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FNS\Wisconsin Public School Eligibility Data Reports\Fiscal Year 2024 (October 2023 Data)\FDCH Public SCH Report October 2023\"/>
    </mc:Choice>
  </mc:AlternateContent>
  <xr:revisionPtr revIDLastSave="0" documentId="13_ncr:1_{E4307E78-E2C9-4737-A0F5-D340B0285961}" xr6:coauthVersionLast="47" xr6:coauthVersionMax="47" xr10:uidLastSave="{00000000-0000-0000-0000-000000000000}"/>
  <bookViews>
    <workbookView xWindow="-28920" yWindow="-120" windowWidth="29040" windowHeight="15840" xr2:uid="{F08A5AEB-9752-4758-98FA-6D1A2794825E}"/>
  </bookViews>
  <sheets>
    <sheet name="(1) All Public Schools-Oct 2023" sheetId="1" r:id="rId1"/>
    <sheet name="(2) 2024 Schools &gt;=50% FR" sheetId="13" r:id="rId2"/>
    <sheet name="(3) No Longer &gt;=50%" sheetId="14" r:id="rId3"/>
    <sheet name="(4) DPI Schools Directory" sheetId="15" r:id="rId4"/>
    <sheet name="CEP-Individual % Change" sheetId="9" state="hidden" r:id="rId5"/>
    <sheet name="CEP Schools" sheetId="3" state="hidden" r:id="rId6"/>
    <sheet name="CEP %" sheetId="2" state="hidden" r:id="rId7"/>
  </sheets>
  <definedNames>
    <definedName name="CycleYear" localSheetId="6">#REF!</definedName>
    <definedName name="Groupings">#REF!</definedName>
    <definedName name="_xlnm.Print_Area" localSheetId="0">'(1) All Public Schools-Oct 2023'!$A$1:$M$1799</definedName>
    <definedName name="_xlnm.Print_Area" localSheetId="3">'(4) DPI Schools Directory'!$A$1:$M$1931</definedName>
    <definedName name="_xlnm.Print_Titles" localSheetId="0">'(1) All Public Schools-Oct 2023'!$9:$9</definedName>
    <definedName name="_xlnm.Print_Titles" localSheetId="1">'(2) 2024 Schools &gt;=50% FR'!$5:$5</definedName>
    <definedName name="_xlnm.Print_Titles" localSheetId="2">'(3) No Longer &gt;=50%'!$4:$4</definedName>
    <definedName name="_xlnm.Print_Titles" localSheetId="3">'(4) DPI Schools Directory'!$C:$C,'(4) DPI Schools Directory'!$4:$4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44" i="13" l="1"/>
  <c r="O744" i="13" s="1"/>
  <c r="Q743" i="13"/>
  <c r="O743" i="13" s="1"/>
  <c r="Q742" i="13"/>
  <c r="O742" i="13"/>
  <c r="Q741" i="13"/>
  <c r="O741" i="13" s="1"/>
  <c r="Q740" i="13"/>
  <c r="O740" i="13"/>
  <c r="Q284" i="13"/>
  <c r="O284" i="13" s="1"/>
  <c r="Q283" i="13"/>
  <c r="O283" i="13" s="1"/>
  <c r="Q282" i="13"/>
  <c r="O282" i="13" s="1"/>
  <c r="Q610" i="13"/>
  <c r="O610" i="13" s="1"/>
  <c r="Q609" i="13"/>
  <c r="O609" i="13" s="1"/>
  <c r="Q608" i="13"/>
  <c r="O608" i="13" s="1"/>
  <c r="Q484" i="13"/>
  <c r="O484" i="13" s="1"/>
  <c r="Q483" i="13"/>
  <c r="O483" i="13"/>
  <c r="Q482" i="13"/>
  <c r="O482" i="13" s="1"/>
  <c r="Q481" i="13"/>
  <c r="O481" i="13" s="1"/>
  <c r="Q480" i="13"/>
  <c r="O480" i="13" s="1"/>
  <c r="Q479" i="13"/>
  <c r="O479" i="13" s="1"/>
  <c r="Q478" i="13"/>
  <c r="O478" i="13" s="1"/>
  <c r="Q477" i="13"/>
  <c r="O477" i="13" s="1"/>
  <c r="Q476" i="13"/>
  <c r="O476" i="13"/>
  <c r="Q475" i="13"/>
  <c r="O475" i="13" s="1"/>
  <c r="Q474" i="13"/>
  <c r="O474" i="13" s="1"/>
  <c r="Q473" i="13"/>
  <c r="O473" i="13" s="1"/>
  <c r="Q472" i="13"/>
  <c r="O472" i="13" s="1"/>
  <c r="Q324" i="13"/>
  <c r="O324" i="13" s="1"/>
  <c r="Q323" i="13"/>
  <c r="O323" i="13" s="1"/>
  <c r="Q322" i="13"/>
  <c r="O322" i="13" s="1"/>
  <c r="Q311" i="13"/>
  <c r="O311" i="13" s="1"/>
  <c r="Q308" i="13"/>
  <c r="O308" i="13"/>
  <c r="Q307" i="13"/>
  <c r="O307" i="13" s="1"/>
  <c r="Q305" i="13"/>
  <c r="O305" i="13"/>
  <c r="Q304" i="13"/>
  <c r="O304" i="13" s="1"/>
  <c r="Q303" i="13"/>
  <c r="O303" i="13" s="1"/>
  <c r="Q302" i="13"/>
  <c r="O302" i="13"/>
  <c r="Q188" i="13"/>
  <c r="O188" i="13" s="1"/>
  <c r="Q187" i="13"/>
  <c r="O187" i="13" s="1"/>
  <c r="Q300" i="13"/>
  <c r="O300" i="13" s="1"/>
  <c r="Q299" i="13"/>
  <c r="O299" i="13" s="1"/>
  <c r="Q298" i="13"/>
  <c r="O298" i="13" s="1"/>
  <c r="Q259" i="13"/>
  <c r="O259" i="13" s="1"/>
  <c r="Q497" i="13"/>
  <c r="O497" i="13" s="1"/>
  <c r="Q492" i="13"/>
  <c r="O492" i="13" s="1"/>
  <c r="Q142" i="13"/>
  <c r="O142" i="13" s="1"/>
  <c r="Q70" i="13"/>
  <c r="O70" i="13" s="1"/>
  <c r="Q69" i="13"/>
  <c r="O69" i="13" s="1"/>
  <c r="Q644" i="13"/>
  <c r="O644" i="13" s="1"/>
  <c r="Q643" i="13"/>
  <c r="O643" i="13" s="1"/>
  <c r="Q642" i="13"/>
  <c r="O642" i="13" s="1"/>
  <c r="Q641" i="13"/>
  <c r="O641" i="13"/>
  <c r="Q640" i="13"/>
  <c r="O640" i="13" s="1"/>
  <c r="Q639" i="13"/>
  <c r="O639" i="13" s="1"/>
  <c r="Q638" i="13"/>
  <c r="O638" i="13"/>
  <c r="Q637" i="13"/>
  <c r="O637" i="13"/>
  <c r="Q636" i="13"/>
  <c r="O636" i="13" s="1"/>
  <c r="Q635" i="13"/>
  <c r="O635" i="13" s="1"/>
  <c r="Q634" i="13"/>
  <c r="O634" i="13" s="1"/>
  <c r="Q633" i="13"/>
  <c r="O633" i="13"/>
  <c r="Q632" i="13"/>
  <c r="O632" i="13" s="1"/>
  <c r="Q631" i="13"/>
  <c r="O631" i="13" s="1"/>
  <c r="Q630" i="13"/>
  <c r="O630" i="13" s="1"/>
  <c r="Q599" i="13"/>
  <c r="O599" i="13" s="1"/>
  <c r="Q598" i="13"/>
  <c r="O598" i="13" s="1"/>
  <c r="Q597" i="13"/>
  <c r="O597" i="13" s="1"/>
  <c r="Q508" i="13"/>
  <c r="O508" i="13" s="1"/>
  <c r="Q507" i="13"/>
  <c r="O507" i="13" s="1"/>
  <c r="Q506" i="13"/>
  <c r="O506" i="13" s="1"/>
  <c r="Q505" i="13"/>
  <c r="O505" i="13" s="1"/>
  <c r="Q561" i="13"/>
  <c r="O561" i="13"/>
  <c r="Q560" i="13"/>
  <c r="O560" i="13"/>
  <c r="Q559" i="13"/>
  <c r="O559" i="13" s="1"/>
  <c r="Q558" i="13"/>
  <c r="O558" i="13" s="1"/>
  <c r="Q557" i="13"/>
  <c r="O557" i="13" s="1"/>
  <c r="Q556" i="13"/>
  <c r="O556" i="13"/>
  <c r="Q555" i="13"/>
  <c r="O555" i="13" s="1"/>
  <c r="Q554" i="13"/>
  <c r="O554" i="13"/>
  <c r="Q553" i="13"/>
  <c r="O553" i="13" s="1"/>
  <c r="Q552" i="13"/>
  <c r="O552" i="13"/>
  <c r="Q551" i="13"/>
  <c r="O551" i="13"/>
  <c r="Q550" i="13"/>
  <c r="O550" i="13"/>
  <c r="Q549" i="13"/>
  <c r="O549" i="13"/>
  <c r="Q548" i="13"/>
  <c r="O548" i="13"/>
  <c r="Q547" i="13"/>
  <c r="O547" i="13" s="1"/>
  <c r="Q546" i="13"/>
  <c r="O546" i="13"/>
  <c r="Q545" i="13"/>
  <c r="O545" i="13"/>
  <c r="Q544" i="13"/>
  <c r="O544" i="13"/>
  <c r="Q203" i="13"/>
  <c r="O203" i="13" s="1"/>
  <c r="Q669" i="13"/>
  <c r="O669" i="13" s="1"/>
  <c r="Q668" i="13"/>
  <c r="O668" i="13" s="1"/>
  <c r="Q731" i="13"/>
  <c r="O731" i="13" s="1"/>
  <c r="Q730" i="13"/>
  <c r="O730" i="13" s="1"/>
  <c r="Q729" i="13"/>
  <c r="O729" i="13" s="1"/>
  <c r="Q728" i="13"/>
  <c r="O728" i="13" s="1"/>
  <c r="Q727" i="13"/>
  <c r="O727" i="13" s="1"/>
  <c r="Q726" i="13"/>
  <c r="O726" i="13"/>
  <c r="Q725" i="13"/>
  <c r="O725" i="13" s="1"/>
  <c r="Q724" i="13"/>
  <c r="O724" i="13"/>
  <c r="Q723" i="13"/>
  <c r="O723" i="13" s="1"/>
  <c r="Q722" i="13"/>
  <c r="O722" i="13" s="1"/>
  <c r="Q721" i="13"/>
  <c r="O721" i="13"/>
  <c r="Q720" i="13"/>
  <c r="O720" i="13" s="1"/>
  <c r="Q719" i="13"/>
  <c r="O719" i="13" s="1"/>
  <c r="Q718" i="13"/>
  <c r="O718" i="13" s="1"/>
  <c r="Q321" i="13"/>
  <c r="O321" i="13" s="1"/>
  <c r="Q320" i="13"/>
  <c r="O320" i="13" s="1"/>
  <c r="Q87" i="13"/>
  <c r="O87" i="13" s="1"/>
  <c r="Q86" i="13"/>
  <c r="O86" i="13" s="1"/>
  <c r="Q85" i="13"/>
  <c r="O85" i="13" s="1"/>
  <c r="Q717" i="13"/>
  <c r="O717" i="13" s="1"/>
  <c r="Q716" i="13"/>
  <c r="O716" i="13" s="1"/>
  <c r="Q715" i="13"/>
  <c r="O715" i="13" s="1"/>
  <c r="Q223" i="13"/>
  <c r="O223" i="13"/>
  <c r="Q326" i="13"/>
  <c r="O326" i="13" s="1"/>
  <c r="Q325" i="13"/>
  <c r="O325" i="13" s="1"/>
  <c r="Q461" i="13"/>
  <c r="O461" i="13"/>
  <c r="Q460" i="13"/>
  <c r="O460" i="13"/>
  <c r="Q459" i="13"/>
  <c r="O459" i="13"/>
  <c r="Q458" i="13"/>
  <c r="O458" i="13" s="1"/>
  <c r="Q457" i="13"/>
  <c r="O457" i="13"/>
  <c r="Q456" i="13"/>
  <c r="O456" i="13"/>
  <c r="Q455" i="13"/>
  <c r="O455" i="13"/>
  <c r="Q454" i="13"/>
  <c r="O454" i="13"/>
  <c r="Q453" i="13"/>
  <c r="O453" i="13"/>
  <c r="Q452" i="13"/>
  <c r="O452" i="13"/>
  <c r="Q451" i="13"/>
  <c r="O451" i="13"/>
  <c r="Q450" i="13"/>
  <c r="O450" i="13"/>
  <c r="Q449" i="13"/>
  <c r="O449" i="13"/>
  <c r="Q448" i="13"/>
  <c r="O448" i="13"/>
  <c r="Q447" i="13"/>
  <c r="O447" i="13"/>
  <c r="Q446" i="13"/>
  <c r="O446" i="13"/>
  <c r="Q445" i="13"/>
  <c r="O445" i="13"/>
  <c r="Q444" i="13"/>
  <c r="O444" i="13"/>
  <c r="Q443" i="13"/>
  <c r="O443" i="13"/>
  <c r="Q442" i="13"/>
  <c r="O442" i="13"/>
  <c r="Q441" i="13"/>
  <c r="O441" i="13"/>
  <c r="Q440" i="13"/>
  <c r="O440" i="13"/>
  <c r="Q439" i="13"/>
  <c r="O439" i="13"/>
  <c r="Q438" i="13"/>
  <c r="O438" i="13"/>
  <c r="Q437" i="13"/>
  <c r="O437" i="13" s="1"/>
  <c r="Q436" i="13"/>
  <c r="O436" i="13" s="1"/>
  <c r="Q435" i="13"/>
  <c r="O435" i="13"/>
  <c r="Q434" i="13"/>
  <c r="O434" i="13"/>
  <c r="Q433" i="13"/>
  <c r="O433" i="13"/>
  <c r="Q432" i="13"/>
  <c r="O432" i="13"/>
  <c r="Q431" i="13"/>
  <c r="O431" i="13"/>
  <c r="Q430" i="13"/>
  <c r="O430" i="13"/>
  <c r="Q429" i="13"/>
  <c r="O429" i="13"/>
  <c r="Q428" i="13"/>
  <c r="O428" i="13"/>
  <c r="Q427" i="13"/>
  <c r="O427" i="13"/>
  <c r="Q426" i="13"/>
  <c r="O426" i="13" s="1"/>
  <c r="Q425" i="13"/>
  <c r="O425" i="13"/>
  <c r="Q424" i="13"/>
  <c r="O424" i="13" s="1"/>
  <c r="Q423" i="13"/>
  <c r="O423" i="13" s="1"/>
  <c r="Q422" i="13"/>
  <c r="O422" i="13"/>
  <c r="Q421" i="13"/>
  <c r="O421" i="13" s="1"/>
  <c r="Q420" i="13"/>
  <c r="O420" i="13"/>
  <c r="Q419" i="13"/>
  <c r="O419" i="13"/>
  <c r="Q418" i="13"/>
  <c r="O418" i="13"/>
  <c r="Q417" i="13"/>
  <c r="O417" i="13"/>
  <c r="Q416" i="13"/>
  <c r="O416" i="13"/>
  <c r="Q415" i="13"/>
  <c r="O415" i="13" s="1"/>
  <c r="Q414" i="13"/>
  <c r="O414" i="13"/>
  <c r="Q413" i="13"/>
  <c r="O413" i="13"/>
  <c r="Q412" i="13"/>
  <c r="O412" i="13"/>
  <c r="Q411" i="13"/>
  <c r="O411" i="13"/>
  <c r="Q410" i="13"/>
  <c r="O410" i="13"/>
  <c r="Q409" i="13"/>
  <c r="O409" i="13"/>
  <c r="Q408" i="13"/>
  <c r="O408" i="13"/>
  <c r="Q407" i="13"/>
  <c r="O407" i="13"/>
  <c r="Q406" i="13"/>
  <c r="O406" i="13" s="1"/>
  <c r="Q405" i="13"/>
  <c r="O405" i="13"/>
  <c r="Q404" i="13"/>
  <c r="O404" i="13"/>
  <c r="Q403" i="13"/>
  <c r="O403" i="13"/>
  <c r="Q402" i="13"/>
  <c r="O402" i="13"/>
  <c r="Q401" i="13"/>
  <c r="O401" i="13"/>
  <c r="Q400" i="13"/>
  <c r="O400" i="13"/>
  <c r="Q399" i="13"/>
  <c r="O399" i="13"/>
  <c r="Q398" i="13"/>
  <c r="O398" i="13"/>
  <c r="Q397" i="13"/>
  <c r="O397" i="13"/>
  <c r="Q396" i="13"/>
  <c r="O396" i="13"/>
  <c r="Q395" i="13"/>
  <c r="O395" i="13"/>
  <c r="Q394" i="13"/>
  <c r="O394" i="13"/>
  <c r="Q393" i="13"/>
  <c r="O393" i="13"/>
  <c r="Q392" i="13"/>
  <c r="O392" i="13"/>
  <c r="Q391" i="13"/>
  <c r="O391" i="13"/>
  <c r="Q390" i="13"/>
  <c r="O390" i="13"/>
  <c r="Q389" i="13"/>
  <c r="O389" i="13"/>
  <c r="Q388" i="13"/>
  <c r="O388" i="13"/>
  <c r="Q387" i="13"/>
  <c r="O387" i="13"/>
  <c r="Q386" i="13"/>
  <c r="O386" i="13"/>
  <c r="Q385" i="13"/>
  <c r="O385" i="13"/>
  <c r="Q384" i="13"/>
  <c r="O384" i="13" s="1"/>
  <c r="Q383" i="13"/>
  <c r="O383" i="13"/>
  <c r="Q382" i="13"/>
  <c r="O382" i="13"/>
  <c r="Q381" i="13"/>
  <c r="O381" i="13"/>
  <c r="Q380" i="13"/>
  <c r="O380" i="13"/>
  <c r="Q379" i="13"/>
  <c r="O379" i="13"/>
  <c r="Q378" i="13"/>
  <c r="O378" i="13"/>
  <c r="Q377" i="13"/>
  <c r="O377" i="13" s="1"/>
  <c r="Q376" i="13"/>
  <c r="O376" i="13"/>
  <c r="Q375" i="13"/>
  <c r="O375" i="13"/>
  <c r="Q374" i="13"/>
  <c r="O374" i="13"/>
  <c r="Q373" i="13"/>
  <c r="O373" i="13"/>
  <c r="Q372" i="13"/>
  <c r="O372" i="13"/>
  <c r="Q371" i="13"/>
  <c r="O371" i="13"/>
  <c r="Q370" i="13"/>
  <c r="O370" i="13"/>
  <c r="Q369" i="13"/>
  <c r="O369" i="13" s="1"/>
  <c r="Q368" i="13"/>
  <c r="O368" i="13"/>
  <c r="Q367" i="13"/>
  <c r="O367" i="13" s="1"/>
  <c r="Q366" i="13"/>
  <c r="O366" i="13"/>
  <c r="Q365" i="13"/>
  <c r="O365" i="13"/>
  <c r="Q364" i="13"/>
  <c r="O364" i="13"/>
  <c r="Q363" i="13"/>
  <c r="O363" i="13"/>
  <c r="Q362" i="13"/>
  <c r="O362" i="13"/>
  <c r="Q361" i="13"/>
  <c r="O361" i="13" s="1"/>
  <c r="Q360" i="13"/>
  <c r="O360" i="13"/>
  <c r="Q359" i="13"/>
  <c r="O359" i="13"/>
  <c r="Q358" i="13"/>
  <c r="O358" i="13"/>
  <c r="Q357" i="13"/>
  <c r="O357" i="13"/>
  <c r="Q356" i="13"/>
  <c r="O356" i="13"/>
  <c r="Q355" i="13"/>
  <c r="O355" i="13"/>
  <c r="Q354" i="13"/>
  <c r="O354" i="13"/>
  <c r="Q353" i="13"/>
  <c r="O353" i="13"/>
  <c r="Q352" i="13"/>
  <c r="O352" i="13"/>
  <c r="Q351" i="13"/>
  <c r="O351" i="13"/>
  <c r="Q350" i="13"/>
  <c r="O350" i="13"/>
  <c r="Q349" i="13"/>
  <c r="O349" i="13"/>
  <c r="Q348" i="13"/>
  <c r="O348" i="13" s="1"/>
  <c r="Q347" i="13"/>
  <c r="O347" i="13"/>
  <c r="Q346" i="13"/>
  <c r="O346" i="13"/>
  <c r="Q345" i="13"/>
  <c r="O345" i="13"/>
  <c r="Q205" i="13"/>
  <c r="O205" i="13" s="1"/>
  <c r="Q332" i="13"/>
  <c r="O332" i="13"/>
  <c r="Q331" i="13"/>
  <c r="O331" i="13"/>
  <c r="Q330" i="13"/>
  <c r="O330" i="13"/>
  <c r="Q714" i="13"/>
  <c r="O714" i="13" s="1"/>
  <c r="Q713" i="13"/>
  <c r="O713" i="13" s="1"/>
  <c r="Q712" i="13"/>
  <c r="O712" i="13" s="1"/>
  <c r="Q711" i="13"/>
  <c r="O711" i="13" s="1"/>
  <c r="Q710" i="13"/>
  <c r="O710" i="13" s="1"/>
  <c r="Q709" i="13"/>
  <c r="O709" i="13" s="1"/>
  <c r="Q708" i="13"/>
  <c r="O708" i="13" s="1"/>
  <c r="Q15" i="13"/>
  <c r="O15" i="13" s="1"/>
  <c r="Q696" i="13"/>
  <c r="O696" i="13" s="1"/>
  <c r="Q297" i="13"/>
  <c r="O297" i="13" s="1"/>
  <c r="Q296" i="13"/>
  <c r="O296" i="13" s="1"/>
  <c r="Q295" i="13"/>
  <c r="O295" i="13" s="1"/>
  <c r="Q294" i="13"/>
  <c r="O294" i="13"/>
  <c r="Q293" i="13"/>
  <c r="O293" i="13" s="1"/>
  <c r="Q292" i="13"/>
  <c r="O292" i="13" s="1"/>
  <c r="Q291" i="13"/>
  <c r="O291" i="13" s="1"/>
  <c r="Q290" i="13"/>
  <c r="O290" i="13"/>
  <c r="Q289" i="13"/>
  <c r="O289" i="13" s="1"/>
  <c r="Q288" i="13"/>
  <c r="O288" i="13" s="1"/>
  <c r="Q140" i="13"/>
  <c r="O140" i="13"/>
  <c r="Q139" i="13"/>
  <c r="O139" i="13" s="1"/>
  <c r="Q137" i="13"/>
  <c r="O137" i="13" s="1"/>
  <c r="Q136" i="13"/>
  <c r="O136" i="13" s="1"/>
  <c r="Q135" i="13"/>
  <c r="O135" i="13" s="1"/>
  <c r="Q134" i="13"/>
  <c r="O134" i="13"/>
  <c r="Q133" i="13"/>
  <c r="O133" i="13"/>
  <c r="Q132" i="13"/>
  <c r="O132" i="13" s="1"/>
  <c r="Q131" i="13"/>
  <c r="O131" i="13"/>
  <c r="Q128" i="13"/>
  <c r="O128" i="13" s="1"/>
  <c r="Q127" i="13"/>
  <c r="O127" i="13" s="1"/>
  <c r="Q121" i="13"/>
  <c r="O121" i="13"/>
  <c r="Q120" i="13"/>
  <c r="O120" i="13" s="1"/>
  <c r="Q186" i="13"/>
  <c r="O186" i="13" s="1"/>
  <c r="Q185" i="13"/>
  <c r="O185" i="13" s="1"/>
  <c r="Q663" i="13"/>
  <c r="O663" i="13" s="1"/>
  <c r="Q662" i="13"/>
  <c r="O662" i="13" s="1"/>
  <c r="Q661" i="13"/>
  <c r="O661" i="13" s="1"/>
  <c r="Q268" i="13"/>
  <c r="O268" i="13"/>
  <c r="Q267" i="13"/>
  <c r="O267" i="13" s="1"/>
  <c r="Q264" i="13"/>
  <c r="O264" i="13" s="1"/>
  <c r="Q263" i="13"/>
  <c r="O263" i="13"/>
  <c r="Q665" i="13"/>
  <c r="O665" i="13"/>
  <c r="Q258" i="13"/>
  <c r="O258" i="13" s="1"/>
  <c r="Q257" i="13"/>
  <c r="O257" i="13"/>
  <c r="Q256" i="13"/>
  <c r="O256" i="13" s="1"/>
  <c r="Q255" i="13"/>
  <c r="O255" i="13" s="1"/>
  <c r="Q254" i="13"/>
  <c r="O254" i="13"/>
  <c r="Q253" i="13"/>
  <c r="O253" i="13" s="1"/>
  <c r="Q252" i="13"/>
  <c r="O252" i="13" s="1"/>
  <c r="Q251" i="13"/>
  <c r="O251" i="13" s="1"/>
  <c r="Q250" i="13"/>
  <c r="O250" i="13" s="1"/>
  <c r="Q249" i="13"/>
  <c r="O249" i="13"/>
  <c r="Q248" i="13"/>
  <c r="O248" i="13" s="1"/>
  <c r="Q247" i="13"/>
  <c r="O247" i="13"/>
  <c r="Q246" i="13"/>
  <c r="O246" i="13" s="1"/>
  <c r="Q245" i="13"/>
  <c r="O245" i="13" s="1"/>
  <c r="Q244" i="13"/>
  <c r="O244" i="13"/>
  <c r="Q243" i="13"/>
  <c r="O243" i="13" s="1"/>
  <c r="Q242" i="13"/>
  <c r="O242" i="13" s="1"/>
  <c r="Q241" i="13"/>
  <c r="O241" i="13"/>
  <c r="Q240" i="13"/>
  <c r="O240" i="13"/>
  <c r="Q239" i="13"/>
  <c r="O239" i="13"/>
  <c r="Q238" i="13"/>
  <c r="O238" i="13" s="1"/>
  <c r="Q237" i="13"/>
  <c r="O237" i="13" s="1"/>
  <c r="Q236" i="13"/>
  <c r="O236" i="13"/>
  <c r="Q235" i="13"/>
  <c r="O235" i="13"/>
  <c r="Q234" i="13"/>
  <c r="O234" i="13" s="1"/>
  <c r="Q233" i="13"/>
  <c r="O233" i="13"/>
  <c r="Q232" i="13"/>
  <c r="O232" i="13" s="1"/>
  <c r="Q231" i="13"/>
  <c r="O231" i="13" s="1"/>
  <c r="Q590" i="13"/>
  <c r="O590" i="13"/>
  <c r="Q589" i="13"/>
  <c r="O589" i="13" s="1"/>
  <c r="Q588" i="13"/>
  <c r="O588" i="13" s="1"/>
  <c r="Q587" i="13"/>
  <c r="O587" i="13" s="1"/>
  <c r="Q584" i="13"/>
  <c r="O584" i="13"/>
  <c r="Q583" i="13"/>
  <c r="O583" i="13" s="1"/>
  <c r="Q582" i="13"/>
  <c r="O582" i="13" s="1"/>
  <c r="Q581" i="13"/>
  <c r="O581" i="13" s="1"/>
  <c r="Q580" i="13"/>
  <c r="O580" i="13" s="1"/>
  <c r="Q579" i="13"/>
  <c r="O579" i="13" s="1"/>
  <c r="Q578" i="13"/>
  <c r="O578" i="13" s="1"/>
  <c r="Q151" i="13"/>
  <c r="O151" i="13" s="1"/>
  <c r="Q150" i="13"/>
  <c r="O150" i="13" s="1"/>
  <c r="Q98" i="13"/>
  <c r="O98" i="13" s="1"/>
  <c r="Q97" i="13"/>
  <c r="O97" i="13" s="1"/>
  <c r="Q63" i="13"/>
  <c r="O63" i="13" s="1"/>
  <c r="Q61" i="13"/>
  <c r="O61" i="13" s="1"/>
  <c r="Q60" i="13"/>
  <c r="O60" i="13"/>
  <c r="Q59" i="13"/>
  <c r="O59" i="13" s="1"/>
  <c r="Q58" i="13"/>
  <c r="O58" i="13"/>
  <c r="Q56" i="13"/>
  <c r="O56" i="13" s="1"/>
  <c r="Q54" i="13"/>
  <c r="O54" i="13"/>
  <c r="Q53" i="13"/>
  <c r="O53" i="13" s="1"/>
  <c r="Q52" i="13"/>
  <c r="O52" i="13" s="1"/>
  <c r="Q51" i="13"/>
  <c r="O51" i="13"/>
  <c r="Q50" i="13"/>
  <c r="O50" i="13" s="1"/>
  <c r="Q49" i="13"/>
  <c r="O49" i="13"/>
  <c r="Q48" i="13"/>
  <c r="O48" i="13"/>
  <c r="Q47" i="13"/>
  <c r="O47" i="13"/>
  <c r="Q46" i="13"/>
  <c r="O46" i="13" s="1"/>
  <c r="Q45" i="13"/>
  <c r="O45" i="13"/>
  <c r="Q42" i="13"/>
  <c r="O42" i="13" s="1"/>
  <c r="Q41" i="13"/>
  <c r="O41" i="13" s="1"/>
  <c r="Q40" i="13"/>
  <c r="O40" i="13" s="1"/>
  <c r="Q39" i="13"/>
  <c r="O39" i="13" s="1"/>
  <c r="Q38" i="13"/>
  <c r="O38" i="13" s="1"/>
  <c r="Q96" i="13"/>
  <c r="O96" i="13" s="1"/>
  <c r="Q95" i="13"/>
  <c r="O95" i="13" s="1"/>
  <c r="Q176" i="13"/>
  <c r="O176" i="13" s="1"/>
  <c r="Q174" i="13"/>
  <c r="O174" i="13"/>
  <c r="Q172" i="13"/>
  <c r="O172" i="13" s="1"/>
  <c r="Q596" i="13"/>
  <c r="O596" i="13" s="1"/>
  <c r="Q595" i="13"/>
  <c r="O595" i="13" s="1"/>
  <c r="Q594" i="13"/>
  <c r="O594" i="13" s="1"/>
  <c r="Q35" i="13"/>
  <c r="O35" i="13" s="1"/>
  <c r="Q34" i="13"/>
  <c r="O34" i="13" s="1"/>
  <c r="Q33" i="13"/>
  <c r="O33" i="13" s="1"/>
  <c r="Q340" i="13"/>
  <c r="O340" i="13" s="1"/>
  <c r="Q339" i="13"/>
  <c r="O339" i="13" s="1"/>
  <c r="Q338" i="13"/>
  <c r="O338" i="13"/>
  <c r="Q337" i="13"/>
  <c r="O337" i="13" s="1"/>
  <c r="Q336" i="13"/>
  <c r="O336" i="13" s="1"/>
  <c r="Q335" i="13"/>
  <c r="O335" i="13" s="1"/>
  <c r="Q184" i="13"/>
  <c r="O184" i="13" s="1"/>
  <c r="Q183" i="13"/>
  <c r="O183" i="13" s="1"/>
  <c r="Q182" i="13"/>
  <c r="O182" i="13" s="1"/>
  <c r="Q525" i="13"/>
  <c r="O525" i="13" s="1"/>
  <c r="Q524" i="13"/>
  <c r="O524" i="13" s="1"/>
  <c r="Q523" i="13"/>
  <c r="O523" i="13" s="1"/>
  <c r="Q539" i="13"/>
  <c r="O539" i="13" s="1"/>
  <c r="Q593" i="13"/>
  <c r="O593" i="13" s="1"/>
  <c r="Q592" i="13"/>
  <c r="O592" i="13" s="1"/>
  <c r="Q591" i="13"/>
  <c r="O591" i="13" s="1"/>
  <c r="Q621" i="13"/>
  <c r="O621" i="13" s="1"/>
  <c r="Q620" i="13"/>
  <c r="O620" i="13"/>
  <c r="Q211" i="13"/>
  <c r="O211" i="13" s="1"/>
  <c r="Q210" i="13"/>
  <c r="O210" i="13" s="1"/>
  <c r="Q209" i="13"/>
  <c r="O209" i="13" s="1"/>
  <c r="Q208" i="13"/>
  <c r="O208" i="13" s="1"/>
  <c r="Q576" i="13"/>
  <c r="O576" i="13" s="1"/>
  <c r="Q575" i="13"/>
  <c r="O575" i="13" s="1"/>
  <c r="Q574" i="13"/>
  <c r="O574" i="13"/>
  <c r="Q573" i="13"/>
  <c r="O573" i="13" s="1"/>
  <c r="Q572" i="13"/>
  <c r="O572" i="13"/>
  <c r="Q571" i="13"/>
  <c r="O571" i="13"/>
  <c r="Q570" i="13"/>
  <c r="O570" i="13"/>
  <c r="Q569" i="13"/>
  <c r="O569" i="13"/>
  <c r="Q568" i="13"/>
  <c r="O568" i="13"/>
  <c r="Q567" i="13"/>
  <c r="O567" i="13" s="1"/>
  <c r="Q313" i="13"/>
  <c r="O313" i="13" s="1"/>
  <c r="Q312" i="13"/>
  <c r="O312" i="13" s="1"/>
  <c r="Q32" i="13"/>
  <c r="O32" i="13" s="1"/>
  <c r="Q31" i="13"/>
  <c r="O31" i="13"/>
  <c r="Q30" i="13"/>
  <c r="O30" i="13"/>
  <c r="Q29" i="13"/>
  <c r="O29" i="13"/>
  <c r="Q600" i="13"/>
  <c r="O600" i="13" s="1"/>
  <c r="Q522" i="13"/>
  <c r="O522" i="13" s="1"/>
  <c r="Q521" i="13"/>
  <c r="O521" i="13" s="1"/>
  <c r="Q520" i="13"/>
  <c r="O520" i="13" s="1"/>
  <c r="Q519" i="13"/>
  <c r="O519" i="13" s="1"/>
  <c r="Q518" i="13"/>
  <c r="O518" i="13" s="1"/>
  <c r="Q516" i="13"/>
  <c r="O516" i="13" s="1"/>
  <c r="Q515" i="13"/>
  <c r="O515" i="13" s="1"/>
  <c r="Q514" i="13"/>
  <c r="O514" i="13" s="1"/>
  <c r="Q513" i="13"/>
  <c r="O513" i="13" s="1"/>
  <c r="Q512" i="13"/>
  <c r="O512" i="13" s="1"/>
  <c r="Q511" i="13"/>
  <c r="O511" i="13" s="1"/>
  <c r="Q510" i="13"/>
  <c r="O510" i="13"/>
  <c r="Q509" i="13"/>
  <c r="O509" i="13" s="1"/>
  <c r="Q279" i="13"/>
  <c r="O279" i="13" s="1"/>
  <c r="Q278" i="13"/>
  <c r="O278" i="13"/>
  <c r="Q277" i="13"/>
  <c r="O277" i="13" s="1"/>
  <c r="Q276" i="13"/>
  <c r="O276" i="13" s="1"/>
  <c r="Q275" i="13"/>
  <c r="O275" i="13" s="1"/>
  <c r="Q207" i="13"/>
  <c r="O207" i="13" s="1"/>
  <c r="Q206" i="13"/>
  <c r="O206" i="13" s="1"/>
  <c r="Q8" i="13"/>
  <c r="O8" i="13" s="1"/>
  <c r="Q7" i="13"/>
  <c r="O7" i="13" s="1"/>
  <c r="Q6" i="13"/>
  <c r="O6" i="13" s="1"/>
  <c r="Q90" i="13"/>
  <c r="O90" i="13" s="1"/>
  <c r="Q89" i="13"/>
  <c r="O89" i="13" s="1"/>
  <c r="M1005" i="1" l="1"/>
  <c r="M895" i="1"/>
  <c r="M934" i="1"/>
  <c r="M994" i="1"/>
  <c r="M947" i="1"/>
  <c r="M945" i="1"/>
  <c r="M1000" i="1"/>
  <c r="M1008" i="1"/>
  <c r="M944" i="1"/>
  <c r="M903" i="1"/>
  <c r="M909" i="1"/>
  <c r="M950" i="1"/>
  <c r="M902" i="1"/>
  <c r="M927" i="1"/>
  <c r="M988" i="1"/>
  <c r="M999" i="1"/>
  <c r="M892" i="1"/>
  <c r="M966" i="1"/>
  <c r="M951" i="1"/>
  <c r="M911" i="1"/>
  <c r="M920" i="1"/>
  <c r="M912" i="1"/>
  <c r="M996" i="1"/>
  <c r="M908" i="1"/>
  <c r="M900" i="1"/>
  <c r="M992" i="1"/>
  <c r="M956" i="1"/>
  <c r="M954" i="1"/>
  <c r="M949" i="1"/>
  <c r="M925" i="1"/>
  <c r="M995" i="1"/>
  <c r="M967" i="1"/>
  <c r="M1007" i="1"/>
  <c r="M905" i="1"/>
  <c r="M935" i="1"/>
  <c r="M957" i="1"/>
  <c r="M980" i="1"/>
  <c r="M939" i="1"/>
  <c r="M982" i="1"/>
  <c r="M937" i="1"/>
  <c r="M955" i="1"/>
  <c r="M943" i="1"/>
  <c r="M991" i="1"/>
  <c r="M952" i="1"/>
  <c r="M922" i="1"/>
  <c r="M958" i="1"/>
  <c r="M959" i="1"/>
  <c r="M1280" i="1"/>
  <c r="M647" i="1"/>
  <c r="M83" i="1"/>
  <c r="M1350" i="1"/>
  <c r="M941" i="1"/>
  <c r="M929" i="1"/>
  <c r="M649" i="1"/>
  <c r="M975" i="1"/>
  <c r="M1281" i="1"/>
  <c r="M910" i="1"/>
  <c r="M891" i="1"/>
  <c r="M933" i="1"/>
  <c r="M1002" i="1"/>
  <c r="M1534" i="1"/>
  <c r="M914" i="1"/>
  <c r="M1310" i="1"/>
  <c r="M897" i="1"/>
  <c r="M990" i="1"/>
  <c r="M964" i="1"/>
  <c r="M81" i="1"/>
  <c r="M658" i="1"/>
  <c r="M948" i="1"/>
  <c r="M960" i="1"/>
  <c r="M855" i="1"/>
  <c r="M904" i="1"/>
  <c r="M901" i="1"/>
  <c r="M926" i="1"/>
  <c r="M857" i="1"/>
  <c r="M940" i="1"/>
  <c r="M989" i="1"/>
  <c r="M978" i="1"/>
  <c r="M1292" i="1"/>
  <c r="M938" i="1"/>
  <c r="M973" i="1"/>
  <c r="M942" i="1"/>
  <c r="M1794" i="1"/>
  <c r="M965" i="1"/>
  <c r="M998" i="1"/>
  <c r="M961" i="1"/>
  <c r="M921" i="1"/>
  <c r="M650" i="1"/>
  <c r="M894" i="1"/>
  <c r="M653" i="1"/>
  <c r="M993" i="1"/>
  <c r="M918" i="1"/>
  <c r="M896" i="1"/>
  <c r="M1316" i="1"/>
  <c r="M977" i="1"/>
  <c r="M983" i="1"/>
  <c r="M1009" i="1"/>
  <c r="M986" i="1"/>
  <c r="M906" i="1"/>
  <c r="M898" i="1"/>
  <c r="M1286" i="1"/>
  <c r="M767" i="1"/>
  <c r="M702" i="1"/>
  <c r="M919" i="1"/>
  <c r="M932" i="1"/>
  <c r="M1290" i="1"/>
  <c r="M963" i="1"/>
  <c r="M708" i="1"/>
  <c r="M976" i="1"/>
  <c r="M856" i="1"/>
  <c r="M1451" i="1"/>
  <c r="M1001" i="1"/>
  <c r="M1278" i="1"/>
  <c r="M936" i="1"/>
  <c r="M90" i="1"/>
  <c r="M95" i="1"/>
  <c r="M663" i="1"/>
  <c r="M100" i="1"/>
  <c r="M1274" i="1"/>
  <c r="M946" i="1"/>
  <c r="M997" i="1"/>
  <c r="M1003" i="1"/>
  <c r="M987" i="1"/>
  <c r="M44" i="1"/>
  <c r="M930" i="1"/>
  <c r="M917" i="1"/>
  <c r="M661" i="1"/>
  <c r="M674" i="1"/>
  <c r="M981" i="1"/>
  <c r="M280" i="1"/>
  <c r="M284" i="1"/>
  <c r="M742" i="1"/>
  <c r="M1272" i="1"/>
  <c r="M890" i="1"/>
  <c r="M1051" i="1"/>
  <c r="M288" i="1"/>
  <c r="M654" i="1"/>
  <c r="M1314" i="1"/>
  <c r="M1449" i="1"/>
  <c r="M970" i="1"/>
  <c r="M671" i="1"/>
  <c r="M916" i="1"/>
  <c r="M1004" i="1"/>
  <c r="M1058" i="1"/>
  <c r="M479" i="1"/>
  <c r="M928" i="1"/>
  <c r="M1282" i="1"/>
  <c r="M1755" i="1"/>
  <c r="M1454" i="1"/>
  <c r="M46" i="1"/>
  <c r="M1759" i="1"/>
  <c r="M863" i="1"/>
  <c r="M300" i="1"/>
  <c r="M1111" i="1"/>
  <c r="M818" i="1"/>
  <c r="M1313" i="1"/>
  <c r="M1311" i="1"/>
  <c r="M79" i="1"/>
  <c r="M810" i="1"/>
  <c r="M264" i="1"/>
  <c r="M1343" i="1"/>
  <c r="M1279" i="1"/>
  <c r="M82" i="1"/>
  <c r="M979" i="1"/>
  <c r="M1284" i="1"/>
  <c r="M85" i="1"/>
  <c r="M1409" i="1"/>
  <c r="M1791" i="1"/>
  <c r="M632" i="1"/>
  <c r="M813" i="1"/>
  <c r="M1445" i="1"/>
  <c r="M763" i="1"/>
  <c r="M45" i="1"/>
  <c r="M1312" i="1"/>
  <c r="M655" i="1"/>
  <c r="N1795" i="1" l="1"/>
  <c r="M1795" i="1" s="1"/>
  <c r="N934" i="1"/>
  <c r="N767" i="1"/>
  <c r="N649" i="1"/>
  <c r="N1310" i="1"/>
  <c r="Q1989" i="3"/>
  <c r="H539" i="2" l="1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4" i="2"/>
  <c r="H245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93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Q2019" i="3" l="1"/>
  <c r="N1053" i="1"/>
  <c r="M1053" i="1" s="1"/>
  <c r="Q1526" i="3"/>
  <c r="N743" i="1"/>
  <c r="M743" i="1" s="1"/>
  <c r="Q1586" i="3"/>
  <c r="N48" i="1"/>
  <c r="M48" i="1" s="1"/>
  <c r="Q1610" i="3"/>
  <c r="Q1703" i="3"/>
  <c r="Q1739" i="3"/>
  <c r="N895" i="1"/>
  <c r="Q1751" i="3"/>
  <c r="N906" i="1"/>
  <c r="Q1775" i="3"/>
  <c r="N927" i="1"/>
  <c r="Q1859" i="3"/>
  <c r="Q1883" i="3"/>
  <c r="N1009" i="1"/>
  <c r="Q1895" i="3"/>
  <c r="N184" i="1"/>
  <c r="M184" i="1" s="1"/>
  <c r="Q1907" i="3"/>
  <c r="N1752" i="1"/>
  <c r="M1752" i="1" s="1"/>
  <c r="Q1918" i="3"/>
  <c r="N1767" i="1"/>
  <c r="M1767" i="1" s="1"/>
  <c r="Q1928" i="3"/>
  <c r="Q1940" i="3"/>
  <c r="N1285" i="1"/>
  <c r="M1285" i="1" s="1"/>
  <c r="Q1950" i="3"/>
  <c r="N1103" i="1"/>
  <c r="M1103" i="1" s="1"/>
  <c r="Q1961" i="3"/>
  <c r="N1443" i="1"/>
  <c r="M1443" i="1" s="1"/>
  <c r="Q1973" i="3"/>
  <c r="Q1984" i="3"/>
  <c r="Q1996" i="3"/>
  <c r="Q2008" i="3"/>
  <c r="N824" i="1"/>
  <c r="M824" i="1" s="1"/>
  <c r="N1054" i="1"/>
  <c r="M1054" i="1" s="1"/>
  <c r="Q2020" i="3"/>
  <c r="N749" i="1"/>
  <c r="M749" i="1" s="1"/>
  <c r="Q2032" i="3"/>
  <c r="N191" i="1"/>
  <c r="M191" i="1" s="1"/>
  <c r="Q1515" i="3"/>
  <c r="Q1527" i="3"/>
  <c r="Q1539" i="3"/>
  <c r="Q1551" i="3"/>
  <c r="Q1563" i="3"/>
  <c r="N595" i="1"/>
  <c r="M595" i="1" s="1"/>
  <c r="Q1575" i="3"/>
  <c r="N1214" i="1"/>
  <c r="M1214" i="1" s="1"/>
  <c r="Q1587" i="3"/>
  <c r="N49" i="1"/>
  <c r="M49" i="1" s="1"/>
  <c r="Q1599" i="3"/>
  <c r="N73" i="1"/>
  <c r="M73" i="1" s="1"/>
  <c r="Q1611" i="3"/>
  <c r="Q1623" i="3"/>
  <c r="N104" i="1"/>
  <c r="M104" i="1" s="1"/>
  <c r="Q1635" i="3"/>
  <c r="Q1647" i="3"/>
  <c r="N650" i="1"/>
  <c r="Q1659" i="3"/>
  <c r="Q1668" i="3"/>
  <c r="N669" i="1"/>
  <c r="M669" i="1" s="1"/>
  <c r="Q1680" i="3"/>
  <c r="N708" i="1"/>
  <c r="Q1691" i="3"/>
  <c r="Q1704" i="3"/>
  <c r="N761" i="1"/>
  <c r="M761" i="1" s="1"/>
  <c r="Q1716" i="3"/>
  <c r="N19" i="1"/>
  <c r="M19" i="1" s="1"/>
  <c r="Q1728" i="3"/>
  <c r="N589" i="1"/>
  <c r="M589" i="1" s="1"/>
  <c r="Q1740" i="3"/>
  <c r="Q1752" i="3"/>
  <c r="N907" i="1"/>
  <c r="M907" i="1" s="1"/>
  <c r="Q1764" i="3"/>
  <c r="N916" i="1"/>
  <c r="Q1776" i="3"/>
  <c r="N928" i="1"/>
  <c r="Q1788" i="3"/>
  <c r="N936" i="1"/>
  <c r="Q1800" i="3"/>
  <c r="N945" i="1"/>
  <c r="Q1812" i="3"/>
  <c r="Q1824" i="3"/>
  <c r="Q1836" i="3"/>
  <c r="N972" i="1"/>
  <c r="M972" i="1" s="1"/>
  <c r="Q1848" i="3"/>
  <c r="N981" i="1"/>
  <c r="Q1860" i="3"/>
  <c r="N991" i="1"/>
  <c r="Q1872" i="3"/>
  <c r="Q1884" i="3"/>
  <c r="Q1896" i="3"/>
  <c r="N185" i="1"/>
  <c r="M185" i="1" s="1"/>
  <c r="Q1908" i="3"/>
  <c r="N1753" i="1"/>
  <c r="M1753" i="1" s="1"/>
  <c r="Q1919" i="3"/>
  <c r="N1768" i="1"/>
  <c r="M1768" i="1" s="1"/>
  <c r="Q1929" i="3"/>
  <c r="N1277" i="1"/>
  <c r="M1277" i="1" s="1"/>
  <c r="Q1941" i="3"/>
  <c r="N1286" i="1"/>
  <c r="Q1951" i="3"/>
  <c r="Q1962" i="3"/>
  <c r="N1450" i="1"/>
  <c r="M1450" i="1" s="1"/>
  <c r="Q1985" i="3"/>
  <c r="N361" i="1"/>
  <c r="M361" i="1" s="1"/>
  <c r="Q1997" i="3"/>
  <c r="N845" i="1"/>
  <c r="M845" i="1" s="1"/>
  <c r="Q2009" i="3"/>
  <c r="Q2021" i="3"/>
  <c r="N1055" i="1"/>
  <c r="M1055" i="1" s="1"/>
  <c r="Q2033" i="3"/>
  <c r="Q1548" i="3"/>
  <c r="N827" i="1"/>
  <c r="M827" i="1" s="1"/>
  <c r="Q1688" i="3"/>
  <c r="N263" i="1"/>
  <c r="M263" i="1" s="1"/>
  <c r="Q1833" i="3"/>
  <c r="N969" i="1"/>
  <c r="M969" i="1" s="1"/>
  <c r="Q1949" i="3"/>
  <c r="N1101" i="1"/>
  <c r="M1101" i="1" s="1"/>
  <c r="Q1561" i="3"/>
  <c r="N593" i="1"/>
  <c r="M593" i="1" s="1"/>
  <c r="Q1689" i="3"/>
  <c r="Q1834" i="3"/>
  <c r="N970" i="1"/>
  <c r="N1102" i="1"/>
  <c r="M1102" i="1" s="1"/>
  <c r="Q1622" i="3"/>
  <c r="N101" i="1"/>
  <c r="M101" i="1" s="1"/>
  <c r="Q1787" i="3"/>
  <c r="Q1552" i="3"/>
  <c r="N1311" i="1"/>
  <c r="Q1648" i="3"/>
  <c r="N651" i="1"/>
  <c r="M651" i="1" s="1"/>
  <c r="Q1717" i="3"/>
  <c r="N1730" i="1"/>
  <c r="M1730" i="1" s="1"/>
  <c r="Q1729" i="3"/>
  <c r="Q1741" i="3"/>
  <c r="N896" i="1"/>
  <c r="Q1754" i="3"/>
  <c r="Q1765" i="3"/>
  <c r="N917" i="1"/>
  <c r="Q1777" i="3"/>
  <c r="N929" i="1"/>
  <c r="Q1789" i="3"/>
  <c r="N937" i="1"/>
  <c r="Q1801" i="3"/>
  <c r="N946" i="1"/>
  <c r="Q1813" i="3"/>
  <c r="N956" i="1"/>
  <c r="N966" i="1"/>
  <c r="Q1825" i="3"/>
  <c r="Q1837" i="3"/>
  <c r="N973" i="1"/>
  <c r="Q1849" i="3"/>
  <c r="N982" i="1"/>
  <c r="Q1861" i="3"/>
  <c r="N992" i="1"/>
  <c r="Q1873" i="3"/>
  <c r="N1001" i="1"/>
  <c r="Q1885" i="3"/>
  <c r="Q1897" i="3"/>
  <c r="N183" i="1"/>
  <c r="M183" i="1" s="1"/>
  <c r="N1754" i="1"/>
  <c r="M1754" i="1" s="1"/>
  <c r="N1769" i="1"/>
  <c r="M1769" i="1" s="1"/>
  <c r="Q1930" i="3"/>
  <c r="Q1942" i="3"/>
  <c r="N1276" i="1"/>
  <c r="M1276" i="1" s="1"/>
  <c r="Q1952" i="3"/>
  <c r="Q1963" i="3"/>
  <c r="Q1974" i="3"/>
  <c r="N1451" i="1"/>
  <c r="Q1986" i="3"/>
  <c r="N1074" i="1"/>
  <c r="M1074" i="1" s="1"/>
  <c r="Q1998" i="3"/>
  <c r="N512" i="1"/>
  <c r="M512" i="1" s="1"/>
  <c r="Q2010" i="3"/>
  <c r="N846" i="1"/>
  <c r="M846" i="1" s="1"/>
  <c r="Q2022" i="3"/>
  <c r="N1056" i="1"/>
  <c r="M1056" i="1" s="1"/>
  <c r="Q2034" i="3"/>
  <c r="Q1584" i="3"/>
  <c r="N865" i="1"/>
  <c r="M865" i="1" s="1"/>
  <c r="Q1725" i="3"/>
  <c r="N855" i="1"/>
  <c r="Q1785" i="3"/>
  <c r="Q1893" i="3"/>
  <c r="N1740" i="1"/>
  <c r="M1740" i="1" s="1"/>
  <c r="Q2006" i="3"/>
  <c r="N816" i="1"/>
  <c r="M816" i="1" s="1"/>
  <c r="Q1657" i="3"/>
  <c r="N658" i="1"/>
  <c r="Q1750" i="3"/>
  <c r="N905" i="1"/>
  <c r="Q1870" i="3"/>
  <c r="N999" i="1"/>
  <c r="Q1917" i="3"/>
  <c r="N1766" i="1"/>
  <c r="M1766" i="1" s="1"/>
  <c r="N779" i="1"/>
  <c r="M779" i="1" s="1"/>
  <c r="Q1667" i="3"/>
  <c r="N668" i="1"/>
  <c r="M668" i="1" s="1"/>
  <c r="Q1811" i="3"/>
  <c r="Q1516" i="3"/>
  <c r="N10" i="1"/>
  <c r="M10" i="1" s="1"/>
  <c r="Q1624" i="3"/>
  <c r="N198" i="1"/>
  <c r="M198" i="1" s="1"/>
  <c r="N1129" i="1"/>
  <c r="M1129" i="1" s="1"/>
  <c r="Q1541" i="3"/>
  <c r="Q1625" i="3"/>
  <c r="N199" i="1"/>
  <c r="M199" i="1" s="1"/>
  <c r="N1348" i="1"/>
  <c r="M1348" i="1" s="1"/>
  <c r="Q1637" i="3"/>
  <c r="N652" i="1"/>
  <c r="M652" i="1" s="1"/>
  <c r="Q1649" i="3"/>
  <c r="Q1661" i="3"/>
  <c r="N660" i="1"/>
  <c r="M660" i="1" s="1"/>
  <c r="N671" i="1"/>
  <c r="Q1670" i="3"/>
  <c r="N1525" i="1"/>
  <c r="M1525" i="1" s="1"/>
  <c r="Q1682" i="3"/>
  <c r="Q1693" i="3"/>
  <c r="N276" i="1"/>
  <c r="M276" i="1" s="1"/>
  <c r="N763" i="1"/>
  <c r="Q1706" i="3"/>
  <c r="N1731" i="1"/>
  <c r="M1731" i="1" s="1"/>
  <c r="Q1718" i="3"/>
  <c r="Q1730" i="3"/>
  <c r="N897" i="1"/>
  <c r="Q1742" i="3"/>
  <c r="Q1753" i="3"/>
  <c r="Q1766" i="3"/>
  <c r="N918" i="1"/>
  <c r="N930" i="1"/>
  <c r="Q1778" i="3"/>
  <c r="Q1790" i="3"/>
  <c r="Q1802" i="3"/>
  <c r="Q1814" i="3"/>
  <c r="N957" i="1"/>
  <c r="N967" i="1"/>
  <c r="Q1826" i="3"/>
  <c r="Q1838" i="3"/>
  <c r="N974" i="1"/>
  <c r="M974" i="1" s="1"/>
  <c r="Q1850" i="3"/>
  <c r="Q1862" i="3"/>
  <c r="N1002" i="1"/>
  <c r="Q1874" i="3"/>
  <c r="Q1886" i="3"/>
  <c r="N848" i="1"/>
  <c r="M848" i="1" s="1"/>
  <c r="Q1898" i="3"/>
  <c r="N840" i="1"/>
  <c r="M840" i="1" s="1"/>
  <c r="Q1909" i="3"/>
  <c r="N1755" i="1"/>
  <c r="Q1920" i="3"/>
  <c r="Q1931" i="3"/>
  <c r="N1278" i="1"/>
  <c r="Q1943" i="3"/>
  <c r="N1287" i="1"/>
  <c r="M1287" i="1" s="1"/>
  <c r="Q1953" i="3"/>
  <c r="N1367" i="1"/>
  <c r="M1367" i="1" s="1"/>
  <c r="Q1964" i="3"/>
  <c r="Q1975" i="3"/>
  <c r="N1452" i="1"/>
  <c r="M1452" i="1" s="1"/>
  <c r="Q1987" i="3"/>
  <c r="Q1999" i="3"/>
  <c r="N513" i="1"/>
  <c r="M513" i="1" s="1"/>
  <c r="N847" i="1"/>
  <c r="M847" i="1" s="1"/>
  <c r="Q2011" i="3"/>
  <c r="Q2023" i="3"/>
  <c r="Q2035" i="3"/>
  <c r="N1791" i="1"/>
  <c r="Q1560" i="3"/>
  <c r="N592" i="1"/>
  <c r="M592" i="1" s="1"/>
  <c r="Q1620" i="3"/>
  <c r="N99" i="1"/>
  <c r="M99" i="1" s="1"/>
  <c r="Q1677" i="3"/>
  <c r="N702" i="1"/>
  <c r="Q1761" i="3"/>
  <c r="N913" i="1"/>
  <c r="M913" i="1" s="1"/>
  <c r="Q1821" i="3"/>
  <c r="N963" i="1"/>
  <c r="Q1916" i="3"/>
  <c r="N1763" i="1"/>
  <c r="M1763" i="1" s="1"/>
  <c r="N747" i="1"/>
  <c r="M747" i="1" s="1"/>
  <c r="Q2030" i="3"/>
  <c r="Q1573" i="3"/>
  <c r="N1212" i="1"/>
  <c r="M1212" i="1" s="1"/>
  <c r="Q1621" i="3"/>
  <c r="N100" i="1"/>
  <c r="Q1701" i="3"/>
  <c r="N298" i="1"/>
  <c r="M298" i="1" s="1"/>
  <c r="Q1774" i="3"/>
  <c r="N926" i="1"/>
  <c r="N990" i="1"/>
  <c r="Q1858" i="3"/>
  <c r="N1751" i="1"/>
  <c r="M1751" i="1" s="1"/>
  <c r="Q1906" i="3"/>
  <c r="Q1972" i="3"/>
  <c r="N1449" i="1"/>
  <c r="Q1538" i="3"/>
  <c r="N1127" i="1"/>
  <c r="M1127" i="1" s="1"/>
  <c r="Q1679" i="3"/>
  <c r="N707" i="1"/>
  <c r="M707" i="1" s="1"/>
  <c r="Q1835" i="3"/>
  <c r="N971" i="1"/>
  <c r="M971" i="1" s="1"/>
  <c r="Q1540" i="3"/>
  <c r="N1128" i="1"/>
  <c r="M1128" i="1" s="1"/>
  <c r="Q1600" i="3"/>
  <c r="N74" i="1"/>
  <c r="M74" i="1" s="1"/>
  <c r="Q1681" i="3"/>
  <c r="N1524" i="1"/>
  <c r="M1524" i="1" s="1"/>
  <c r="Q1601" i="3"/>
  <c r="N75" i="1"/>
  <c r="M75" i="1" s="1"/>
  <c r="N1361" i="1"/>
  <c r="M1361" i="1" s="1"/>
  <c r="Q1566" i="3"/>
  <c r="Q1590" i="3"/>
  <c r="N1365" i="1"/>
  <c r="M1365" i="1" s="1"/>
  <c r="N87" i="1"/>
  <c r="M87" i="1" s="1"/>
  <c r="Q1614" i="3"/>
  <c r="Q1626" i="3"/>
  <c r="N384" i="1"/>
  <c r="M384" i="1" s="1"/>
  <c r="N1349" i="1"/>
  <c r="M1349" i="1" s="1"/>
  <c r="Q1638" i="3"/>
  <c r="Q1662" i="3"/>
  <c r="N661" i="1"/>
  <c r="N672" i="1"/>
  <c r="M672" i="1" s="1"/>
  <c r="Q1671" i="3"/>
  <c r="N1526" i="1"/>
  <c r="M1526" i="1" s="1"/>
  <c r="Q1683" i="3"/>
  <c r="Q1694" i="3"/>
  <c r="N280" i="1"/>
  <c r="N764" i="1"/>
  <c r="M764" i="1" s="1"/>
  <c r="Q1707" i="3"/>
  <c r="N1732" i="1"/>
  <c r="M1732" i="1" s="1"/>
  <c r="Q1719" i="3"/>
  <c r="Q1731" i="3"/>
  <c r="N898" i="1"/>
  <c r="Q1743" i="3"/>
  <c r="Q1755" i="3"/>
  <c r="Q1767" i="3"/>
  <c r="N919" i="1"/>
  <c r="N931" i="1"/>
  <c r="M931" i="1" s="1"/>
  <c r="Q1779" i="3"/>
  <c r="N938" i="1"/>
  <c r="Q1791" i="3"/>
  <c r="Q1803" i="3"/>
  <c r="N947" i="1"/>
  <c r="Q1815" i="3"/>
  <c r="N958" i="1"/>
  <c r="Q1827" i="3"/>
  <c r="Q1839" i="3"/>
  <c r="Q1851" i="3"/>
  <c r="N983" i="1"/>
  <c r="Q1863" i="3"/>
  <c r="N993" i="1"/>
  <c r="Q1875" i="3"/>
  <c r="N1003" i="1"/>
  <c r="Q1887" i="3"/>
  <c r="Q1899" i="3"/>
  <c r="N841" i="1"/>
  <c r="M841" i="1" s="1"/>
  <c r="Q1910" i="3"/>
  <c r="N1756" i="1"/>
  <c r="M1756" i="1" s="1"/>
  <c r="Q1921" i="3"/>
  <c r="N1541" i="1"/>
  <c r="M1541" i="1" s="1"/>
  <c r="Q1932" i="3"/>
  <c r="N1279" i="1"/>
  <c r="Q1944" i="3"/>
  <c r="N1288" i="1"/>
  <c r="M1288" i="1" s="1"/>
  <c r="Q1954" i="3"/>
  <c r="N1368" i="1"/>
  <c r="M1368" i="1" s="1"/>
  <c r="Q1965" i="3"/>
  <c r="N1444" i="1"/>
  <c r="M1444" i="1" s="1"/>
  <c r="Q1976" i="3"/>
  <c r="N1453" i="1"/>
  <c r="M1453" i="1" s="1"/>
  <c r="Q1988" i="3"/>
  <c r="N1081" i="1"/>
  <c r="M1081" i="1" s="1"/>
  <c r="Q2000" i="3"/>
  <c r="Q2012" i="3"/>
  <c r="N1047" i="1"/>
  <c r="M1047" i="1" s="1"/>
  <c r="Q2024" i="3"/>
  <c r="N1057" i="1"/>
  <c r="M1057" i="1" s="1"/>
  <c r="N1792" i="1"/>
  <c r="M1792" i="1" s="1"/>
  <c r="Q2036" i="3"/>
  <c r="Q1656" i="3"/>
  <c r="N657" i="1"/>
  <c r="M657" i="1" s="1"/>
  <c r="Q1749" i="3"/>
  <c r="N904" i="1"/>
  <c r="Q1857" i="3"/>
  <c r="N989" i="1"/>
  <c r="Q1971" i="3"/>
  <c r="N1448" i="1"/>
  <c r="M1448" i="1" s="1"/>
  <c r="Q1609" i="3"/>
  <c r="N84" i="1"/>
  <c r="M84" i="1" s="1"/>
  <c r="Q1678" i="3"/>
  <c r="N703" i="1"/>
  <c r="M703" i="1" s="1"/>
  <c r="Q1738" i="3"/>
  <c r="N894" i="1"/>
  <c r="Q1846" i="3"/>
  <c r="N1275" i="1"/>
  <c r="M1275" i="1" s="1"/>
  <c r="Q2031" i="3"/>
  <c r="N748" i="1"/>
  <c r="M748" i="1" s="1"/>
  <c r="Q1562" i="3"/>
  <c r="N594" i="1"/>
  <c r="M594" i="1" s="1"/>
  <c r="Q1598" i="3"/>
  <c r="N72" i="1"/>
  <c r="M72" i="1" s="1"/>
  <c r="Q1634" i="3"/>
  <c r="N1343" i="1"/>
  <c r="Q1715" i="3"/>
  <c r="N1705" i="1"/>
  <c r="M1705" i="1" s="1"/>
  <c r="Q1763" i="3"/>
  <c r="N915" i="1"/>
  <c r="M915" i="1" s="1"/>
  <c r="Q1564" i="3"/>
  <c r="N1409" i="1"/>
  <c r="Q1636" i="3"/>
  <c r="N1347" i="1"/>
  <c r="M1347" i="1" s="1"/>
  <c r="Q1517" i="3"/>
  <c r="N11" i="1"/>
  <c r="M11" i="1" s="1"/>
  <c r="Q1589" i="3"/>
  <c r="N1370" i="1"/>
  <c r="M1370" i="1" s="1"/>
  <c r="Q1542" i="3"/>
  <c r="Q1554" i="3"/>
  <c r="N1313" i="1"/>
  <c r="N509" i="1"/>
  <c r="M509" i="1" s="1"/>
  <c r="Q1578" i="3"/>
  <c r="N76" i="1"/>
  <c r="M76" i="1" s="1"/>
  <c r="Q1602" i="3"/>
  <c r="N653" i="1"/>
  <c r="Q1650" i="3"/>
  <c r="Q1519" i="3"/>
  <c r="N1116" i="1"/>
  <c r="M1116" i="1" s="1"/>
  <c r="Q1531" i="3"/>
  <c r="N44" i="1"/>
  <c r="Q1543" i="3"/>
  <c r="Q1555" i="3"/>
  <c r="N1314" i="1"/>
  <c r="N1362" i="1"/>
  <c r="M1362" i="1" s="1"/>
  <c r="Q1567" i="3"/>
  <c r="N860" i="1"/>
  <c r="M860" i="1" s="1"/>
  <c r="Q1579" i="3"/>
  <c r="Q1591" i="3"/>
  <c r="N1364" i="1"/>
  <c r="M1364" i="1" s="1"/>
  <c r="N79" i="1"/>
  <c r="Q1603" i="3"/>
  <c r="N90" i="1"/>
  <c r="Q1615" i="3"/>
  <c r="Q1627" i="3"/>
  <c r="N386" i="1"/>
  <c r="M386" i="1" s="1"/>
  <c r="N1350" i="1"/>
  <c r="Q1639" i="3"/>
  <c r="N654" i="1"/>
  <c r="Q1651" i="3"/>
  <c r="Q1663" i="3"/>
  <c r="N662" i="1"/>
  <c r="M662" i="1" s="1"/>
  <c r="N673" i="1"/>
  <c r="M673" i="1" s="1"/>
  <c r="Q1672" i="3"/>
  <c r="N1534" i="1"/>
  <c r="Q1684" i="3"/>
  <c r="Q1695" i="3"/>
  <c r="N282" i="1"/>
  <c r="M282" i="1" s="1"/>
  <c r="N765" i="1"/>
  <c r="M765" i="1" s="1"/>
  <c r="Q1708" i="3"/>
  <c r="N1733" i="1"/>
  <c r="M1733" i="1" s="1"/>
  <c r="Q1720" i="3"/>
  <c r="Q1732" i="3"/>
  <c r="N890" i="1"/>
  <c r="N899" i="1"/>
  <c r="M899" i="1" s="1"/>
  <c r="Q1744" i="3"/>
  <c r="N908" i="1"/>
  <c r="Q1756" i="3"/>
  <c r="Q1768" i="3"/>
  <c r="N920" i="1"/>
  <c r="N932" i="1"/>
  <c r="Q1780" i="3"/>
  <c r="N939" i="1"/>
  <c r="Q1792" i="3"/>
  <c r="Q1804" i="3"/>
  <c r="N949" i="1"/>
  <c r="Q1816" i="3"/>
  <c r="N959" i="1"/>
  <c r="Q1828" i="3"/>
  <c r="N975" i="1"/>
  <c r="Q1840" i="3"/>
  <c r="Q1852" i="3"/>
  <c r="N984" i="1"/>
  <c r="M984" i="1" s="1"/>
  <c r="Q1864" i="3"/>
  <c r="Q1876" i="3"/>
  <c r="Q1888" i="3"/>
  <c r="N849" i="1"/>
  <c r="M849" i="1" s="1"/>
  <c r="Q1900" i="3"/>
  <c r="Q1911" i="3"/>
  <c r="N1757" i="1"/>
  <c r="M1757" i="1" s="1"/>
  <c r="Q1922" i="3"/>
  <c r="N1542" i="1"/>
  <c r="M1542" i="1" s="1"/>
  <c r="Q1933" i="3"/>
  <c r="N1280" i="1"/>
  <c r="Q1945" i="3"/>
  <c r="N1290" i="1"/>
  <c r="N1369" i="1"/>
  <c r="M1369" i="1" s="1"/>
  <c r="Q1955" i="3"/>
  <c r="Q1966" i="3"/>
  <c r="Q1977" i="3"/>
  <c r="Q1990" i="3"/>
  <c r="Q2001" i="3"/>
  <c r="Q2013" i="3"/>
  <c r="N1048" i="1"/>
  <c r="M1048" i="1" s="1"/>
  <c r="Q2025" i="3"/>
  <c r="N1058" i="1"/>
  <c r="Q2037" i="3"/>
  <c r="N1794" i="1"/>
  <c r="Q1608" i="3"/>
  <c r="N83" i="1"/>
  <c r="Q1713" i="3"/>
  <c r="N769" i="1"/>
  <c r="M769" i="1" s="1"/>
  <c r="Q1809" i="3"/>
  <c r="N954" i="1"/>
  <c r="Q1869" i="3"/>
  <c r="N998" i="1"/>
  <c r="Q1905" i="3"/>
  <c r="Q1982" i="3"/>
  <c r="N143" i="1"/>
  <c r="M143" i="1" s="1"/>
  <c r="Q1597" i="3"/>
  <c r="N197" i="1"/>
  <c r="M197" i="1" s="1"/>
  <c r="Q1798" i="3"/>
  <c r="N944" i="1"/>
  <c r="N1289" i="1"/>
  <c r="M1289" i="1" s="1"/>
  <c r="Q1939" i="3"/>
  <c r="N190" i="1"/>
  <c r="M190" i="1" s="1"/>
  <c r="Q1514" i="3"/>
  <c r="Q1727" i="3"/>
  <c r="N857" i="1"/>
  <c r="Q1823" i="3"/>
  <c r="N965" i="1"/>
  <c r="Q1588" i="3"/>
  <c r="N50" i="1"/>
  <c r="M50" i="1" s="1"/>
  <c r="Q1705" i="3"/>
  <c r="N762" i="1"/>
  <c r="M762" i="1" s="1"/>
  <c r="N508" i="1"/>
  <c r="M508" i="1" s="1"/>
  <c r="Q1577" i="3"/>
  <c r="N1113" i="1"/>
  <c r="M1113" i="1" s="1"/>
  <c r="Q1530" i="3"/>
  <c r="Q1520" i="3"/>
  <c r="N590" i="1"/>
  <c r="M590" i="1" s="1"/>
  <c r="Q1532" i="3"/>
  <c r="N1117" i="1"/>
  <c r="M1117" i="1" s="1"/>
  <c r="Q1544" i="3"/>
  <c r="N45" i="1"/>
  <c r="Q1556" i="3"/>
  <c r="N1315" i="1"/>
  <c r="M1315" i="1" s="1"/>
  <c r="Q1568" i="3"/>
  <c r="N1363" i="1"/>
  <c r="M1363" i="1" s="1"/>
  <c r="Q1580" i="3"/>
  <c r="N861" i="1"/>
  <c r="M861" i="1" s="1"/>
  <c r="Q1592" i="3"/>
  <c r="N1366" i="1"/>
  <c r="M1366" i="1" s="1"/>
  <c r="Q1604" i="3"/>
  <c r="N80" i="1"/>
  <c r="M80" i="1" s="1"/>
  <c r="Q1616" i="3"/>
  <c r="N92" i="1"/>
  <c r="M92" i="1" s="1"/>
  <c r="Q1628" i="3"/>
  <c r="N1334" i="1"/>
  <c r="M1334" i="1" s="1"/>
  <c r="Q1640" i="3"/>
  <c r="N645" i="1"/>
  <c r="M645" i="1" s="1"/>
  <c r="Q1652" i="3"/>
  <c r="N655" i="1"/>
  <c r="Q1664" i="3"/>
  <c r="N663" i="1"/>
  <c r="Q1673" i="3"/>
  <c r="N674" i="1"/>
  <c r="Q1685" i="3"/>
  <c r="N510" i="1"/>
  <c r="M510" i="1" s="1"/>
  <c r="Q1696" i="3"/>
  <c r="N284" i="1"/>
  <c r="Q1709" i="3"/>
  <c r="Q1721" i="3"/>
  <c r="N1734" i="1"/>
  <c r="M1734" i="1" s="1"/>
  <c r="Q1733" i="3"/>
  <c r="N891" i="1"/>
  <c r="Q1745" i="3"/>
  <c r="N900" i="1"/>
  <c r="Q1757" i="3"/>
  <c r="N909" i="1"/>
  <c r="Q1769" i="3"/>
  <c r="N921" i="1"/>
  <c r="Q1781" i="3"/>
  <c r="Q1793" i="3"/>
  <c r="N940" i="1"/>
  <c r="Q1805" i="3"/>
  <c r="N950" i="1"/>
  <c r="Q1817" i="3"/>
  <c r="N960" i="1"/>
  <c r="Q1829" i="3"/>
  <c r="Q1841" i="3"/>
  <c r="N976" i="1"/>
  <c r="Q1853" i="3"/>
  <c r="N985" i="1"/>
  <c r="M985" i="1" s="1"/>
  <c r="Q1865" i="3"/>
  <c r="N994" i="1"/>
  <c r="Q1877" i="3"/>
  <c r="N1004" i="1"/>
  <c r="Q1889" i="3"/>
  <c r="Q1901" i="3"/>
  <c r="Q1912" i="3"/>
  <c r="N1759" i="1"/>
  <c r="Q1923" i="3"/>
  <c r="N572" i="1"/>
  <c r="M572" i="1" s="1"/>
  <c r="Q1934" i="3"/>
  <c r="N1281" i="1"/>
  <c r="N1291" i="1"/>
  <c r="M1291" i="1" s="1"/>
  <c r="Q1956" i="3"/>
  <c r="Q1967" i="3"/>
  <c r="Q1978" i="3"/>
  <c r="N1454" i="1"/>
  <c r="Q1991" i="3"/>
  <c r="N681" i="1"/>
  <c r="M681" i="1" s="1"/>
  <c r="Q2002" i="3"/>
  <c r="N810" i="1"/>
  <c r="Q2014" i="3"/>
  <c r="N1049" i="1"/>
  <c r="M1049" i="1" s="1"/>
  <c r="Q2026" i="3"/>
  <c r="N1059" i="1"/>
  <c r="M1059" i="1" s="1"/>
  <c r="Q2038" i="3"/>
  <c r="Q1536" i="3"/>
  <c r="N1124" i="1"/>
  <c r="M1124" i="1" s="1"/>
  <c r="Q1596" i="3"/>
  <c r="N196" i="1"/>
  <c r="M196" i="1" s="1"/>
  <c r="Q1632" i="3"/>
  <c r="N1340" i="1"/>
  <c r="M1340" i="1" s="1"/>
  <c r="Q1700" i="3"/>
  <c r="N296" i="1"/>
  <c r="M296" i="1" s="1"/>
  <c r="Q1797" i="3"/>
  <c r="N943" i="1"/>
  <c r="Q1927" i="3"/>
  <c r="N1274" i="1"/>
  <c r="Q2018" i="3"/>
  <c r="Q1525" i="3"/>
  <c r="N742" i="1"/>
  <c r="Q1549" i="3"/>
  <c r="N1309" i="1"/>
  <c r="M1309" i="1" s="1"/>
  <c r="Q1585" i="3"/>
  <c r="Q1666" i="3"/>
  <c r="N667" i="1"/>
  <c r="M667" i="1" s="1"/>
  <c r="Q1714" i="3"/>
  <c r="N770" i="1"/>
  <c r="M770" i="1" s="1"/>
  <c r="Q1726" i="3"/>
  <c r="N856" i="1"/>
  <c r="Q1810" i="3"/>
  <c r="N955" i="1"/>
  <c r="Q1894" i="3"/>
  <c r="N1745" i="1"/>
  <c r="M1745" i="1" s="1"/>
  <c r="Q1983" i="3"/>
  <c r="N144" i="1"/>
  <c r="M144" i="1" s="1"/>
  <c r="Q1550" i="3"/>
  <c r="Q1690" i="3"/>
  <c r="N264" i="1"/>
  <c r="Q1847" i="3"/>
  <c r="Q1528" i="3"/>
  <c r="N1109" i="1"/>
  <c r="M1109" i="1" s="1"/>
  <c r="Q1612" i="3"/>
  <c r="N85" i="1"/>
  <c r="Q1669" i="3"/>
  <c r="N670" i="1"/>
  <c r="M670" i="1" s="1"/>
  <c r="Q1553" i="3"/>
  <c r="N1312" i="1"/>
  <c r="N86" i="1"/>
  <c r="M86" i="1" s="1"/>
  <c r="Q1613" i="3"/>
  <c r="Q1521" i="3"/>
  <c r="N591" i="1"/>
  <c r="M591" i="1" s="1"/>
  <c r="N1118" i="1"/>
  <c r="M1118" i="1" s="1"/>
  <c r="Q1533" i="3"/>
  <c r="N46" i="1"/>
  <c r="Q1545" i="3"/>
  <c r="Q1557" i="3"/>
  <c r="N1316" i="1"/>
  <c r="Q1569" i="3"/>
  <c r="N862" i="1"/>
  <c r="M862" i="1" s="1"/>
  <c r="Q1581" i="3"/>
  <c r="Q1593" i="3"/>
  <c r="N475" i="1"/>
  <c r="M475" i="1" s="1"/>
  <c r="N81" i="1"/>
  <c r="Q1605" i="3"/>
  <c r="Q1617" i="3"/>
  <c r="Q1629" i="3"/>
  <c r="N1336" i="1"/>
  <c r="M1336" i="1" s="1"/>
  <c r="N646" i="1"/>
  <c r="M646" i="1" s="1"/>
  <c r="Q1641" i="3"/>
  <c r="Q1653" i="3"/>
  <c r="N664" i="1"/>
  <c r="M664" i="1" s="1"/>
  <c r="N675" i="1"/>
  <c r="M675" i="1" s="1"/>
  <c r="Q1674" i="3"/>
  <c r="N511" i="1"/>
  <c r="M511" i="1" s="1"/>
  <c r="Q1686" i="3"/>
  <c r="Q1697" i="3"/>
  <c r="N288" i="1"/>
  <c r="N766" i="1"/>
  <c r="M766" i="1" s="1"/>
  <c r="Q1710" i="3"/>
  <c r="N1735" i="1"/>
  <c r="M1735" i="1" s="1"/>
  <c r="Q1722" i="3"/>
  <c r="Q1734" i="3"/>
  <c r="N901" i="1"/>
  <c r="Q1746" i="3"/>
  <c r="N910" i="1"/>
  <c r="Q1758" i="3"/>
  <c r="Q1770" i="3"/>
  <c r="N922" i="1"/>
  <c r="N933" i="1"/>
  <c r="Q1782" i="3"/>
  <c r="N941" i="1"/>
  <c r="Q1794" i="3"/>
  <c r="Q1806" i="3"/>
  <c r="N951" i="1"/>
  <c r="Q1818" i="3"/>
  <c r="N961" i="1"/>
  <c r="Q1830" i="3"/>
  <c r="N977" i="1"/>
  <c r="Q1842" i="3"/>
  <c r="Q1854" i="3"/>
  <c r="N986" i="1"/>
  <c r="Q1866" i="3"/>
  <c r="N995" i="1"/>
  <c r="N1005" i="1"/>
  <c r="Q1878" i="3"/>
  <c r="N632" i="1"/>
  <c r="Q1890" i="3"/>
  <c r="Q1902" i="3"/>
  <c r="Q1913" i="3"/>
  <c r="N1760" i="1"/>
  <c r="M1760" i="1" s="1"/>
  <c r="Q1924" i="3"/>
  <c r="Q1935" i="3"/>
  <c r="N1282" i="1"/>
  <c r="Q1946" i="3"/>
  <c r="N1292" i="1"/>
  <c r="Q1957" i="3"/>
  <c r="Q1968" i="3"/>
  <c r="N1445" i="1"/>
  <c r="Q1979" i="3"/>
  <c r="N1455" i="1"/>
  <c r="M1455" i="1" s="1"/>
  <c r="Q1992" i="3"/>
  <c r="Q2003" i="3"/>
  <c r="N811" i="1"/>
  <c r="M811" i="1" s="1"/>
  <c r="N1050" i="1"/>
  <c r="M1050" i="1" s="1"/>
  <c r="Q2015" i="3"/>
  <c r="Q2027" i="3"/>
  <c r="N1392" i="1"/>
  <c r="M1392" i="1" s="1"/>
  <c r="Q2039" i="3"/>
  <c r="Q1572" i="3"/>
  <c r="N1257" i="1"/>
  <c r="M1257" i="1" s="1"/>
  <c r="Q1644" i="3"/>
  <c r="N648" i="1"/>
  <c r="M648" i="1" s="1"/>
  <c r="Q1737" i="3"/>
  <c r="N893" i="1"/>
  <c r="M893" i="1" s="1"/>
  <c r="Q1773" i="3"/>
  <c r="N925" i="1"/>
  <c r="Q1881" i="3"/>
  <c r="N1007" i="1"/>
  <c r="Q1938" i="3"/>
  <c r="N778" i="1"/>
  <c r="M778" i="1" s="1"/>
  <c r="Q1995" i="3"/>
  <c r="Q1537" i="3"/>
  <c r="N1126" i="1"/>
  <c r="M1126" i="1" s="1"/>
  <c r="Q1633" i="3"/>
  <c r="N1342" i="1"/>
  <c r="M1342" i="1" s="1"/>
  <c r="Q1762" i="3"/>
  <c r="N914" i="1"/>
  <c r="Q1822" i="3"/>
  <c r="N964" i="1"/>
  <c r="Q1882" i="3"/>
  <c r="N1008" i="1"/>
  <c r="Q2007" i="3"/>
  <c r="N818" i="1"/>
  <c r="Q1574" i="3"/>
  <c r="N1213" i="1"/>
  <c r="M1213" i="1" s="1"/>
  <c r="Q1658" i="3"/>
  <c r="N659" i="1"/>
  <c r="M659" i="1" s="1"/>
  <c r="Q1799" i="3"/>
  <c r="Q1576" i="3"/>
  <c r="N507" i="1"/>
  <c r="M507" i="1" s="1"/>
  <c r="Q1692" i="3"/>
  <c r="N275" i="1"/>
  <c r="M275" i="1" s="1"/>
  <c r="N1410" i="1"/>
  <c r="M1410" i="1" s="1"/>
  <c r="Q1565" i="3"/>
  <c r="Q1518" i="3"/>
  <c r="N12" i="1"/>
  <c r="M12" i="1" s="1"/>
  <c r="Q1522" i="3"/>
  <c r="N739" i="1"/>
  <c r="M739" i="1" s="1"/>
  <c r="Q1534" i="3"/>
  <c r="N1121" i="1"/>
  <c r="M1121" i="1" s="1"/>
  <c r="Q1546" i="3"/>
  <c r="N47" i="1"/>
  <c r="M47" i="1" s="1"/>
  <c r="Q1558" i="3"/>
  <c r="N1317" i="1"/>
  <c r="M1317" i="1" s="1"/>
  <c r="Q1570" i="3"/>
  <c r="Q1582" i="3"/>
  <c r="N863" i="1"/>
  <c r="Q1594" i="3"/>
  <c r="N479" i="1"/>
  <c r="Q1606" i="3"/>
  <c r="N82" i="1"/>
  <c r="Q1618" i="3"/>
  <c r="Q1630" i="3"/>
  <c r="N1337" i="1"/>
  <c r="M1337" i="1" s="1"/>
  <c r="Q1642" i="3"/>
  <c r="N647" i="1"/>
  <c r="Q1654" i="3"/>
  <c r="N656" i="1"/>
  <c r="M656" i="1" s="1"/>
  <c r="N665" i="1"/>
  <c r="M665" i="1" s="1"/>
  <c r="Q1675" i="3"/>
  <c r="Q1687" i="3"/>
  <c r="Q1698" i="3"/>
  <c r="N293" i="1"/>
  <c r="M293" i="1" s="1"/>
  <c r="Q1711" i="3"/>
  <c r="Q1723" i="3"/>
  <c r="N1736" i="1"/>
  <c r="M1736" i="1" s="1"/>
  <c r="Q1735" i="3"/>
  <c r="N892" i="1"/>
  <c r="Q1747" i="3"/>
  <c r="N902" i="1"/>
  <c r="Q1759" i="3"/>
  <c r="N911" i="1"/>
  <c r="Q1771" i="3"/>
  <c r="N923" i="1"/>
  <c r="M923" i="1" s="1"/>
  <c r="Q1783" i="3"/>
  <c r="Q1795" i="3"/>
  <c r="N942" i="1"/>
  <c r="Q1807" i="3"/>
  <c r="N952" i="1"/>
  <c r="Q1819" i="3"/>
  <c r="N962" i="1"/>
  <c r="M962" i="1" s="1"/>
  <c r="Q1831" i="3"/>
  <c r="N978" i="1"/>
  <c r="Q1843" i="3"/>
  <c r="N987" i="1"/>
  <c r="Q1855" i="3"/>
  <c r="Q1867" i="3"/>
  <c r="N996" i="1"/>
  <c r="N1006" i="1"/>
  <c r="M1006" i="1" s="1"/>
  <c r="Q1879" i="3"/>
  <c r="Q1891" i="3"/>
  <c r="Q1903" i="3"/>
  <c r="Q1914" i="3"/>
  <c r="N1761" i="1"/>
  <c r="M1761" i="1" s="1"/>
  <c r="N1272" i="1"/>
  <c r="Q1925" i="3"/>
  <c r="N1283" i="1"/>
  <c r="M1283" i="1" s="1"/>
  <c r="Q1936" i="3"/>
  <c r="Q1947" i="3"/>
  <c r="N1099" i="1"/>
  <c r="M1099" i="1" s="1"/>
  <c r="Q1958" i="3"/>
  <c r="N1446" i="1"/>
  <c r="M1446" i="1" s="1"/>
  <c r="Q1969" i="3"/>
  <c r="Q1980" i="3"/>
  <c r="N1456" i="1"/>
  <c r="M1456" i="1" s="1"/>
  <c r="Q1993" i="3"/>
  <c r="N776" i="1"/>
  <c r="M776" i="1" s="1"/>
  <c r="Q2004" i="3"/>
  <c r="N812" i="1"/>
  <c r="M812" i="1" s="1"/>
  <c r="Q2016" i="3"/>
  <c r="N1051" i="1"/>
  <c r="Q2028" i="3"/>
  <c r="N1394" i="1"/>
  <c r="M1394" i="1" s="1"/>
  <c r="Q2040" i="3"/>
  <c r="N1797" i="1"/>
  <c r="M1797" i="1" s="1"/>
  <c r="Q1524" i="3"/>
  <c r="N741" i="1"/>
  <c r="M741" i="1" s="1"/>
  <c r="Q1665" i="3"/>
  <c r="Q1845" i="3"/>
  <c r="N980" i="1"/>
  <c r="N1441" i="1"/>
  <c r="M1441" i="1" s="1"/>
  <c r="Q1645" i="3"/>
  <c r="Q1786" i="3"/>
  <c r="Q1960" i="3"/>
  <c r="N1442" i="1"/>
  <c r="M1442" i="1" s="1"/>
  <c r="Q1646" i="3"/>
  <c r="Q1871" i="3"/>
  <c r="N1000" i="1"/>
  <c r="Q1660" i="3"/>
  <c r="N1111" i="1"/>
  <c r="Q1529" i="3"/>
  <c r="Q1523" i="3"/>
  <c r="N740" i="1"/>
  <c r="M740" i="1" s="1"/>
  <c r="Q1535" i="3"/>
  <c r="N1122" i="1"/>
  <c r="M1122" i="1" s="1"/>
  <c r="Q1547" i="3"/>
  <c r="N826" i="1"/>
  <c r="M826" i="1" s="1"/>
  <c r="Q1559" i="3"/>
  <c r="N1318" i="1"/>
  <c r="M1318" i="1" s="1"/>
  <c r="Q1571" i="3"/>
  <c r="Q1583" i="3"/>
  <c r="N864" i="1"/>
  <c r="M864" i="1" s="1"/>
  <c r="Q1595" i="3"/>
  <c r="N481" i="1"/>
  <c r="M481" i="1" s="1"/>
  <c r="Q1607" i="3"/>
  <c r="Q1619" i="3"/>
  <c r="N95" i="1"/>
  <c r="Q1631" i="3"/>
  <c r="N1339" i="1"/>
  <c r="M1339" i="1" s="1"/>
  <c r="Q1643" i="3"/>
  <c r="Q1655" i="3"/>
  <c r="N666" i="1"/>
  <c r="M666" i="1" s="1"/>
  <c r="Q1676" i="3"/>
  <c r="Q1702" i="3"/>
  <c r="N300" i="1"/>
  <c r="Q1699" i="3"/>
  <c r="N295" i="1"/>
  <c r="M295" i="1" s="1"/>
  <c r="Q1712" i="3"/>
  <c r="N768" i="1"/>
  <c r="M768" i="1" s="1"/>
  <c r="Q1724" i="3"/>
  <c r="Q1736" i="3"/>
  <c r="Q1748" i="3"/>
  <c r="N903" i="1"/>
  <c r="Q1760" i="3"/>
  <c r="N912" i="1"/>
  <c r="Q1772" i="3"/>
  <c r="N924" i="1"/>
  <c r="M924" i="1" s="1"/>
  <c r="Q1784" i="3"/>
  <c r="N935" i="1"/>
  <c r="Q1796" i="3"/>
  <c r="Q1808" i="3"/>
  <c r="N953" i="1"/>
  <c r="M953" i="1" s="1"/>
  <c r="Q1820" i="3"/>
  <c r="N948" i="1"/>
  <c r="Q1832" i="3"/>
  <c r="N968" i="1"/>
  <c r="M968" i="1" s="1"/>
  <c r="N979" i="1"/>
  <c r="Q1844" i="3"/>
  <c r="Q1856" i="3"/>
  <c r="N988" i="1"/>
  <c r="Q1868" i="3"/>
  <c r="N997" i="1"/>
  <c r="Q1880" i="3"/>
  <c r="N1739" i="1"/>
  <c r="M1739" i="1" s="1"/>
  <c r="Q1892" i="3"/>
  <c r="Q1904" i="3"/>
  <c r="Q1915" i="3"/>
  <c r="N1762" i="1"/>
  <c r="M1762" i="1" s="1"/>
  <c r="N1273" i="1"/>
  <c r="M1273" i="1" s="1"/>
  <c r="Q1926" i="3"/>
  <c r="N1284" i="1"/>
  <c r="Q1937" i="3"/>
  <c r="Q1948" i="3"/>
  <c r="N1100" i="1"/>
  <c r="M1100" i="1" s="1"/>
  <c r="Q1959" i="3"/>
  <c r="Q1970" i="3"/>
  <c r="N1447" i="1"/>
  <c r="M1447" i="1" s="1"/>
  <c r="Q1981" i="3"/>
  <c r="N1457" i="1"/>
  <c r="M1457" i="1" s="1"/>
  <c r="Q1994" i="3"/>
  <c r="N777" i="1"/>
  <c r="M777" i="1" s="1"/>
  <c r="Q2005" i="3"/>
  <c r="N813" i="1"/>
  <c r="Q2017" i="3"/>
  <c r="N1052" i="1"/>
  <c r="M1052" i="1" s="1"/>
  <c r="Q2029" i="3"/>
  <c r="N1393" i="1"/>
  <c r="M1393" i="1" s="1"/>
  <c r="Q2041" i="3"/>
</calcChain>
</file>

<file path=xl/sharedStrings.xml><?xml version="1.0" encoding="utf-8"?>
<sst xmlns="http://schemas.openxmlformats.org/spreadsheetml/2006/main" count="39308" uniqueCount="10912">
  <si>
    <t>Agency Code</t>
  </si>
  <si>
    <t>District Name</t>
  </si>
  <si>
    <t>City</t>
  </si>
  <si>
    <t>Zip</t>
  </si>
  <si>
    <t>County</t>
  </si>
  <si>
    <t>Abbotsford School District</t>
  </si>
  <si>
    <t>Abbotsford Elementary</t>
  </si>
  <si>
    <t>Abbotsford Jr. and Sr. High</t>
  </si>
  <si>
    <t>Adams-Friendship School District</t>
  </si>
  <si>
    <t>Adams-Friendship Elementary</t>
  </si>
  <si>
    <t>Adams-Friendship High School</t>
  </si>
  <si>
    <t>Adams-Friendship Middle School</t>
  </si>
  <si>
    <t>Adeline Montessori School Inc</t>
  </si>
  <si>
    <t>West Side Montessori Academy</t>
  </si>
  <si>
    <t>Albany School District</t>
  </si>
  <si>
    <t>Albany El</t>
  </si>
  <si>
    <t>Albany Hi</t>
  </si>
  <si>
    <t>Albany Mid</t>
  </si>
  <si>
    <t>Algoma School District</t>
  </si>
  <si>
    <t>Algoma El</t>
  </si>
  <si>
    <t>Algoma Jr/Sr High School</t>
  </si>
  <si>
    <t>Alma Center School District</t>
  </si>
  <si>
    <t>Lincoln El</t>
  </si>
  <si>
    <t>Lincoln Jr/Sr High School</t>
  </si>
  <si>
    <t>Alma School District</t>
  </si>
  <si>
    <t>Alma El</t>
  </si>
  <si>
    <t>Alma Hi</t>
  </si>
  <si>
    <t>Almond-Bancroft School District</t>
  </si>
  <si>
    <t>Almond-Bancroft Elementary</t>
  </si>
  <si>
    <t>Almond-Bancroft High School</t>
  </si>
  <si>
    <t>Almond-Bancroft Middle School</t>
  </si>
  <si>
    <t>Altoona School District</t>
  </si>
  <si>
    <t>Altoona Elementary School</t>
  </si>
  <si>
    <t>Altoona Hi</t>
  </si>
  <si>
    <t>ALTOONA INTERMEDIATE</t>
  </si>
  <si>
    <t>Altoona Mid</t>
  </si>
  <si>
    <t>Amery School District</t>
  </si>
  <si>
    <t>Amery High School</t>
  </si>
  <si>
    <t>Amery Intermediate</t>
  </si>
  <si>
    <t>Amery Middle</t>
  </si>
  <si>
    <t>Lien Elementary</t>
  </si>
  <si>
    <t>Antigo Unified School District</t>
  </si>
  <si>
    <t>Antigo Hi</t>
  </si>
  <si>
    <t>Antigo Mid</t>
  </si>
  <si>
    <t>East El</t>
  </si>
  <si>
    <t>North El</t>
  </si>
  <si>
    <t>West El</t>
  </si>
  <si>
    <t>Appleton Area School District</t>
  </si>
  <si>
    <t>Appleton Bilingual School</t>
  </si>
  <si>
    <t>Badger El</t>
  </si>
  <si>
    <t>Berry El</t>
  </si>
  <si>
    <t>Columbus El</t>
  </si>
  <si>
    <t>East Hi</t>
  </si>
  <si>
    <t>Edison El</t>
  </si>
  <si>
    <t>Einstein Mid</t>
  </si>
  <si>
    <t>Ferber El</t>
  </si>
  <si>
    <t>Franklin El</t>
  </si>
  <si>
    <t>Highlands El</t>
  </si>
  <si>
    <t>Horizons El</t>
  </si>
  <si>
    <t>Houdini El</t>
  </si>
  <si>
    <t>Huntley El</t>
  </si>
  <si>
    <t>Jefferson El</t>
  </si>
  <si>
    <t>Johnston El</t>
  </si>
  <si>
    <t>Madison Mid</t>
  </si>
  <si>
    <t>McKinley El</t>
  </si>
  <si>
    <t>North Hi</t>
  </si>
  <si>
    <t>Richmond El</t>
  </si>
  <si>
    <t>Ronald C Dunlap El Sch</t>
  </si>
  <si>
    <t>Stephen Foster Elementary Char</t>
  </si>
  <si>
    <t>West Hi</t>
  </si>
  <si>
    <t>Wilson Mid</t>
  </si>
  <si>
    <t>Arcadia School District</t>
  </si>
  <si>
    <t>Arcadia Elementary</t>
  </si>
  <si>
    <t>Arcadia High School</t>
  </si>
  <si>
    <t>Arcadia Middle School</t>
  </si>
  <si>
    <t>Argyle School District</t>
  </si>
  <si>
    <t>Argyle Elementary School</t>
  </si>
  <si>
    <t>Argyle High School</t>
  </si>
  <si>
    <t>Argyle Middle School</t>
  </si>
  <si>
    <t>Arrowhead UHS</t>
  </si>
  <si>
    <t>Arrowhead Hi</t>
  </si>
  <si>
    <t>Ashland School District</t>
  </si>
  <si>
    <t>Ashland High</t>
  </si>
  <si>
    <t>Ashland Middle</t>
  </si>
  <si>
    <t>Lake Superior Elementary</t>
  </si>
  <si>
    <t>Marengo Valley El</t>
  </si>
  <si>
    <t>Ashwaubenon School District</t>
  </si>
  <si>
    <t>Ashwaubenon High School</t>
  </si>
  <si>
    <t>Cormier Sch and Early Lrn Ctr</t>
  </si>
  <si>
    <t>Parkview Mid</t>
  </si>
  <si>
    <t>Pioneer El</t>
  </si>
  <si>
    <t>Valley View Elementary</t>
  </si>
  <si>
    <t>Athens School District</t>
  </si>
  <si>
    <t>Athens Elementary School</t>
  </si>
  <si>
    <t>Athens Hi</t>
  </si>
  <si>
    <t>Athens Middle</t>
  </si>
  <si>
    <t>Auburndale School District</t>
  </si>
  <si>
    <t>Auburndale Elementary</t>
  </si>
  <si>
    <t>Auburndale Middle/Senior High School</t>
  </si>
  <si>
    <t>Augusta School District</t>
  </si>
  <si>
    <t>Augusta El</t>
  </si>
  <si>
    <t>Augusta High School</t>
  </si>
  <si>
    <t>Augusta Middle School</t>
  </si>
  <si>
    <t>Baldwin-Woodville School District</t>
  </si>
  <si>
    <t>Baldwin Woodville High School</t>
  </si>
  <si>
    <t>Greenfield Elementary</t>
  </si>
  <si>
    <t>Viking Middle School</t>
  </si>
  <si>
    <t>Bangor School District</t>
  </si>
  <si>
    <t>Bangor El</t>
  </si>
  <si>
    <t>Bangor Mid/Hi</t>
  </si>
  <si>
    <t>Baraboo School District</t>
  </si>
  <si>
    <t>Al Behrman Elementary School</t>
  </si>
  <si>
    <t>Baraboo High School</t>
  </si>
  <si>
    <t>East Elementary School</t>
  </si>
  <si>
    <t xml:space="preserve">Gordon L. Willson Elementary </t>
  </si>
  <si>
    <t>Jack Young Middle School</t>
  </si>
  <si>
    <t>North Freedom Elementary School</t>
  </si>
  <si>
    <t>West Elementary School</t>
  </si>
  <si>
    <t>Barneveld School District</t>
  </si>
  <si>
    <t>Barneveld El</t>
  </si>
  <si>
    <t>Barneveld HI</t>
  </si>
  <si>
    <t xml:space="preserve">Barneveld Middle School </t>
  </si>
  <si>
    <t>Barron Area School District</t>
  </si>
  <si>
    <t>Barron High School</t>
  </si>
  <si>
    <t>Ridgeland-Dallas El</t>
  </si>
  <si>
    <t>Riverview Mid</t>
  </si>
  <si>
    <t>Woodland El</t>
  </si>
  <si>
    <t>Bayfield School District</t>
  </si>
  <si>
    <t>Bayfield El</t>
  </si>
  <si>
    <t>Bayfield Hi</t>
  </si>
  <si>
    <t>Bayfield Mid</t>
  </si>
  <si>
    <t>La Pointe El</t>
  </si>
  <si>
    <t>Beaver Dam Unified Schools</t>
  </si>
  <si>
    <t>Beaver Dam High School</t>
  </si>
  <si>
    <t>Beaver Dam Middle School</t>
  </si>
  <si>
    <t>Jefferson Elementary</t>
  </si>
  <si>
    <t>Lincoln Elementary</t>
  </si>
  <si>
    <t>Prairie View El</t>
  </si>
  <si>
    <t>Washington Elementary</t>
  </si>
  <si>
    <t>Wilson El</t>
  </si>
  <si>
    <t>Beecher-Dunbar-Pembine School District</t>
  </si>
  <si>
    <t>Pembine El</t>
  </si>
  <si>
    <t>Pembine Hi</t>
  </si>
  <si>
    <t>Belleville School District</t>
  </si>
  <si>
    <t>Belleville Elementary School</t>
  </si>
  <si>
    <t>Belleville High School</t>
  </si>
  <si>
    <t>Belleville Middle School</t>
  </si>
  <si>
    <t>Belmont Community School District</t>
  </si>
  <si>
    <t>Belmont El</t>
  </si>
  <si>
    <t>Belmont Hi</t>
  </si>
  <si>
    <t>Beloit School District</t>
  </si>
  <si>
    <t>Aldrich Intermediate</t>
  </si>
  <si>
    <t>Beloit Early Learning</t>
  </si>
  <si>
    <t>Beloit Learning Academy</t>
  </si>
  <si>
    <t>Converse Elementary</t>
  </si>
  <si>
    <t>Fran Fruzen Intermediate</t>
  </si>
  <si>
    <t>Gaston Elementary</t>
  </si>
  <si>
    <t>Hackett Elementary</t>
  </si>
  <si>
    <t>Memorial High School</t>
  </si>
  <si>
    <t>Merrill Elementary</t>
  </si>
  <si>
    <t>Robinson Elementary</t>
  </si>
  <si>
    <t>Todd Elementary</t>
  </si>
  <si>
    <t>Beloit Turner School District</t>
  </si>
  <si>
    <t>Garden Prairie Intermed School</t>
  </si>
  <si>
    <t>Powers El</t>
  </si>
  <si>
    <t>Turner Hi</t>
  </si>
  <si>
    <t>Turner Mid</t>
  </si>
  <si>
    <t>Benton School District</t>
  </si>
  <si>
    <t>Benton El</t>
  </si>
  <si>
    <t>Benton Hi</t>
  </si>
  <si>
    <t>Benton Middle School</t>
  </si>
  <si>
    <t>Berlin Area School District</t>
  </si>
  <si>
    <t>Berlin High</t>
  </si>
  <si>
    <t>Berlin Middle School</t>
  </si>
  <si>
    <t>Clay Lamberton Elementary</t>
  </si>
  <si>
    <t>Big Foot High School</t>
  </si>
  <si>
    <t>Birchwood School District</t>
  </si>
  <si>
    <t>Birchwood Elementary</t>
  </si>
  <si>
    <t>Birchwood Hi</t>
  </si>
  <si>
    <t>Birchwood Middle School</t>
  </si>
  <si>
    <t xml:space="preserve">Black Hawk School District </t>
  </si>
  <si>
    <t>Black Hawk Elementary</t>
  </si>
  <si>
    <t>Black Hawk High</t>
  </si>
  <si>
    <t>Black Hawk Middle School</t>
  </si>
  <si>
    <t>Black River Falls Schools</t>
  </si>
  <si>
    <t>Black River Falls Hi</t>
  </si>
  <si>
    <t>Black River Falls Mid</t>
  </si>
  <si>
    <t>Forrest Street El</t>
  </si>
  <si>
    <t>Red Creek Elementary</t>
  </si>
  <si>
    <t>Blair-Taylor School District</t>
  </si>
  <si>
    <t>Blair-Taylor Elementary</t>
  </si>
  <si>
    <t>Blair-Taylor Hi</t>
  </si>
  <si>
    <t>Bloomer School District</t>
  </si>
  <si>
    <t>Bloomer El</t>
  </si>
  <si>
    <t>Bloomer Hi</t>
  </si>
  <si>
    <t>Bloomer Mid</t>
  </si>
  <si>
    <t>Bonduel School District</t>
  </si>
  <si>
    <t>Bonduel El</t>
  </si>
  <si>
    <t>Bonduel Hi</t>
  </si>
  <si>
    <t>Bonduel Mid</t>
  </si>
  <si>
    <t>Boscobel Area Schools</t>
  </si>
  <si>
    <t>Boscobel El</t>
  </si>
  <si>
    <t>Boscobel Hi</t>
  </si>
  <si>
    <t>Boscobel Middle School</t>
  </si>
  <si>
    <t>Bowler School District</t>
  </si>
  <si>
    <t>Bowler El</t>
  </si>
  <si>
    <t>Bowler Hi</t>
  </si>
  <si>
    <t>Boyceville Community School District</t>
  </si>
  <si>
    <t>Boyceville High School</t>
  </si>
  <si>
    <t>Boyceville Middle School</t>
  </si>
  <si>
    <t>Tiffany Creek El</t>
  </si>
  <si>
    <t>Brighton #1 School District</t>
  </si>
  <si>
    <t xml:space="preserve">Brighton Elementary </t>
  </si>
  <si>
    <t>Brillion School District</t>
  </si>
  <si>
    <t>Brillion Elementary</t>
  </si>
  <si>
    <t>Brillion High School</t>
  </si>
  <si>
    <t>Brillion Middle</t>
  </si>
  <si>
    <t>Bristol School District # 1</t>
  </si>
  <si>
    <t>Bristol Elementary</t>
  </si>
  <si>
    <t>Brodhead School District</t>
  </si>
  <si>
    <t>Brodhead Hi</t>
  </si>
  <si>
    <t>Brodhead Middle School</t>
  </si>
  <si>
    <t>Ronald R Albrecht El</t>
  </si>
  <si>
    <t>Brown Deer School District</t>
  </si>
  <si>
    <t>Brown Deer Elementary</t>
  </si>
  <si>
    <t>Brown Deer Middle/High School</t>
  </si>
  <si>
    <t>Bruce School District</t>
  </si>
  <si>
    <t>Bruce El</t>
  </si>
  <si>
    <t>Bruce Hi</t>
  </si>
  <si>
    <t>Bruce Middle School</t>
  </si>
  <si>
    <t>Burlington School District</t>
  </si>
  <si>
    <t>Burlington High School</t>
  </si>
  <si>
    <t>Cooper Montessori School</t>
  </si>
  <si>
    <t>Dyer Elementary School</t>
  </si>
  <si>
    <t>Karcher Middle School</t>
  </si>
  <si>
    <t>Lyons Center Elementary</t>
  </si>
  <si>
    <t>Waller El</t>
  </si>
  <si>
    <t>Winkler El</t>
  </si>
  <si>
    <t>Butternut School District</t>
  </si>
  <si>
    <t>Butternut El</t>
  </si>
  <si>
    <t>Butternut Hi</t>
  </si>
  <si>
    <t>Cadott Community School District</t>
  </si>
  <si>
    <t>Cadott El</t>
  </si>
  <si>
    <t>Cadott Hi</t>
  </si>
  <si>
    <t>Cadott Jr</t>
  </si>
  <si>
    <t>Cambria-Friesland School District</t>
  </si>
  <si>
    <t>Cambria Friesland El</t>
  </si>
  <si>
    <t>Cambria Friesland Mid/Hi</t>
  </si>
  <si>
    <t>Cambridge School District</t>
  </si>
  <si>
    <t>Cambridge Elementary</t>
  </si>
  <si>
    <t>Cambridge Hi</t>
  </si>
  <si>
    <t>Nikolay Mid</t>
  </si>
  <si>
    <t>Cameron School District</t>
  </si>
  <si>
    <t>Cameron El</t>
  </si>
  <si>
    <t>Cameron Hi</t>
  </si>
  <si>
    <t>Cameron Mid</t>
  </si>
  <si>
    <t>Campbellsport School District</t>
  </si>
  <si>
    <t>Campbellsport El</t>
  </si>
  <si>
    <t>Campbellsport Hi</t>
  </si>
  <si>
    <t>Campbellsport Middle</t>
  </si>
  <si>
    <t>Eden El</t>
  </si>
  <si>
    <t>Carmen High School of Science and Tech</t>
  </si>
  <si>
    <t>Carmen Middle School South</t>
  </si>
  <si>
    <t>Stellar Collegiate</t>
  </si>
  <si>
    <t>Cashton School District</t>
  </si>
  <si>
    <t>Cashton El</t>
  </si>
  <si>
    <t>Cashton High</t>
  </si>
  <si>
    <t>Cassville School District</t>
  </si>
  <si>
    <t>Cassville Elementary School</t>
  </si>
  <si>
    <t>Cassville High School</t>
  </si>
  <si>
    <t>Cedar Grove-Belgium School District</t>
  </si>
  <si>
    <t>Cedar Grove El</t>
  </si>
  <si>
    <t>Cedar Grove Hi</t>
  </si>
  <si>
    <t>Cedar Grove Mid</t>
  </si>
  <si>
    <t>Cedarburg School District</t>
  </si>
  <si>
    <t>Cedarburg High School</t>
  </si>
  <si>
    <t>Parkview Elementary</t>
  </si>
  <si>
    <t>Thorson Elementary</t>
  </si>
  <si>
    <t xml:space="preserve">Webster Middle School </t>
  </si>
  <si>
    <t>Westlawn Elementary</t>
  </si>
  <si>
    <t>Central City Cyber School of Milwaukee</t>
  </si>
  <si>
    <t>Central City Cyberschool</t>
  </si>
  <si>
    <t>Chequamegon School District</t>
  </si>
  <si>
    <t>Chequamegon High School</t>
  </si>
  <si>
    <t>Chequamegon Middle School</t>
  </si>
  <si>
    <t>Glidden Elementary School</t>
  </si>
  <si>
    <t>Park Falls Elementary School</t>
  </si>
  <si>
    <t>Chetek-Weyerhaeuser Area School District</t>
  </si>
  <si>
    <t>Chetek-Weyerhaeuser High</t>
  </si>
  <si>
    <t>Chetek-Weyerhaeuser Middle</t>
  </si>
  <si>
    <t>Roselawn Elementary</t>
  </si>
  <si>
    <t>Chilton School District</t>
  </si>
  <si>
    <t>Chilton Elementary School</t>
  </si>
  <si>
    <t>Chilton High School</t>
  </si>
  <si>
    <t>Chilton Middle School</t>
  </si>
  <si>
    <t>Chippewa Falls School District</t>
  </si>
  <si>
    <t>Chippewa Falls Hi</t>
  </si>
  <si>
    <t>Chippewa Falls Mid</t>
  </si>
  <si>
    <t>Halmstad El</t>
  </si>
  <si>
    <t>Hillcrest El</t>
  </si>
  <si>
    <t>Jim Falls El</t>
  </si>
  <si>
    <t>Parkview El</t>
  </si>
  <si>
    <t>Southview El</t>
  </si>
  <si>
    <t>Stillson El</t>
  </si>
  <si>
    <t>Clayton School District</t>
  </si>
  <si>
    <t>Clayton El</t>
  </si>
  <si>
    <t>Clayton Hi</t>
  </si>
  <si>
    <t>Clayton Mid</t>
  </si>
  <si>
    <t>Clear Lake School District</t>
  </si>
  <si>
    <t>Clear Lake Hi</t>
  </si>
  <si>
    <t>Clear Lake Jr</t>
  </si>
  <si>
    <t>Gaylord A Nelson Educ Center</t>
  </si>
  <si>
    <t>Clinton Community School District</t>
  </si>
  <si>
    <t>Clinton Elementary School</t>
  </si>
  <si>
    <t>Clinton Junior High School</t>
  </si>
  <si>
    <t>Clinton Senior High School</t>
  </si>
  <si>
    <t>Clintonville School District</t>
  </si>
  <si>
    <t>Clintonville Elementary School</t>
  </si>
  <si>
    <t>Clintonville High School</t>
  </si>
  <si>
    <t>Clintonville Middle School</t>
  </si>
  <si>
    <t>Cochrane-Fountain City School District</t>
  </si>
  <si>
    <t>Cochrane-Fountain City El</t>
  </si>
  <si>
    <t>Cochrane-Fountain City Hi</t>
  </si>
  <si>
    <t>Colby School District</t>
  </si>
  <si>
    <t>Colby Elementary</t>
  </si>
  <si>
    <t>Colby High School</t>
  </si>
  <si>
    <t>Colby Middle School</t>
  </si>
  <si>
    <t>Little Stars Pre-School</t>
  </si>
  <si>
    <t>Coleman School District</t>
  </si>
  <si>
    <t>Coleman Elementary</t>
  </si>
  <si>
    <t>Coleman High School</t>
  </si>
  <si>
    <t>Coleman Middle School</t>
  </si>
  <si>
    <t>Colfax School District</t>
  </si>
  <si>
    <t>Colfax El</t>
  </si>
  <si>
    <t>Colfax Hi</t>
  </si>
  <si>
    <t>Columbus School District</t>
  </si>
  <si>
    <t>Columbus Elementary School</t>
  </si>
  <si>
    <t>Columbus High School</t>
  </si>
  <si>
    <t>Columbus Middle School</t>
  </si>
  <si>
    <t>Cornell School District</t>
  </si>
  <si>
    <t>Cornell El</t>
  </si>
  <si>
    <t>Cornell Hi</t>
  </si>
  <si>
    <t>Cornell Middle School</t>
  </si>
  <si>
    <t>Crandon School District</t>
  </si>
  <si>
    <t>Crandon El</t>
  </si>
  <si>
    <t>Crandon Hi</t>
  </si>
  <si>
    <t>Crandon Mid</t>
  </si>
  <si>
    <t>Crivitz School District</t>
  </si>
  <si>
    <t>Crivitz EL</t>
  </si>
  <si>
    <t>Crivitz High</t>
  </si>
  <si>
    <t>Crivitz Mid</t>
  </si>
  <si>
    <t>Cuba City School District</t>
  </si>
  <si>
    <t xml:space="preserve">Cuba City Elementary </t>
  </si>
  <si>
    <t>Cuba City High School</t>
  </si>
  <si>
    <t>Cuba City Middle School</t>
  </si>
  <si>
    <t>Cudahy School District</t>
  </si>
  <si>
    <t>Cudahy High School</t>
  </si>
  <si>
    <t>Cudahy Middle School</t>
  </si>
  <si>
    <t>Jones El</t>
  </si>
  <si>
    <t>Kosciuszko El</t>
  </si>
  <si>
    <t>Mitchell El</t>
  </si>
  <si>
    <t>Cumberland School District</t>
  </si>
  <si>
    <t>Cumberland El</t>
  </si>
  <si>
    <t>Cumberland Hi</t>
  </si>
  <si>
    <t>Cumberland Mid</t>
  </si>
  <si>
    <t>D.C. Everest School District</t>
  </si>
  <si>
    <t xml:space="preserve">D.C. Everest Junior High </t>
  </si>
  <si>
    <t>D.C. Everest Middle School</t>
  </si>
  <si>
    <t>D.C. Everest Senior High</t>
  </si>
  <si>
    <t>Evergreen Elementary School</t>
  </si>
  <si>
    <t>Hatley Elementary</t>
  </si>
  <si>
    <t>Mountain Bay Elementary</t>
  </si>
  <si>
    <t>Odyssey Elementary</t>
  </si>
  <si>
    <t>Riverside Elementary</t>
  </si>
  <si>
    <t>Rothschild Elementary</t>
  </si>
  <si>
    <t>Weston Elementary</t>
  </si>
  <si>
    <t>Darlington Community School District</t>
  </si>
  <si>
    <t>Darlington El/Mid</t>
  </si>
  <si>
    <t>Darlington Hi</t>
  </si>
  <si>
    <t>Darrell L Hines Academy Inc.</t>
  </si>
  <si>
    <t>Darrell L Hines Academy Inc</t>
  </si>
  <si>
    <t>Deerfield Community School District</t>
  </si>
  <si>
    <t>Deerfield El</t>
  </si>
  <si>
    <t>Deerfield Hi</t>
  </si>
  <si>
    <t>Deerfield Mid</t>
  </si>
  <si>
    <t>DeForest Area School District</t>
  </si>
  <si>
    <t>DeForest Area High School</t>
  </si>
  <si>
    <t>DeForest Area Middle School</t>
  </si>
  <si>
    <t>Eagle Point Elementary School</t>
  </si>
  <si>
    <t>Harvest Intermediate School</t>
  </si>
  <si>
    <t>Windsor Elementary School</t>
  </si>
  <si>
    <t>Yahara Elementary School</t>
  </si>
  <si>
    <t>Delavan-Darien School District</t>
  </si>
  <si>
    <t>Darien Elementary School</t>
  </si>
  <si>
    <t>Delavan-Darien Hi</t>
  </si>
  <si>
    <t>Phoenix Mid</t>
  </si>
  <si>
    <t>Turtle Creek El</t>
  </si>
  <si>
    <t>Denmark School Distrct</t>
  </si>
  <si>
    <t>Denmark Early Childhood Ctr</t>
  </si>
  <si>
    <t>Denmark El</t>
  </si>
  <si>
    <t>Denmark Hi</t>
  </si>
  <si>
    <t>Denmark Mid</t>
  </si>
  <si>
    <t>DePere Unified Schools</t>
  </si>
  <si>
    <t>De Pere High</t>
  </si>
  <si>
    <t>De Pere Middle School</t>
  </si>
  <si>
    <t>Dickinson Elementary</t>
  </si>
  <si>
    <t>Foxview Intermediate School</t>
  </si>
  <si>
    <t>Heritage Elemenatry</t>
  </si>
  <si>
    <t>Susie C. Altmayer Elementary School</t>
  </si>
  <si>
    <t>DeSoto Area School District</t>
  </si>
  <si>
    <t>De Soto Hi</t>
  </si>
  <si>
    <t>De Soto Mid</t>
  </si>
  <si>
    <t>Stoddard El</t>
  </si>
  <si>
    <t>Dodgeland School District</t>
  </si>
  <si>
    <t>Dodgeland El</t>
  </si>
  <si>
    <t>Dodgeland High School</t>
  </si>
  <si>
    <t>Dodgeland Middle School</t>
  </si>
  <si>
    <t>Dodgeville Sch District</t>
  </si>
  <si>
    <t>Dodgeville El</t>
  </si>
  <si>
    <t>Dodgeville High School</t>
  </si>
  <si>
    <t>Dodgeville Middle School</t>
  </si>
  <si>
    <t>Drummond Area School District</t>
  </si>
  <si>
    <t>Drummond El</t>
  </si>
  <si>
    <t>Drummond Hi</t>
  </si>
  <si>
    <t>Drummond Jr</t>
  </si>
  <si>
    <t>Durand-Arkansaw School District</t>
  </si>
  <si>
    <t>East Troy Community School</t>
  </si>
  <si>
    <t>East Troy High School</t>
  </si>
  <si>
    <t>East Troy Middle School</t>
  </si>
  <si>
    <t>Little Prairie Primary</t>
  </si>
  <si>
    <t>Prairie View Elementary</t>
  </si>
  <si>
    <t>Eau Claire Area School District</t>
  </si>
  <si>
    <t>Davey El</t>
  </si>
  <si>
    <t>Delong Mid</t>
  </si>
  <si>
    <t>Flynn El</t>
  </si>
  <si>
    <t>Lakeshore El</t>
  </si>
  <si>
    <t>Locust Lane El</t>
  </si>
  <si>
    <t>Longfellow El</t>
  </si>
  <si>
    <t>Manz El</t>
  </si>
  <si>
    <t>Meadowview El</t>
  </si>
  <si>
    <t>Memorial Hi</t>
  </si>
  <si>
    <t>Northstar Mid</t>
  </si>
  <si>
    <t>Northwoods El</t>
  </si>
  <si>
    <t>Prairie Ridge Early Learning</t>
  </si>
  <si>
    <t>Putnam Heights El</t>
  </si>
  <si>
    <t>Robbins El</t>
  </si>
  <si>
    <t>Roosevelt El</t>
  </si>
  <si>
    <t>Sherman El</t>
  </si>
  <si>
    <t>South Mid</t>
  </si>
  <si>
    <t>Edgar School District</t>
  </si>
  <si>
    <t>Edgar Elementary</t>
  </si>
  <si>
    <t>Edgar High School</t>
  </si>
  <si>
    <t>Edgar Middle School</t>
  </si>
  <si>
    <t>Edgerton School District</t>
  </si>
  <si>
    <t>Edgerton Community El</t>
  </si>
  <si>
    <t>Edgerton Hi</t>
  </si>
  <si>
    <t>Edgerton Mid</t>
  </si>
  <si>
    <t>Yahara El</t>
  </si>
  <si>
    <t>Elcho School District</t>
  </si>
  <si>
    <t>Elcho El</t>
  </si>
  <si>
    <t>Elcho Hi</t>
  </si>
  <si>
    <t>Elcho Mid</t>
  </si>
  <si>
    <t>Elk Mound Area School District</t>
  </si>
  <si>
    <t>Elk Mound Hi</t>
  </si>
  <si>
    <t>Elk Mound Mid</t>
  </si>
  <si>
    <t>Mound View El</t>
  </si>
  <si>
    <t>Elkhart Lake Glenbeulah School</t>
  </si>
  <si>
    <t>Elkhart Lake-Glenbeulah ES/Mid</t>
  </si>
  <si>
    <t>Elkhart Lake-Glenbeulah Hi</t>
  </si>
  <si>
    <t>Elkhorn Area School District</t>
  </si>
  <si>
    <t>Elkhorn Area High School</t>
  </si>
  <si>
    <t>Elkhorn Area Middle School</t>
  </si>
  <si>
    <t>Jackson Elementary School</t>
  </si>
  <si>
    <t>Tibbets Elementary School</t>
  </si>
  <si>
    <t>West Side Elementary School</t>
  </si>
  <si>
    <t>Ellsworth Community School District</t>
  </si>
  <si>
    <t xml:space="preserve">Ellsworth Elementary </t>
  </si>
  <si>
    <t>Ellsworth Hi</t>
  </si>
  <si>
    <t>Ellsworth Mid</t>
  </si>
  <si>
    <t>Elmbrook School District</t>
  </si>
  <si>
    <t>Brookfield El</t>
  </si>
  <si>
    <t>Burleigh El</t>
  </si>
  <si>
    <t>Dixon El</t>
  </si>
  <si>
    <t>Pilgrim Park Mid</t>
  </si>
  <si>
    <t>Swanson El</t>
  </si>
  <si>
    <t>Tonawanda El</t>
  </si>
  <si>
    <t>Wisconsin Hills Mid</t>
  </si>
  <si>
    <t>Elmwood School District</t>
  </si>
  <si>
    <t>Elmwood Elementary</t>
  </si>
  <si>
    <t>Elmwood High School</t>
  </si>
  <si>
    <t>Elmwood Middle School</t>
  </si>
  <si>
    <t>Erin School District</t>
  </si>
  <si>
    <t>Erin El</t>
  </si>
  <si>
    <t>Evansville Community School District</t>
  </si>
  <si>
    <t>Evansville High School</t>
  </si>
  <si>
    <t>J C McKenna Mid</t>
  </si>
  <si>
    <t>Theodore Robinson Intermediate</t>
  </si>
  <si>
    <t>Fall Creek School District</t>
  </si>
  <si>
    <t>Fall Creek Elementary</t>
  </si>
  <si>
    <t>Fall Creek High</t>
  </si>
  <si>
    <t>Fall Creek Middle</t>
  </si>
  <si>
    <t>Fall River School District</t>
  </si>
  <si>
    <t>Fall River El</t>
  </si>
  <si>
    <t>Fall River Hi</t>
  </si>
  <si>
    <t>Fennimore School District</t>
  </si>
  <si>
    <t>Fennimore El</t>
  </si>
  <si>
    <t>Fennimore Hi</t>
  </si>
  <si>
    <t>Fennimore Middle School</t>
  </si>
  <si>
    <t>Flambeau School District</t>
  </si>
  <si>
    <t>Flambeau Mid</t>
  </si>
  <si>
    <t>Florence County School District</t>
  </si>
  <si>
    <t>Florence Elementary</t>
  </si>
  <si>
    <t>Florence High</t>
  </si>
  <si>
    <t>Florence Middle</t>
  </si>
  <si>
    <t>Fond du Lac School District</t>
  </si>
  <si>
    <t>Chegwin El</t>
  </si>
  <si>
    <t>Evans El</t>
  </si>
  <si>
    <t>Fond du Lac High School</t>
  </si>
  <si>
    <t>Parkside El</t>
  </si>
  <si>
    <t>Pier El</t>
  </si>
  <si>
    <t>Riverside El</t>
  </si>
  <si>
    <t>Roberts El</t>
  </si>
  <si>
    <t>Rosenow El</t>
  </si>
  <si>
    <t>Sabish Middle</t>
  </si>
  <si>
    <t>Theisen Middle</t>
  </si>
  <si>
    <t>Waters El</t>
  </si>
  <si>
    <t>Woodworth Mid</t>
  </si>
  <si>
    <t>Fontana J8 School District</t>
  </si>
  <si>
    <t>Fontana El</t>
  </si>
  <si>
    <t>Fort Atkinson Sch District</t>
  </si>
  <si>
    <t>Barrie Elementary</t>
  </si>
  <si>
    <t>Fort Atkinson High School</t>
  </si>
  <si>
    <t>Fort Atkinson Mid</t>
  </si>
  <si>
    <t>Luther El</t>
  </si>
  <si>
    <t>Purdy El</t>
  </si>
  <si>
    <t>Rockwell El</t>
  </si>
  <si>
    <t>Fox Point Joint #2 School District</t>
  </si>
  <si>
    <t>Bayside Mid</t>
  </si>
  <si>
    <t>Stormonth El</t>
  </si>
  <si>
    <t>Franklin Public School District</t>
  </si>
  <si>
    <t>Ben Franklin Elem.</t>
  </si>
  <si>
    <t>Country Dale Elem.</t>
  </si>
  <si>
    <t>Forest Park Middle School</t>
  </si>
  <si>
    <t>Franklin High School</t>
  </si>
  <si>
    <t>Pleasant View Elem.</t>
  </si>
  <si>
    <t>Robinwood Elem.</t>
  </si>
  <si>
    <t>Southwood Glen Elem.</t>
  </si>
  <si>
    <t>Frederic School District</t>
  </si>
  <si>
    <t>Frederic 6-12 Sch</t>
  </si>
  <si>
    <t>Frederic Elementary</t>
  </si>
  <si>
    <t>Freedom Area School District</t>
  </si>
  <si>
    <t>Freedom El</t>
  </si>
  <si>
    <t>Freedom Hi</t>
  </si>
  <si>
    <t>Freedom Middle</t>
  </si>
  <si>
    <t>Galesville-Ettrick Tremp School District</t>
  </si>
  <si>
    <t>Ettrick El</t>
  </si>
  <si>
    <t>Gale-Ettrick-Tremp Hi</t>
  </si>
  <si>
    <t>Gale-Ettrick-Tremp Mid</t>
  </si>
  <si>
    <t>Galesville El</t>
  </si>
  <si>
    <t>Trempealeau El</t>
  </si>
  <si>
    <t>Geneva Joint #4 School District</t>
  </si>
  <si>
    <t>Woods Elementary</t>
  </si>
  <si>
    <t>Germantown School District</t>
  </si>
  <si>
    <t>Amy Belle El</t>
  </si>
  <si>
    <t>County Line El</t>
  </si>
  <si>
    <t>Germantown High School</t>
  </si>
  <si>
    <t>Kennedy Middle</t>
  </si>
  <si>
    <t>MacArthur El</t>
  </si>
  <si>
    <t>Rockfield El</t>
  </si>
  <si>
    <t>Gibraltar School District</t>
  </si>
  <si>
    <t>Gibraltar Elementary School</t>
  </si>
  <si>
    <t>Gibraltar High School</t>
  </si>
  <si>
    <t>Gibraltar Middle School</t>
  </si>
  <si>
    <t>Gillett School District</t>
  </si>
  <si>
    <t>Gillett Elementary</t>
  </si>
  <si>
    <t>Gillett High School</t>
  </si>
  <si>
    <t>Gillett Middle School</t>
  </si>
  <si>
    <t>Gilman School District</t>
  </si>
  <si>
    <t>Gilman El</t>
  </si>
  <si>
    <t>Gilman Hi</t>
  </si>
  <si>
    <t>Gilmanton School District</t>
  </si>
  <si>
    <t>Gilmanton Elementary School</t>
  </si>
  <si>
    <t>Gilmanton High School</t>
  </si>
  <si>
    <t>Gilmanton Middle School</t>
  </si>
  <si>
    <t>Glendale River Hills School District</t>
  </si>
  <si>
    <t>Glen Hills Mid</t>
  </si>
  <si>
    <t>Parkway El</t>
  </si>
  <si>
    <t>Glenwood City School District</t>
  </si>
  <si>
    <t>Glenwood City Elementary</t>
  </si>
  <si>
    <t>Glenwood City Hi</t>
  </si>
  <si>
    <t>Glenwood City Middle School</t>
  </si>
  <si>
    <t>Goodman-Armstrong Creek School</t>
  </si>
  <si>
    <t>Goodman Hi</t>
  </si>
  <si>
    <t>Goodman-Armstrong El</t>
  </si>
  <si>
    <t>Grafton School District</t>
  </si>
  <si>
    <t>Grafton Hi</t>
  </si>
  <si>
    <t>John Long Mid</t>
  </si>
  <si>
    <t>Kennedy El</t>
  </si>
  <si>
    <t>Woodview El</t>
  </si>
  <si>
    <t>Granton Area School District</t>
  </si>
  <si>
    <t>Granton El</t>
  </si>
  <si>
    <t>Granton Hi</t>
  </si>
  <si>
    <t>Grantsburg School District</t>
  </si>
  <si>
    <t>Grantsburg El</t>
  </si>
  <si>
    <t>Grantsburg Hi</t>
  </si>
  <si>
    <t>Grantsburg Mid</t>
  </si>
  <si>
    <t>Nelson El</t>
  </si>
  <si>
    <t>Green Bay School District</t>
  </si>
  <si>
    <t>Aldo Leopold Comm Sch K-8</t>
  </si>
  <si>
    <t>Baird El</t>
  </si>
  <si>
    <t>Beaumont El</t>
  </si>
  <si>
    <t>Chappell El</t>
  </si>
  <si>
    <t>Danz El</t>
  </si>
  <si>
    <t>Doty El</t>
  </si>
  <si>
    <t>East High School</t>
  </si>
  <si>
    <t>Edison Middle School</t>
  </si>
  <si>
    <t>Eisenhower El</t>
  </si>
  <si>
    <t>Elmore El</t>
  </si>
  <si>
    <t>Fort Howard El</t>
  </si>
  <si>
    <t>Franklin Mid</t>
  </si>
  <si>
    <t>Green Bay Head Start</t>
  </si>
  <si>
    <t>Howe El</t>
  </si>
  <si>
    <t>Jackson El</t>
  </si>
  <si>
    <t xml:space="preserve">Jefferson Head Start Learning </t>
  </si>
  <si>
    <t>John Dewey Academy of Learning</t>
  </si>
  <si>
    <t>Keller El</t>
  </si>
  <si>
    <t>King El</t>
  </si>
  <si>
    <t>Langlade El</t>
  </si>
  <si>
    <t>Leonardo daVinci School for Ac</t>
  </si>
  <si>
    <t>Lombardi Mid</t>
  </si>
  <si>
    <t>Martin El</t>
  </si>
  <si>
    <t>McAuliffe El</t>
  </si>
  <si>
    <t>Minoka-Hill School</t>
  </si>
  <si>
    <t>NEW School of Innovation</t>
  </si>
  <si>
    <t>Nicolet El</t>
  </si>
  <si>
    <t>Preble High</t>
  </si>
  <si>
    <t>Red Smith K-8</t>
  </si>
  <si>
    <t>Southwest High</t>
  </si>
  <si>
    <t>Sullivan El</t>
  </si>
  <si>
    <t>Tank El</t>
  </si>
  <si>
    <t>Washington Middle</t>
  </si>
  <si>
    <t>Webster El</t>
  </si>
  <si>
    <t>Wequiock El</t>
  </si>
  <si>
    <t>West High</t>
  </si>
  <si>
    <t>Wilder El</t>
  </si>
  <si>
    <t>Green Lake School District</t>
  </si>
  <si>
    <t>Green Lake Elementary</t>
  </si>
  <si>
    <t>Green Lake High School</t>
  </si>
  <si>
    <t>Greendale School District</t>
  </si>
  <si>
    <t>Canterbury Elementary</t>
  </si>
  <si>
    <t>College Park Elementary</t>
  </si>
  <si>
    <t>Greendale High School</t>
  </si>
  <si>
    <t>Greendale Middle School</t>
  </si>
  <si>
    <t>Highland View Elementary</t>
  </si>
  <si>
    <t>Greenfield School District</t>
  </si>
  <si>
    <t>Edgewood El</t>
  </si>
  <si>
    <t>Elm Dale El</t>
  </si>
  <si>
    <t>Glenwood El</t>
  </si>
  <si>
    <t>Greenfield High School</t>
  </si>
  <si>
    <t>Greenfield Middle School</t>
  </si>
  <si>
    <t>Maple Grove El</t>
  </si>
  <si>
    <t>Greenwood School District</t>
  </si>
  <si>
    <t>Greenwood El</t>
  </si>
  <si>
    <t>Greenwood High School</t>
  </si>
  <si>
    <t>Gresham School District</t>
  </si>
  <si>
    <t>Gresham Elementary School</t>
  </si>
  <si>
    <t>Gresham High School</t>
  </si>
  <si>
    <t>Hamilton School District</t>
  </si>
  <si>
    <t>Hamilton High School</t>
  </si>
  <si>
    <t>Lannon Elementary</t>
  </si>
  <si>
    <t>Maple Avenue Elementary</t>
  </si>
  <si>
    <t>Marcy Elementary</t>
  </si>
  <si>
    <t>Silver Spring Intermediate Sch</t>
  </si>
  <si>
    <t>Templeton Middle School</t>
  </si>
  <si>
    <t>Woodside Elementary</t>
  </si>
  <si>
    <t>Hartford Joint #1 School District</t>
  </si>
  <si>
    <t>Central Middle School</t>
  </si>
  <si>
    <t>Rossman El</t>
  </si>
  <si>
    <t>Hartford Union High School District</t>
  </si>
  <si>
    <t>Hartford Union High School</t>
  </si>
  <si>
    <t>Hartland Lakeside Schools</t>
  </si>
  <si>
    <t>North Shore Mid</t>
  </si>
  <si>
    <t>South El</t>
  </si>
  <si>
    <t>Hayward Community School District</t>
  </si>
  <si>
    <t xml:space="preserve">Hayward High </t>
  </si>
  <si>
    <t>Hayward Intermediate</t>
  </si>
  <si>
    <t>Hayward Middle</t>
  </si>
  <si>
    <t>Hayward Primary</t>
  </si>
  <si>
    <t>Herman-Neosho-Rubicon School District</t>
  </si>
  <si>
    <t>Honor Elementary</t>
  </si>
  <si>
    <t>Honor Intermediate</t>
  </si>
  <si>
    <t>Highland School District</t>
  </si>
  <si>
    <t>Highland Community Middle Scho</t>
  </si>
  <si>
    <t>Highland El</t>
  </si>
  <si>
    <t>Highland Hi</t>
  </si>
  <si>
    <t>Hilbert School District</t>
  </si>
  <si>
    <t>Hilbert El</t>
  </si>
  <si>
    <t>Hilbert Hi</t>
  </si>
  <si>
    <t>Hilbert Mid</t>
  </si>
  <si>
    <t>Hillsboro School District</t>
  </si>
  <si>
    <t>Hillsboro Elementary</t>
  </si>
  <si>
    <t>Hillsboro Hi</t>
  </si>
  <si>
    <t>Holmen Area School District</t>
  </si>
  <si>
    <t>Evergreen El</t>
  </si>
  <si>
    <t>Holmen Hi</t>
  </si>
  <si>
    <t>Holmen Mid</t>
  </si>
  <si>
    <t>Sand Lake El</t>
  </si>
  <si>
    <t>Viking El</t>
  </si>
  <si>
    <t>Holy Hill Area School District</t>
  </si>
  <si>
    <t>Friess Lake Elementary</t>
  </si>
  <si>
    <t>Richfield Middle School</t>
  </si>
  <si>
    <t>Horicon School District</t>
  </si>
  <si>
    <t>Horicon Elementary School</t>
  </si>
  <si>
    <t>Horicon High School</t>
  </si>
  <si>
    <t>Horicon Middle School</t>
  </si>
  <si>
    <t>Hortonville School District</t>
  </si>
  <si>
    <t>Greenville Elementary School</t>
  </si>
  <si>
    <t>Greenville Middle School</t>
  </si>
  <si>
    <t>Hortonville Elementary</t>
  </si>
  <si>
    <t>Hortonville High School</t>
  </si>
  <si>
    <t>Hortonville Middle School</t>
  </si>
  <si>
    <t xml:space="preserve">North Greenville Elementary </t>
  </si>
  <si>
    <t>Howard-Suamico School District</t>
  </si>
  <si>
    <t>Bay Harbor Elementary</t>
  </si>
  <si>
    <t>Bay Port High School</t>
  </si>
  <si>
    <t>Bay View Middle School</t>
  </si>
  <si>
    <t>Forest Glen Elementary</t>
  </si>
  <si>
    <t>Howard Elementary</t>
  </si>
  <si>
    <t>Lineville Intermediate Sch</t>
  </si>
  <si>
    <t>Meadowbrook El</t>
  </si>
  <si>
    <t>Suamico El</t>
  </si>
  <si>
    <t>Howards Grove School District</t>
  </si>
  <si>
    <t>Howards Grove High School</t>
  </si>
  <si>
    <t>Howards Grove Middle School</t>
  </si>
  <si>
    <t>Northview Elementary</t>
  </si>
  <si>
    <t>Hudson School District</t>
  </si>
  <si>
    <t>Houlton Elementary</t>
  </si>
  <si>
    <t>Hudson Hi</t>
  </si>
  <si>
    <t>Hudson Middle</t>
  </si>
  <si>
    <t>Hudson Prairie El</t>
  </si>
  <si>
    <t>North Hudson El</t>
  </si>
  <si>
    <t>River Crest Elementary</t>
  </si>
  <si>
    <t>Rock El</t>
  </si>
  <si>
    <t>Willow River El</t>
  </si>
  <si>
    <t>Hurley School District</t>
  </si>
  <si>
    <t>Hurley Elementary</t>
  </si>
  <si>
    <t>Hurley High School</t>
  </si>
  <si>
    <t>Hustisford School District</t>
  </si>
  <si>
    <t>Hustisford Hi</t>
  </si>
  <si>
    <t>John Hustis Elementary School</t>
  </si>
  <si>
    <t>Independence School District</t>
  </si>
  <si>
    <t>Independence El</t>
  </si>
  <si>
    <t>Independence Hi</t>
  </si>
  <si>
    <t>Indpendence MI</t>
  </si>
  <si>
    <t>Iola-Scandinavia School District</t>
  </si>
  <si>
    <t>Iola-Scandinavia El</t>
  </si>
  <si>
    <t>Iola-Scandinavia Hi</t>
  </si>
  <si>
    <t>Iowa-Grant School District</t>
  </si>
  <si>
    <t>Iowa-Grant El/Mid</t>
  </si>
  <si>
    <t>Iowa-Grant Hi</t>
  </si>
  <si>
    <t>Ithaca School District</t>
  </si>
  <si>
    <t>Ithaca El</t>
  </si>
  <si>
    <t>Ithaca Hi</t>
  </si>
  <si>
    <t>Ithaca Mid</t>
  </si>
  <si>
    <t>Janesville School District</t>
  </si>
  <si>
    <t>Adams Elementary</t>
  </si>
  <si>
    <t>Craig High</t>
  </si>
  <si>
    <t>Edison Middle</t>
  </si>
  <si>
    <t>Franklin Middle</t>
  </si>
  <si>
    <t>Harrison Elementary</t>
  </si>
  <si>
    <t>Jackson Elementary</t>
  </si>
  <si>
    <t>Kennedy Elementary</t>
  </si>
  <si>
    <t>Madison Elementary</t>
  </si>
  <si>
    <t>Marshall Middle</t>
  </si>
  <si>
    <t>Monroe Elementary</t>
  </si>
  <si>
    <t>Parker High</t>
  </si>
  <si>
    <t>Rock River Charter Sch</t>
  </si>
  <si>
    <t>Roosevelt Elementary</t>
  </si>
  <si>
    <t>Van Buren Elementary</t>
  </si>
  <si>
    <t>Wilson Elementary</t>
  </si>
  <si>
    <t>Jefferson School District</t>
  </si>
  <si>
    <t>East Elementary</t>
  </si>
  <si>
    <t>Jefferson High School</t>
  </si>
  <si>
    <t>Jefferson Middle School</t>
  </si>
  <si>
    <t>Sullivan Elementary</t>
  </si>
  <si>
    <t>West Elementary</t>
  </si>
  <si>
    <t>Johnson Creek School District</t>
  </si>
  <si>
    <t xml:space="preserve">Johnson Creek Public School </t>
  </si>
  <si>
    <t>Juda School District</t>
  </si>
  <si>
    <t>Juda El</t>
  </si>
  <si>
    <t>Juda Hi</t>
  </si>
  <si>
    <t>Kaukauna Area School District</t>
  </si>
  <si>
    <t>Dr H B Tanner El</t>
  </si>
  <si>
    <t>Haen El</t>
  </si>
  <si>
    <t>Kaukauna Hi</t>
  </si>
  <si>
    <t>Quinney El</t>
  </si>
  <si>
    <t>Riverview School</t>
  </si>
  <si>
    <t>Kenosha Common School District</t>
  </si>
  <si>
    <t>Bose El</t>
  </si>
  <si>
    <t>Bradford Hi</t>
  </si>
  <si>
    <t>Brass Community Sch</t>
  </si>
  <si>
    <t>Brompton Sch</t>
  </si>
  <si>
    <t>Bullen Mid</t>
  </si>
  <si>
    <t>Chavez Learning Station</t>
  </si>
  <si>
    <t>Dimensions of Learning Acad</t>
  </si>
  <si>
    <t>Edward Bain Sch Creative Arts</t>
  </si>
  <si>
    <t>Edward Bain School Dual Langua</t>
  </si>
  <si>
    <t>Forest Park El</t>
  </si>
  <si>
    <t>Frank El</t>
  </si>
  <si>
    <t>Grant El</t>
  </si>
  <si>
    <t>Grewenow El</t>
  </si>
  <si>
    <t>Harborside Acad</t>
  </si>
  <si>
    <t>Harvey El</t>
  </si>
  <si>
    <t>Hillcrest Sch</t>
  </si>
  <si>
    <t>Indian Trail HS &amp; Acad</t>
  </si>
  <si>
    <t>Jeffery El</t>
  </si>
  <si>
    <t>KTEC</t>
  </si>
  <si>
    <t>Lakeview Technology Acad</t>
  </si>
  <si>
    <t>Lance Mid</t>
  </si>
  <si>
    <t>Lincoln Mid</t>
  </si>
  <si>
    <t>Mahone Mid</t>
  </si>
  <si>
    <t>Nash El</t>
  </si>
  <si>
    <t>Pleasant Prairie El</t>
  </si>
  <si>
    <t>Prairie Lane El</t>
  </si>
  <si>
    <t>Reuther Central Hi</t>
  </si>
  <si>
    <t>Somers El</t>
  </si>
  <si>
    <t>Southport El</t>
  </si>
  <si>
    <t>Stocker El</t>
  </si>
  <si>
    <t>Strange El</t>
  </si>
  <si>
    <t>Tremper Hi</t>
  </si>
  <si>
    <t>Vernon El</t>
  </si>
  <si>
    <t>Washington Mid</t>
  </si>
  <si>
    <t>Whittier El</t>
  </si>
  <si>
    <t>Kettle Moraine School District</t>
  </si>
  <si>
    <t>Cushing El</t>
  </si>
  <si>
    <t>Dousman El</t>
  </si>
  <si>
    <t>Kettle Moraine Hi</t>
  </si>
  <si>
    <t>Kettle Moraine Mid</t>
  </si>
  <si>
    <t>Magee El</t>
  </si>
  <si>
    <t>Wales El</t>
  </si>
  <si>
    <t>Kewaskum School District</t>
  </si>
  <si>
    <t>Farmington El</t>
  </si>
  <si>
    <t>Kewaskum El</t>
  </si>
  <si>
    <t>Kewaskum Hi</t>
  </si>
  <si>
    <t>Kewaskum Mid</t>
  </si>
  <si>
    <t>Kewaunee School District</t>
  </si>
  <si>
    <t>Kewaunee Elementary School</t>
  </si>
  <si>
    <t>Kewaunee HS</t>
  </si>
  <si>
    <t>Kewaunee Middle School</t>
  </si>
  <si>
    <t>Kickapoo Area School District</t>
  </si>
  <si>
    <t>Kickapoo Elementary</t>
  </si>
  <si>
    <t>Kickapoo Hi</t>
  </si>
  <si>
    <t>Kiel Area School District</t>
  </si>
  <si>
    <t xml:space="preserve">Kiel High </t>
  </si>
  <si>
    <t>Kiel Middle School</t>
  </si>
  <si>
    <t>Zielanis El</t>
  </si>
  <si>
    <t>Kimberly Area School District</t>
  </si>
  <si>
    <t>Gerritts Mid</t>
  </si>
  <si>
    <t>Janssen Elementary</t>
  </si>
  <si>
    <t>Kimberly Hi</t>
  </si>
  <si>
    <t>Mapleview Intermediate School</t>
  </si>
  <si>
    <t>Sunrise El</t>
  </si>
  <si>
    <t>Westside El</t>
  </si>
  <si>
    <t>Woodland Elementary</t>
  </si>
  <si>
    <t>Woodland Intermediate</t>
  </si>
  <si>
    <t>La Casa De Esperanza, Inc.</t>
  </si>
  <si>
    <t>La Casa de Esperanza Charter S</t>
  </si>
  <si>
    <t>Lac du Flambeau School District</t>
  </si>
  <si>
    <t>Lac du Flambeau El</t>
  </si>
  <si>
    <t>LaCrosse School District</t>
  </si>
  <si>
    <t>Central Hi</t>
  </si>
  <si>
    <t>Coulee Montessori Charter Scho</t>
  </si>
  <si>
    <t>Emerson Elementary</t>
  </si>
  <si>
    <t>Hamilton EL</t>
  </si>
  <si>
    <t>Hintgen El</t>
  </si>
  <si>
    <t>Logan Hi</t>
  </si>
  <si>
    <t>Logan Mid</t>
  </si>
  <si>
    <t>Longfellow Mid</t>
  </si>
  <si>
    <t>North Woods International Scho</t>
  </si>
  <si>
    <t>Northside Elementary</t>
  </si>
  <si>
    <t>Southern Bluffs El</t>
  </si>
  <si>
    <t>Spence El</t>
  </si>
  <si>
    <t>State Road El</t>
  </si>
  <si>
    <t>Summit Environmental School</t>
  </si>
  <si>
    <t>LaFarge School District</t>
  </si>
  <si>
    <t>La Farge El</t>
  </si>
  <si>
    <t>La Farge Hi</t>
  </si>
  <si>
    <t>La Farge Mid</t>
  </si>
  <si>
    <t>Lake Country School District</t>
  </si>
  <si>
    <t>Lake Country School</t>
  </si>
  <si>
    <t>Lake Geneva Joint #1 School District</t>
  </si>
  <si>
    <t>Central/Denison Elementary</t>
  </si>
  <si>
    <t>Eastview El</t>
  </si>
  <si>
    <t>Lake Geneva Middle School</t>
  </si>
  <si>
    <t>Star Center El</t>
  </si>
  <si>
    <t>Lake Geneva-Genoa UHS</t>
  </si>
  <si>
    <t>Badger High School</t>
  </si>
  <si>
    <t>Brookwood Elementary</t>
  </si>
  <si>
    <t>Brookwood Middle School</t>
  </si>
  <si>
    <t>Lake Holcombe School District</t>
  </si>
  <si>
    <t>Holcombe El</t>
  </si>
  <si>
    <t>Holcombe Hi</t>
  </si>
  <si>
    <t>Holcombe Mid</t>
  </si>
  <si>
    <t>Lake Mills School District</t>
  </si>
  <si>
    <t>Lake Mills Elementary School</t>
  </si>
  <si>
    <t>Lake Mills Hi</t>
  </si>
  <si>
    <t>Lake Mills Mid</t>
  </si>
  <si>
    <t>Lakeland Union High School District</t>
  </si>
  <si>
    <t>Lakeland Hi</t>
  </si>
  <si>
    <t>Lancaster Community School District</t>
  </si>
  <si>
    <t>Lancaster Hi</t>
  </si>
  <si>
    <t>Lancaster Mid</t>
  </si>
  <si>
    <t>Winskill El</t>
  </si>
  <si>
    <t>Laona School District</t>
  </si>
  <si>
    <t>Laona High School</t>
  </si>
  <si>
    <t>Robinson El</t>
  </si>
  <si>
    <t>Lena Public School District</t>
  </si>
  <si>
    <t>Lena El</t>
  </si>
  <si>
    <t>Lena Hi</t>
  </si>
  <si>
    <t>Lincoln Academy (The)</t>
  </si>
  <si>
    <t>Linn Joint #4 School District</t>
  </si>
  <si>
    <t>Traver School</t>
  </si>
  <si>
    <t>Linn Joint #6 School District</t>
  </si>
  <si>
    <t>Reek Elementary School</t>
  </si>
  <si>
    <t>Little Chute School District</t>
  </si>
  <si>
    <t>Little Chute El</t>
  </si>
  <si>
    <t>Little Chute Hi</t>
  </si>
  <si>
    <t>Little Chute Intermediate</t>
  </si>
  <si>
    <t>Little Chute Mid</t>
  </si>
  <si>
    <t>Lodi School District</t>
  </si>
  <si>
    <t>Lodi El</t>
  </si>
  <si>
    <t>Lodi Hi</t>
  </si>
  <si>
    <t>Lodi Mid</t>
  </si>
  <si>
    <t>Lodi Primary</t>
  </si>
  <si>
    <t>Lomira School District</t>
  </si>
  <si>
    <t>Lomira Elementary</t>
  </si>
  <si>
    <t>Lomira High School</t>
  </si>
  <si>
    <t>Lomira Jr</t>
  </si>
  <si>
    <t>Theresa Elementary</t>
  </si>
  <si>
    <t>Loyal School District</t>
  </si>
  <si>
    <t>Loyal El</t>
  </si>
  <si>
    <t>Loyal Hi</t>
  </si>
  <si>
    <t>Loyal Jr</t>
  </si>
  <si>
    <t>Luck Joint School District</t>
  </si>
  <si>
    <t>200 Luck Mi</t>
  </si>
  <si>
    <t>Luck El</t>
  </si>
  <si>
    <t>Luck Hi</t>
  </si>
  <si>
    <t>Luxemburg-Casco School District</t>
  </si>
  <si>
    <t>Luxemburg-Casco Hi</t>
  </si>
  <si>
    <t>Luxemburg-Casco Intermediate</t>
  </si>
  <si>
    <t>Luxemburg-Casco Mid</t>
  </si>
  <si>
    <t>Luxemburg-Casco Primary</t>
  </si>
  <si>
    <t>Madison Metro School District</t>
  </si>
  <si>
    <t>Anana Elementary</t>
  </si>
  <si>
    <t>Badger Rock Middle School</t>
  </si>
  <si>
    <t>Black Hawk Middle</t>
  </si>
  <si>
    <t xml:space="preserve">Capital High </t>
  </si>
  <si>
    <t>Cesar Chavez Elementary</t>
  </si>
  <si>
    <t>Cherokee Heights Middle</t>
  </si>
  <si>
    <t>Crestwood Elementary</t>
  </si>
  <si>
    <t>Elvehjem Elementary</t>
  </si>
  <si>
    <t>Ezekiel Gillespie Middle</t>
  </si>
  <si>
    <t>Franklin Elementary</t>
  </si>
  <si>
    <t>Gompers Elementary</t>
  </si>
  <si>
    <t>Hamilton Middle</t>
  </si>
  <si>
    <t>Hawthorne Elementary</t>
  </si>
  <si>
    <t>Henderson Elementary</t>
  </si>
  <si>
    <t>Huegel Elementary</t>
  </si>
  <si>
    <t>LaFollette HS</t>
  </si>
  <si>
    <t>Lake View Elementary</t>
  </si>
  <si>
    <t>Lapham Elementary</t>
  </si>
  <si>
    <t>Leopold Elementary</t>
  </si>
  <si>
    <t>Lindbergh Elementary</t>
  </si>
  <si>
    <t>Lowell Elementary</t>
  </si>
  <si>
    <t>Marquette Elementary</t>
  </si>
  <si>
    <t>Mendota Elementary</t>
  </si>
  <si>
    <t>Midvale Elementary</t>
  </si>
  <si>
    <t>Muir Elementary</t>
  </si>
  <si>
    <t>O'Keeffe Middle</t>
  </si>
  <si>
    <t>Olson Elementary</t>
  </si>
  <si>
    <t>Orchard Ridge Elementary</t>
  </si>
  <si>
    <t>Randall Elementary</t>
  </si>
  <si>
    <t>Sandburg Elementary</t>
  </si>
  <si>
    <t>Schenk Elementary</t>
  </si>
  <si>
    <t xml:space="preserve">Sennett Middle </t>
  </si>
  <si>
    <t xml:space="preserve">Sherman Middle </t>
  </si>
  <si>
    <t>Shorewood Hills Elementary</t>
  </si>
  <si>
    <t>Southside Elementary</t>
  </si>
  <si>
    <t>Stephens Elementary</t>
  </si>
  <si>
    <t>Thoreau Elementary</t>
  </si>
  <si>
    <t>Toki Middle</t>
  </si>
  <si>
    <t>Van Hise Elementary</t>
  </si>
  <si>
    <t>West High School</t>
  </si>
  <si>
    <t>Whitehorse Middle</t>
  </si>
  <si>
    <t>Wright Middle</t>
  </si>
  <si>
    <t>Manawa School District</t>
  </si>
  <si>
    <t>Little Wolf High School</t>
  </si>
  <si>
    <t>Manawa Elementary</t>
  </si>
  <si>
    <t>Manawa Middle School</t>
  </si>
  <si>
    <t>Manitowoc School District</t>
  </si>
  <si>
    <t xml:space="preserve">Lincoln High School </t>
  </si>
  <si>
    <t xml:space="preserve">Madison Elementary </t>
  </si>
  <si>
    <t>McKinley Academy at Stangel</t>
  </si>
  <si>
    <t xml:space="preserve">Monroe Elementary </t>
  </si>
  <si>
    <t xml:space="preserve">Riverview Elementary </t>
  </si>
  <si>
    <t>Washington Middle School</t>
  </si>
  <si>
    <t>Wilson Middle School</t>
  </si>
  <si>
    <t>Maple Dale Indian Hill School District</t>
  </si>
  <si>
    <t>Indian Hill Elementary</t>
  </si>
  <si>
    <t>Maple Dale El</t>
  </si>
  <si>
    <t>Maple School District</t>
  </si>
  <si>
    <t>Iron River Elementary School</t>
  </si>
  <si>
    <t>Northwestern Elementary School</t>
  </si>
  <si>
    <t>Northwestern High School</t>
  </si>
  <si>
    <t>Northwestern Middle School</t>
  </si>
  <si>
    <t>Marathon City School District</t>
  </si>
  <si>
    <t>Marathon El</t>
  </si>
  <si>
    <t>Marathon Hi</t>
  </si>
  <si>
    <t>Marinette School District</t>
  </si>
  <si>
    <t>Marinette High School</t>
  </si>
  <si>
    <t>Marinette Intermediate School</t>
  </si>
  <si>
    <t>Marinette Middle School</t>
  </si>
  <si>
    <t>Marinette Primary School</t>
  </si>
  <si>
    <t>Marion School District</t>
  </si>
  <si>
    <t>Marion Elementary</t>
  </si>
  <si>
    <t>Marion High School</t>
  </si>
  <si>
    <t>Markesan School District</t>
  </si>
  <si>
    <t>Markesan Hi</t>
  </si>
  <si>
    <t>Markesan Intermediate School</t>
  </si>
  <si>
    <t>Markesan Mid</t>
  </si>
  <si>
    <t>Markesan Primary School</t>
  </si>
  <si>
    <t>Marshall School District</t>
  </si>
  <si>
    <t>Marshall Early Learning Ctr</t>
  </si>
  <si>
    <t>Marshall Elementary</t>
  </si>
  <si>
    <t>Marshall High School</t>
  </si>
  <si>
    <t>Marshall Middle School</t>
  </si>
  <si>
    <t>Marshfield School District</t>
  </si>
  <si>
    <t>Grant Elementary</t>
  </si>
  <si>
    <t>Marshfield High School</t>
  </si>
  <si>
    <t>Marshfield Middle School</t>
  </si>
  <si>
    <t>Nasonville Elementary</t>
  </si>
  <si>
    <t>Mauston School District</t>
  </si>
  <si>
    <t>Grayside Elementary</t>
  </si>
  <si>
    <t>Lyndon Station El</t>
  </si>
  <si>
    <t>Mauston Hi</t>
  </si>
  <si>
    <t>Olson Mid</t>
  </si>
  <si>
    <t>West Side El</t>
  </si>
  <si>
    <t>Mayville School District</t>
  </si>
  <si>
    <t>Mayville Elementary School</t>
  </si>
  <si>
    <t>Mayville Jr/Sr. High School</t>
  </si>
  <si>
    <t>Parkview Early Learning Center</t>
  </si>
  <si>
    <t>McFarland School District</t>
  </si>
  <si>
    <t>Conrad Elvehjem Primary School</t>
  </si>
  <si>
    <t>Indian Mound Mid</t>
  </si>
  <si>
    <t>McFarland High School</t>
  </si>
  <si>
    <t>Waubesa Intermediate Sch</t>
  </si>
  <si>
    <t>Medford Area School District</t>
  </si>
  <si>
    <t>Medford Elementary</t>
  </si>
  <si>
    <t>Medford Hi</t>
  </si>
  <si>
    <t>Medford Mid</t>
  </si>
  <si>
    <t>Stetsonville El</t>
  </si>
  <si>
    <t>Mellen School District</t>
  </si>
  <si>
    <t>Mellen Public School</t>
  </si>
  <si>
    <t>Melrose Mindoro School District</t>
  </si>
  <si>
    <t>Melrose-Mindoro El</t>
  </si>
  <si>
    <t>Melrose-Mindoro JR/HS</t>
  </si>
  <si>
    <t>Menasha School District</t>
  </si>
  <si>
    <t>Banta Bilingual Elementary</t>
  </si>
  <si>
    <t>Butte des Morts El</t>
  </si>
  <si>
    <t>Clovis Grove El</t>
  </si>
  <si>
    <t>Gegan El</t>
  </si>
  <si>
    <t>Maplewood Mid</t>
  </si>
  <si>
    <t>Menasha High</t>
  </si>
  <si>
    <t>Menominee Indian School District</t>
  </si>
  <si>
    <t>Kaehkenawapahtaeq</t>
  </si>
  <si>
    <t>Keshena Primary School</t>
  </si>
  <si>
    <t>Menominee Indian High School</t>
  </si>
  <si>
    <t>Menominee Indian Middle School</t>
  </si>
  <si>
    <t>Menomonee Falls School District</t>
  </si>
  <si>
    <t>Benjamin Franklin Elementary</t>
  </si>
  <si>
    <t>Menomonee Falls High School</t>
  </si>
  <si>
    <t>North Mid</t>
  </si>
  <si>
    <t>Shady Lane El</t>
  </si>
  <si>
    <t>Menomonie School District</t>
  </si>
  <si>
    <t>Downsville El</t>
  </si>
  <si>
    <t>Knapp El</t>
  </si>
  <si>
    <t>Menomonie Hi</t>
  </si>
  <si>
    <t>Menomonie Mid</t>
  </si>
  <si>
    <t>Oaklawn El</t>
  </si>
  <si>
    <t>River Heights El</t>
  </si>
  <si>
    <t>Wakanda El</t>
  </si>
  <si>
    <t>Mequon-Thiensville School District</t>
  </si>
  <si>
    <t>Donges Bay El</t>
  </si>
  <si>
    <t>Homestead Hi</t>
  </si>
  <si>
    <t>Lake Shore Mid</t>
  </si>
  <si>
    <t>Oriole Lane El</t>
  </si>
  <si>
    <t>Steffen Mid</t>
  </si>
  <si>
    <t>Mercer School District</t>
  </si>
  <si>
    <t>Mercer School</t>
  </si>
  <si>
    <t>Merrill Area Public School District</t>
  </si>
  <si>
    <t>Kate Goodrich El</t>
  </si>
  <si>
    <t>Merrill Hi</t>
  </si>
  <si>
    <t>Pine River School Young Learne</t>
  </si>
  <si>
    <t>Prairie River Mid</t>
  </si>
  <si>
    <t>Washington El</t>
  </si>
  <si>
    <t>Merton Community School District</t>
  </si>
  <si>
    <t>Merton Intermediate School</t>
  </si>
  <si>
    <t>Merton Primary School</t>
  </si>
  <si>
    <t>Middleton-Cross Plains School District</t>
  </si>
  <si>
    <t>Elm Lawn El</t>
  </si>
  <si>
    <t>Glacier Creek Mid</t>
  </si>
  <si>
    <t>Kromrey Mid</t>
  </si>
  <si>
    <t>Middleton High School</t>
  </si>
  <si>
    <t>Northside El</t>
  </si>
  <si>
    <t>Park El</t>
  </si>
  <si>
    <t>Pope Farm Elementary</t>
  </si>
  <si>
    <t>Sauk Trail El</t>
  </si>
  <si>
    <t>Sunset Ridge El</t>
  </si>
  <si>
    <t>West Middleton El</t>
  </si>
  <si>
    <t>Milton School District</t>
  </si>
  <si>
    <t>Consolidated El</t>
  </si>
  <si>
    <t>Harmony Elementary</t>
  </si>
  <si>
    <t>Milton High School</t>
  </si>
  <si>
    <t>Milton Mid</t>
  </si>
  <si>
    <t>Northside Intermediate</t>
  </si>
  <si>
    <t>Milwaukee Math and Science Academy Inc.</t>
  </si>
  <si>
    <t>Milwaukee Math &amp; Science Acad</t>
  </si>
  <si>
    <t>Milwaukee Public School District</t>
  </si>
  <si>
    <t>Acad of Accelerated Learning</t>
  </si>
  <si>
    <t>ALBA</t>
  </si>
  <si>
    <t>Alcott El</t>
  </si>
  <si>
    <t>Allen-Field El</t>
  </si>
  <si>
    <t>Alliance Sch of Milw</t>
  </si>
  <si>
    <t>Andrew S Douglas Mid</t>
  </si>
  <si>
    <t>ASSATA</t>
  </si>
  <si>
    <t>Audubon Hi</t>
  </si>
  <si>
    <t>Audubon Mid</t>
  </si>
  <si>
    <t>Auer Avenue El</t>
  </si>
  <si>
    <t>Banner Prep</t>
  </si>
  <si>
    <t>Barbee El</t>
  </si>
  <si>
    <t>Barton El</t>
  </si>
  <si>
    <t>Bay View Hi</t>
  </si>
  <si>
    <t>Bay View Montessori Sch</t>
  </si>
  <si>
    <t>Bethune Acad</t>
  </si>
  <si>
    <t>Bradley Tech Hi</t>
  </si>
  <si>
    <t>Brown Street Acad</t>
  </si>
  <si>
    <t>Browning El</t>
  </si>
  <si>
    <t>Bryant El</t>
  </si>
  <si>
    <t>Burbank El</t>
  </si>
  <si>
    <t>Burdick El</t>
  </si>
  <si>
    <t>Carmen Hi South Campus</t>
  </si>
  <si>
    <t>Carmen Hi Southeast Campus</t>
  </si>
  <si>
    <t>Carmen Mid/Hi Northwest Campus</t>
  </si>
  <si>
    <t>Carson Acad</t>
  </si>
  <si>
    <t>Carver Acad</t>
  </si>
  <si>
    <t>Cass Street El</t>
  </si>
  <si>
    <t>Clarke Street El</t>
  </si>
  <si>
    <t>Clemens El</t>
  </si>
  <si>
    <t>Clement Avenue El</t>
  </si>
  <si>
    <t>Congress El</t>
  </si>
  <si>
    <t>Cooper El</t>
  </si>
  <si>
    <t>Craig Montessori Sch</t>
  </si>
  <si>
    <t>Curtin El</t>
  </si>
  <si>
    <t>Doerfler El</t>
  </si>
  <si>
    <t>Eighty-First Street El</t>
  </si>
  <si>
    <t>Elm Creative Arts El</t>
  </si>
  <si>
    <t>Emerson El</t>
  </si>
  <si>
    <t>Engleburg El</t>
  </si>
  <si>
    <t>Fairview El</t>
  </si>
  <si>
    <t>Fernwood Montessori</t>
  </si>
  <si>
    <t>Fifty-Third Street El</t>
  </si>
  <si>
    <t>Forest Home El</t>
  </si>
  <si>
    <t>Fratney El</t>
  </si>
  <si>
    <t>Gaenslen El</t>
  </si>
  <si>
    <t>Garland El</t>
  </si>
  <si>
    <t>Golda Meir Sch</t>
  </si>
  <si>
    <t>Goodrich El</t>
  </si>
  <si>
    <t>Grandview Hi</t>
  </si>
  <si>
    <t>Grant Gordon Learning Center</t>
  </si>
  <si>
    <t>Grantosa Drive El</t>
  </si>
  <si>
    <t>Green Tree Preparatory Acad</t>
  </si>
  <si>
    <t>Greenfield Bilingual</t>
  </si>
  <si>
    <t>Groppi Hi</t>
  </si>
  <si>
    <t>Hamilton Hi</t>
  </si>
  <si>
    <t>Hampton El</t>
  </si>
  <si>
    <t>HAPA-Hmong Amer Peace Ac</t>
  </si>
  <si>
    <t>Harold S Vincent Sch Agri Sci</t>
  </si>
  <si>
    <t>Hartford Avenue El</t>
  </si>
  <si>
    <t>Hawley Environmental Sch</t>
  </si>
  <si>
    <t>Hawthorne El</t>
  </si>
  <si>
    <t>Hayes Bilingual Sch</t>
  </si>
  <si>
    <t>Hi-Mount El</t>
  </si>
  <si>
    <t>Highland Community Sch</t>
  </si>
  <si>
    <t>Holmes El</t>
  </si>
  <si>
    <t>Honey Creek El</t>
  </si>
  <si>
    <t>Hopkins Lloyd</t>
  </si>
  <si>
    <t>Humboldt Park El</t>
  </si>
  <si>
    <t>IDEAL Individualized Dev</t>
  </si>
  <si>
    <t>James Madison Academic Campus</t>
  </si>
  <si>
    <t>Kagel El</t>
  </si>
  <si>
    <t>Keefe Avenue El</t>
  </si>
  <si>
    <t>Kilbourn El</t>
  </si>
  <si>
    <t>King IB Mid</t>
  </si>
  <si>
    <t>King International</t>
  </si>
  <si>
    <t>King Jr El</t>
  </si>
  <si>
    <t>Kluge El</t>
  </si>
  <si>
    <t>La Causa Charter Sch</t>
  </si>
  <si>
    <t>Lad Lake Synergy</t>
  </si>
  <si>
    <t>LaFollette El</t>
  </si>
  <si>
    <t>Lancaster El</t>
  </si>
  <si>
    <t>Lincoln Avenue El</t>
  </si>
  <si>
    <t xml:space="preserve">Lincoln Mid </t>
  </si>
  <si>
    <t>Lowell International El</t>
  </si>
  <si>
    <t>MacDowell Montessori Sch</t>
  </si>
  <si>
    <t>Manitoba El</t>
  </si>
  <si>
    <t>Maple Tree El</t>
  </si>
  <si>
    <t>Marshall Hi</t>
  </si>
  <si>
    <t>Maryland Montessori</t>
  </si>
  <si>
    <t>Metcalfe El</t>
  </si>
  <si>
    <t>Milw Acad of Chinese Lang</t>
  </si>
  <si>
    <t>Milw College Prep--38th St</t>
  </si>
  <si>
    <t>Milw College Prep--Lloyd St</t>
  </si>
  <si>
    <t>Milw College Prep-36th St.</t>
  </si>
  <si>
    <t>Milw College Prep-North</t>
  </si>
  <si>
    <t>Milw Environmental Science Aca</t>
  </si>
  <si>
    <t>Milw French Immersion</t>
  </si>
  <si>
    <t>Milw German Immersion</t>
  </si>
  <si>
    <t>Milw Hi Sch of the Arts</t>
  </si>
  <si>
    <t>Milw Parkside Sch</t>
  </si>
  <si>
    <t>Milw Sch of Languages</t>
  </si>
  <si>
    <t>Milw Sign Language El</t>
  </si>
  <si>
    <t>Milw Spanish Immersion</t>
  </si>
  <si>
    <t>Milwaukee Excellence</t>
  </si>
  <si>
    <t>Morgandale El</t>
  </si>
  <si>
    <t>Morse Mid</t>
  </si>
  <si>
    <t>Neeskara El</t>
  </si>
  <si>
    <t>Ninety-Fifth Street El</t>
  </si>
  <si>
    <t>North Division Hi</t>
  </si>
  <si>
    <t>NOVA</t>
  </si>
  <si>
    <t>Obama SCTE</t>
  </si>
  <si>
    <t>Pratt El</t>
  </si>
  <si>
    <t>Project STAY</t>
  </si>
  <si>
    <t>Pulaski Hi</t>
  </si>
  <si>
    <t>Reagan Hi</t>
  </si>
  <si>
    <t>Riley Dual Language Montessori</t>
  </si>
  <si>
    <t>River Trail School of Agri Sci</t>
  </si>
  <si>
    <t>Riverside Hi</t>
  </si>
  <si>
    <t>Riverwest El</t>
  </si>
  <si>
    <t>Rogers Street Acad</t>
  </si>
  <si>
    <t>Roosevelt Mid</t>
  </si>
  <si>
    <t>Shalom Hi</t>
  </si>
  <si>
    <t>Siefert El</t>
  </si>
  <si>
    <t>South Accelerated Acad</t>
  </si>
  <si>
    <t>South Division Hi</t>
  </si>
  <si>
    <t>Southeastern</t>
  </si>
  <si>
    <t>Starms Discovery</t>
  </si>
  <si>
    <t>Starms Early Childhood</t>
  </si>
  <si>
    <t>Story El</t>
  </si>
  <si>
    <t>Stuart El</t>
  </si>
  <si>
    <t>Thoreau El</t>
  </si>
  <si>
    <t>Thurston Woods El</t>
  </si>
  <si>
    <t>Townsend Street El</t>
  </si>
  <si>
    <t>Transition Hi</t>
  </si>
  <si>
    <t>Trowbridge Street Sch</t>
  </si>
  <si>
    <t>Victory El</t>
  </si>
  <si>
    <t>Vieau El</t>
  </si>
  <si>
    <t>Vincent Accelerated Acad</t>
  </si>
  <si>
    <t>Wedgewood Park Sch</t>
  </si>
  <si>
    <t>Westside Acad</t>
  </si>
  <si>
    <t>Whitman El</t>
  </si>
  <si>
    <t>WHS Info Technology</t>
  </si>
  <si>
    <t>WI Consrv Lifelong Learning</t>
  </si>
  <si>
    <t>Zablocki El</t>
  </si>
  <si>
    <t>Milwaukee Scholars Charter School Inc</t>
  </si>
  <si>
    <t>Milwaukee Scholars Charter</t>
  </si>
  <si>
    <t>Milwaukee Science Education Consortium</t>
  </si>
  <si>
    <t>Milwaukee Science Education Co</t>
  </si>
  <si>
    <t>Mineral Point School District</t>
  </si>
  <si>
    <t>Mineral Point El</t>
  </si>
  <si>
    <t>Mineral Point Hi</t>
  </si>
  <si>
    <t>Mineral Point Mid</t>
  </si>
  <si>
    <t>Minocqua Joint #1 School District</t>
  </si>
  <si>
    <t>Minocqua El</t>
  </si>
  <si>
    <t>Mishicot School District</t>
  </si>
  <si>
    <t>Mishicot High School</t>
  </si>
  <si>
    <t>Mishicot Middle School</t>
  </si>
  <si>
    <t>O.H Schultz Elementary</t>
  </si>
  <si>
    <t>Mondovi School District</t>
  </si>
  <si>
    <t>Mondovi El</t>
  </si>
  <si>
    <t>Mondovi Hi</t>
  </si>
  <si>
    <t>Mondovi Mid</t>
  </si>
  <si>
    <t>Monona Grove School District</t>
  </si>
  <si>
    <t>Cottage Grove El</t>
  </si>
  <si>
    <t>Glacial Drumlin Middle School</t>
  </si>
  <si>
    <t>Granite Ridge</t>
  </si>
  <si>
    <t>Monona Grove Hi</t>
  </si>
  <si>
    <t>Taylor Prairie El</t>
  </si>
  <si>
    <t>Winnequah Elementary</t>
  </si>
  <si>
    <t>Monroe School District</t>
  </si>
  <si>
    <t>Abraham Lincoln El</t>
  </si>
  <si>
    <t>Monroe High School</t>
  </si>
  <si>
    <t>Monroe Middle School</t>
  </si>
  <si>
    <t>Montello School District</t>
  </si>
  <si>
    <t>Forest Lane El</t>
  </si>
  <si>
    <t xml:space="preserve">Hi Marq Environmental Charter </t>
  </si>
  <si>
    <t>Montello Jr/Sr Hi</t>
  </si>
  <si>
    <t>Monticello School District</t>
  </si>
  <si>
    <t>Monticello Elementary</t>
  </si>
  <si>
    <t>Monticello Hi</t>
  </si>
  <si>
    <t>Monticello Mid</t>
  </si>
  <si>
    <t>Mosinee School District</t>
  </si>
  <si>
    <t>MOSINEE ELEMENTARY SCHOOL</t>
  </si>
  <si>
    <t>Mosinee High School</t>
  </si>
  <si>
    <t>MOSINEE MIDDLE SCHOOL</t>
  </si>
  <si>
    <t>Mount Horeb Area School District</t>
  </si>
  <si>
    <t>Early Learning Ctr</t>
  </si>
  <si>
    <t>Mount Horeb Hi</t>
  </si>
  <si>
    <t>Mount Horeb Intermediate</t>
  </si>
  <si>
    <t>Mount Horeb Mid</t>
  </si>
  <si>
    <t>Mount Horeb Primary Center</t>
  </si>
  <si>
    <t>Mukwonago Area School District</t>
  </si>
  <si>
    <t>Big Bend El</t>
  </si>
  <si>
    <t>Clarendon Avenue El</t>
  </si>
  <si>
    <t>Mukwonago High School</t>
  </si>
  <si>
    <t>Park View Mid</t>
  </si>
  <si>
    <t>Rolling Hills El</t>
  </si>
  <si>
    <t>Section El</t>
  </si>
  <si>
    <t>Muskego-Norway School District</t>
  </si>
  <si>
    <t xml:space="preserve">Bay Lane </t>
  </si>
  <si>
    <t>Lake Denoon Mid</t>
  </si>
  <si>
    <t>Lakeview El</t>
  </si>
  <si>
    <t>Mill Valley El</t>
  </si>
  <si>
    <t>Muskego Lakes Middle School</t>
  </si>
  <si>
    <t>Necedah Area School District</t>
  </si>
  <si>
    <t>Juneau County Charter School -</t>
  </si>
  <si>
    <t>N-Vision Learning Ctr</t>
  </si>
  <si>
    <t>Necedah El</t>
  </si>
  <si>
    <t>Necedah Hi</t>
  </si>
  <si>
    <t>Necedah Mid</t>
  </si>
  <si>
    <t>Neenah Joint School District</t>
  </si>
  <si>
    <t>Coolidge El</t>
  </si>
  <si>
    <t>Hoover El</t>
  </si>
  <si>
    <t>Horace Mann Elementary</t>
  </si>
  <si>
    <t>Lakeview Elementary</t>
  </si>
  <si>
    <t>Neenah High</t>
  </si>
  <si>
    <t>Neenah Middle School</t>
  </si>
  <si>
    <t>Spring Road El</t>
  </si>
  <si>
    <t xml:space="preserve">Taft Elementary </t>
  </si>
  <si>
    <t>Tullar El</t>
  </si>
  <si>
    <t>Neillsville School District</t>
  </si>
  <si>
    <t>Neillsville El</t>
  </si>
  <si>
    <t>Neillsville High School</t>
  </si>
  <si>
    <t>Neillsville Middle School</t>
  </si>
  <si>
    <t>Nekoosa School District</t>
  </si>
  <si>
    <t>Alexander Mid</t>
  </si>
  <si>
    <t>Humke El</t>
  </si>
  <si>
    <t>Nekoosa High</t>
  </si>
  <si>
    <t>New Glarus School District</t>
  </si>
  <si>
    <t>New Glarus Elementary</t>
  </si>
  <si>
    <t>New Glarus High School</t>
  </si>
  <si>
    <t>New Glarus Middle School</t>
  </si>
  <si>
    <t>New Holstein School District</t>
  </si>
  <si>
    <t>New Holstein Elementary School</t>
  </si>
  <si>
    <t>New Holstein High School</t>
  </si>
  <si>
    <t>New Holstein Middle School</t>
  </si>
  <si>
    <t>New Lisbon School District</t>
  </si>
  <si>
    <t>New Lisbon El</t>
  </si>
  <si>
    <t>New Lisbon Jr/Hi</t>
  </si>
  <si>
    <t>New London School District</t>
  </si>
  <si>
    <t>New London Hi</t>
  </si>
  <si>
    <t>New London Mid</t>
  </si>
  <si>
    <t>Readfield El</t>
  </si>
  <si>
    <t>Sugar Bush El</t>
  </si>
  <si>
    <t>New Richmond School District</t>
  </si>
  <si>
    <t>New Richmond Hi</t>
  </si>
  <si>
    <t>New Richmond Hillside Elementary</t>
  </si>
  <si>
    <t>New Richmond Mid</t>
  </si>
  <si>
    <t>New Richmond Paperjack Elementary</t>
  </si>
  <si>
    <t>New Richmond Starr Elementary</t>
  </si>
  <si>
    <t>Niagara School District</t>
  </si>
  <si>
    <t>Niagara El</t>
  </si>
  <si>
    <t>Niagara Hi</t>
  </si>
  <si>
    <t>Nicolet Union High School</t>
  </si>
  <si>
    <t>Nicolet High</t>
  </si>
  <si>
    <t>North Crawford School District</t>
  </si>
  <si>
    <t>North Crawford El</t>
  </si>
  <si>
    <t>North Crawford Hi</t>
  </si>
  <si>
    <t>North Fond du Lac School District</t>
  </si>
  <si>
    <t>Bessie Allen Mid</t>
  </si>
  <si>
    <t>Friendship Learning El</t>
  </si>
  <si>
    <t>Horace Mann High School</t>
  </si>
  <si>
    <t>North Lakeland School District</t>
  </si>
  <si>
    <t>North Lakeland School</t>
  </si>
  <si>
    <t>Northern Ozaukee School District</t>
  </si>
  <si>
    <t>Ozaukee Elementary School</t>
  </si>
  <si>
    <t>Ozaukee High School</t>
  </si>
  <si>
    <t>Ozaukee Middle School</t>
  </si>
  <si>
    <t>Northland Pines School District</t>
  </si>
  <si>
    <t>Northland Pines El-Eagle River</t>
  </si>
  <si>
    <t>Northland Pines El-St Germain</t>
  </si>
  <si>
    <t>Northland Pines High School</t>
  </si>
  <si>
    <t>Northland Pines Middle School</t>
  </si>
  <si>
    <t>Northland Pines-Land O Lakes</t>
  </si>
  <si>
    <t>Northwood School District</t>
  </si>
  <si>
    <t>NorthStar Community Charter Sc</t>
  </si>
  <si>
    <t>Northwood El</t>
  </si>
  <si>
    <t>Northwood Hi/Mid</t>
  </si>
  <si>
    <t>Norwalk-Ontario-Wilton School District</t>
  </si>
  <si>
    <t>Brookwood HI</t>
  </si>
  <si>
    <t>Norwalk-Ontario-Wilton El</t>
  </si>
  <si>
    <t>Oak Creek-Franklin School District</t>
  </si>
  <si>
    <t>Carollton El</t>
  </si>
  <si>
    <t>Cedar Hills El</t>
  </si>
  <si>
    <t>Deerfield Elementary</t>
  </si>
  <si>
    <t>Forest Ridge Elementary School</t>
  </si>
  <si>
    <t>Oak Creek East Mid</t>
  </si>
  <si>
    <t>Oak Creek Hi</t>
  </si>
  <si>
    <t>Oak Creek West Mid</t>
  </si>
  <si>
    <t>Shepard Hills El</t>
  </si>
  <si>
    <t>Oakfield School District</t>
  </si>
  <si>
    <t>Oakfield Elementary School</t>
  </si>
  <si>
    <t>Oakfield High School</t>
  </si>
  <si>
    <t>Oakfield Middle School</t>
  </si>
  <si>
    <t>Oconomowoc Area School District</t>
  </si>
  <si>
    <t>Greenland El</t>
  </si>
  <si>
    <t>Ixonia El</t>
  </si>
  <si>
    <t>Meadow View El</t>
  </si>
  <si>
    <t>Nature Hill Intermediate</t>
  </si>
  <si>
    <t>Park Lawn El</t>
  </si>
  <si>
    <t>Silver Lake Intermediate</t>
  </si>
  <si>
    <t>Summit El</t>
  </si>
  <si>
    <t>Oconto Falls School District</t>
  </si>
  <si>
    <t>Abrams El</t>
  </si>
  <si>
    <t>Oconto Falls Elementary</t>
  </si>
  <si>
    <t>Oconto Falls Hi</t>
  </si>
  <si>
    <t>Oconto Unified School District</t>
  </si>
  <si>
    <t>Oconto Elementary</t>
  </si>
  <si>
    <t>Oconto High School</t>
  </si>
  <si>
    <t>Oconto Middle School</t>
  </si>
  <si>
    <t>Omro School District</t>
  </si>
  <si>
    <t>Omro El</t>
  </si>
  <si>
    <t>Omro High School</t>
  </si>
  <si>
    <t>Omro Middle School</t>
  </si>
  <si>
    <t>Patch El</t>
  </si>
  <si>
    <t>Onalaska School District</t>
  </si>
  <si>
    <t>Eagle Bluff El</t>
  </si>
  <si>
    <t>Irving Pertzsch Elementary</t>
  </si>
  <si>
    <t>Northern Hills El</t>
  </si>
  <si>
    <t>Onalaska Hi</t>
  </si>
  <si>
    <t>Onalaska Middle School</t>
  </si>
  <si>
    <t>One City Schools Inc.</t>
  </si>
  <si>
    <t>One City Elementary School</t>
  </si>
  <si>
    <t>One City Preparatory Academy</t>
  </si>
  <si>
    <t>Oostburg School District</t>
  </si>
  <si>
    <t>Oostburg El</t>
  </si>
  <si>
    <t>Oostburg Hi</t>
  </si>
  <si>
    <t>Oostburg Mid</t>
  </si>
  <si>
    <t>Oregon School District</t>
  </si>
  <si>
    <t>Brooklyn El</t>
  </si>
  <si>
    <t>Forest Edge Elementary School</t>
  </si>
  <si>
    <t>Netherwood Knoll El</t>
  </si>
  <si>
    <t>Oregon Hi</t>
  </si>
  <si>
    <t>Oregon Mid</t>
  </si>
  <si>
    <t>Rome Corners Intermediate</t>
  </si>
  <si>
    <t>Osceola School District</t>
  </si>
  <si>
    <t>Osceola Elementary</t>
  </si>
  <si>
    <t>Osceola High School</t>
  </si>
  <si>
    <t>Osceola Intermediate</t>
  </si>
  <si>
    <t>Osceola Middle School</t>
  </si>
  <si>
    <t>Oshkosh Area School District</t>
  </si>
  <si>
    <t>ALPS</t>
  </si>
  <si>
    <t>E Cook El</t>
  </si>
  <si>
    <t>Lakeside El</t>
  </si>
  <si>
    <t>Merrill El</t>
  </si>
  <si>
    <t>North High</t>
  </si>
  <si>
    <t>Oakwood El</t>
  </si>
  <si>
    <t>Read El</t>
  </si>
  <si>
    <t>Shapiro STEM Academy</t>
  </si>
  <si>
    <t>South Park Mid</t>
  </si>
  <si>
    <t>Tipler Mid</t>
  </si>
  <si>
    <t>Traeger El</t>
  </si>
  <si>
    <t>Traeger Mid</t>
  </si>
  <si>
    <t>Vel Phillips Middle School</t>
  </si>
  <si>
    <t>Webster Stanley El</t>
  </si>
  <si>
    <t>Osseo-Fairchild School District</t>
  </si>
  <si>
    <t>Osseo-Fairchild Elementary</t>
  </si>
  <si>
    <t>Osseo-Fairchild Hi</t>
  </si>
  <si>
    <t>Osseo-Fairchild Middle School</t>
  </si>
  <si>
    <t>Owen-Withee School District</t>
  </si>
  <si>
    <t>Owen-Withee El</t>
  </si>
  <si>
    <t>Owen-Withee High School</t>
  </si>
  <si>
    <t>Owen-Withee Jr</t>
  </si>
  <si>
    <t>Palmyra Eagle School District</t>
  </si>
  <si>
    <t>Eagle El</t>
  </si>
  <si>
    <t>Palmyra-Eagle Hi</t>
  </si>
  <si>
    <t>Palmyra-Eagle Mid</t>
  </si>
  <si>
    <t>Pardeeville School District</t>
  </si>
  <si>
    <t>Pardeeville El</t>
  </si>
  <si>
    <t>Pardeeville Hi</t>
  </si>
  <si>
    <t>Pardeeville Middle School</t>
  </si>
  <si>
    <t>Paris J1 School District</t>
  </si>
  <si>
    <t>Paris El</t>
  </si>
  <si>
    <t>Parkview School District</t>
  </si>
  <si>
    <t>Parkview Elementary School</t>
  </si>
  <si>
    <t>Parkview Hi</t>
  </si>
  <si>
    <t>Parkview Jr</t>
  </si>
  <si>
    <t>Pathways High Inc.</t>
  </si>
  <si>
    <t>Pathways High</t>
  </si>
  <si>
    <t>Pecatonica Area Schools</t>
  </si>
  <si>
    <t>Pecatonica El</t>
  </si>
  <si>
    <t>Pecatonica Hi</t>
  </si>
  <si>
    <t>Pepin Area School District</t>
  </si>
  <si>
    <t>Pepin El</t>
  </si>
  <si>
    <t>Pepin Hi</t>
  </si>
  <si>
    <t>Peshtigo School District</t>
  </si>
  <si>
    <t>Peshtigo El</t>
  </si>
  <si>
    <t>Peshtigo High</t>
  </si>
  <si>
    <t>Peshtigo Middle School</t>
  </si>
  <si>
    <t>Pewaukee School District</t>
  </si>
  <si>
    <t>Asa Clark Mid</t>
  </si>
  <si>
    <t>Horizon Sch</t>
  </si>
  <si>
    <t>Pewaukee Hi</t>
  </si>
  <si>
    <t>Pewaukee Lake El</t>
  </si>
  <si>
    <t>Phelps School District</t>
  </si>
  <si>
    <t>Phelps El</t>
  </si>
  <si>
    <t>Phelps Hi</t>
  </si>
  <si>
    <t>Phillips School District</t>
  </si>
  <si>
    <t>Phillips El</t>
  </si>
  <si>
    <t>Phillips Hi</t>
  </si>
  <si>
    <t>Phillips Mid</t>
  </si>
  <si>
    <t>Pittsville School District</t>
  </si>
  <si>
    <t>Pittsville El</t>
  </si>
  <si>
    <t>Pittsville Hi</t>
  </si>
  <si>
    <t>Platteville School District</t>
  </si>
  <si>
    <t>Platteville Hi</t>
  </si>
  <si>
    <t>Platteville Mid</t>
  </si>
  <si>
    <t>Westview El</t>
  </si>
  <si>
    <t>Wilkins El</t>
  </si>
  <si>
    <t>Plum City School District</t>
  </si>
  <si>
    <t>Plum City El</t>
  </si>
  <si>
    <t>Plum City Hi</t>
  </si>
  <si>
    <t>Plymouth Joint School District</t>
  </si>
  <si>
    <t>Horizon El</t>
  </si>
  <si>
    <t>Plymouth Hi</t>
  </si>
  <si>
    <t>Port Edwards School District</t>
  </si>
  <si>
    <t>John Edwards High School</t>
  </si>
  <si>
    <t>John Edwards Middle School</t>
  </si>
  <si>
    <t>Port Edwards Ed Heuer ES</t>
  </si>
  <si>
    <t>Port Washington-Saukville School Dist.</t>
  </si>
  <si>
    <t>Dunwiddie El</t>
  </si>
  <si>
    <t>Port Washington Hi</t>
  </si>
  <si>
    <t>Saukville El</t>
  </si>
  <si>
    <t>Thomas Jefferson Mid</t>
  </si>
  <si>
    <t>Portage Community School District</t>
  </si>
  <si>
    <t>Endeavor El</t>
  </si>
  <si>
    <t>Lewiston El</t>
  </si>
  <si>
    <t>Muir El</t>
  </si>
  <si>
    <t>Portage High School</t>
  </si>
  <si>
    <t>Wayne Bartels Mid</t>
  </si>
  <si>
    <t>Woodridge</t>
  </si>
  <si>
    <t>Potosi School District</t>
  </si>
  <si>
    <t>Potosi El</t>
  </si>
  <si>
    <t>Potosi Hi</t>
  </si>
  <si>
    <t>Potosi Mid</t>
  </si>
  <si>
    <t>Poynette School District</t>
  </si>
  <si>
    <t>Poynette El</t>
  </si>
  <si>
    <t>Poynette Hi</t>
  </si>
  <si>
    <t>Poynette Mid</t>
  </si>
  <si>
    <t>Prairie du Chien Area School District</t>
  </si>
  <si>
    <t>BA Kennedy School</t>
  </si>
  <si>
    <t>Bluff View Elementary</t>
  </si>
  <si>
    <t>Bluff View Junior High</t>
  </si>
  <si>
    <t>Prairie du Chien Hi</t>
  </si>
  <si>
    <t>Prairie Farm School District</t>
  </si>
  <si>
    <t>Prairie Farm El</t>
  </si>
  <si>
    <t>Prairie Farm Hi</t>
  </si>
  <si>
    <t>Prairie Farm Mid</t>
  </si>
  <si>
    <t>Prentice School District</t>
  </si>
  <si>
    <t>Prentice Elementary School</t>
  </si>
  <si>
    <t>Prentice High</t>
  </si>
  <si>
    <t>Prentice Middle School</t>
  </si>
  <si>
    <t>Prescott School District</t>
  </si>
  <si>
    <t xml:space="preserve">Malone Elementary </t>
  </si>
  <si>
    <t>Prescott High School</t>
  </si>
  <si>
    <t>Prescott Middle School</t>
  </si>
  <si>
    <t>Princeton School District</t>
  </si>
  <si>
    <t>Princeton School</t>
  </si>
  <si>
    <t>Pulaski Community School District</t>
  </si>
  <si>
    <t>Glenbrook El</t>
  </si>
  <si>
    <t>Lannoye El</t>
  </si>
  <si>
    <t>Pulaski Community Mid</t>
  </si>
  <si>
    <t>Sunnyside El</t>
  </si>
  <si>
    <t>Racine Charter One, Inc.</t>
  </si>
  <si>
    <t>21st Century Preparatory Schoo</t>
  </si>
  <si>
    <t>Racine Unified School District</t>
  </si>
  <si>
    <t>Bull Early Education Center</t>
  </si>
  <si>
    <t>Case Hi</t>
  </si>
  <si>
    <t>Fratt El</t>
  </si>
  <si>
    <t>Gilmore Fine Arts School</t>
  </si>
  <si>
    <t>Goodland Montessori School</t>
  </si>
  <si>
    <t>Horlick High</t>
  </si>
  <si>
    <t>Jefferson Lighthouse El</t>
  </si>
  <si>
    <t>Jerstad-Agerholm School</t>
  </si>
  <si>
    <t>Johnson El</t>
  </si>
  <si>
    <t>Julian Thomas El</t>
  </si>
  <si>
    <t>Mitchell School</t>
  </si>
  <si>
    <t>O Brown El</t>
  </si>
  <si>
    <t>Park Hi</t>
  </si>
  <si>
    <t>Racine Alternative Learning</t>
  </si>
  <si>
    <t>Red Apple El</t>
  </si>
  <si>
    <t>Schulte School</t>
  </si>
  <si>
    <t>Starbuck - An IB World Sch</t>
  </si>
  <si>
    <t>The REAL School</t>
  </si>
  <si>
    <t>Wadewitz El</t>
  </si>
  <si>
    <t>Walden III Hi</t>
  </si>
  <si>
    <t>West Ridge El</t>
  </si>
  <si>
    <t>Randall J1 School District</t>
  </si>
  <si>
    <t>Randall Consolidated Sch</t>
  </si>
  <si>
    <t>Randolph School District</t>
  </si>
  <si>
    <t>Randolph El</t>
  </si>
  <si>
    <t>Randolph Hi</t>
  </si>
  <si>
    <t xml:space="preserve">Randolph Middle School </t>
  </si>
  <si>
    <t>Random Lake School District</t>
  </si>
  <si>
    <t>Random Lake El</t>
  </si>
  <si>
    <t>Random Lake Hi</t>
  </si>
  <si>
    <t>Random Lake Mid</t>
  </si>
  <si>
    <t>Reedsburg School District</t>
  </si>
  <si>
    <t>Pineview El</t>
  </si>
  <si>
    <t xml:space="preserve">Prairie Ridge Intermediate </t>
  </si>
  <si>
    <t>Reedsburg Area Hi</t>
  </si>
  <si>
    <t>Webb Mid</t>
  </si>
  <si>
    <t>Reedsville Public Schools</t>
  </si>
  <si>
    <t>Reedsville Elementary School</t>
  </si>
  <si>
    <t>Reedsville High School</t>
  </si>
  <si>
    <t>Rhinelander School District</t>
  </si>
  <si>
    <t>Central El</t>
  </si>
  <si>
    <t>Crescent El</t>
  </si>
  <si>
    <t>James Williams Middle School</t>
  </si>
  <si>
    <t>Northwoods Community Elementar</t>
  </si>
  <si>
    <t>Pelican El</t>
  </si>
  <si>
    <t>Rhinelander Hi</t>
  </si>
  <si>
    <t>Rib Lake School District</t>
  </si>
  <si>
    <t>Rib Lake El</t>
  </si>
  <si>
    <t>Rib Lake Hi</t>
  </si>
  <si>
    <t>Rib Lake Mid</t>
  </si>
  <si>
    <t>Rice Lake Area School District</t>
  </si>
  <si>
    <t>Haugen Elementary</t>
  </si>
  <si>
    <t>Hilltop Elementary</t>
  </si>
  <si>
    <t>Rice Lake High School</t>
  </si>
  <si>
    <t>Rice Lake Middle School</t>
  </si>
  <si>
    <t>Tainter Elementary</t>
  </si>
  <si>
    <t>Richland School District</t>
  </si>
  <si>
    <t>Richland High</t>
  </si>
  <si>
    <t>Richland Intermediate</t>
  </si>
  <si>
    <t>Richland Primary</t>
  </si>
  <si>
    <t>Rio Community School District</t>
  </si>
  <si>
    <t>Rio El</t>
  </si>
  <si>
    <t>Rio High School</t>
  </si>
  <si>
    <t>Ripon Area School District</t>
  </si>
  <si>
    <t>Journey</t>
  </si>
  <si>
    <t>Murray Park Elementary School</t>
  </si>
  <si>
    <t xml:space="preserve">Ripon High School   </t>
  </si>
  <si>
    <t>Ripon Middle School</t>
  </si>
  <si>
    <t>River Falls School District</t>
  </si>
  <si>
    <t>Meyer Mid</t>
  </si>
  <si>
    <t>River Falls Hi</t>
  </si>
  <si>
    <t>Rocky Branch El</t>
  </si>
  <si>
    <t>River Ridge School District</t>
  </si>
  <si>
    <t>River Ridge Elementary</t>
  </si>
  <si>
    <t>River Ridge HS</t>
  </si>
  <si>
    <t>River Ridge MS</t>
  </si>
  <si>
    <t>River Valley School District</t>
  </si>
  <si>
    <t>River Valley Early Learning Ce</t>
  </si>
  <si>
    <t xml:space="preserve">River Valley Elementary </t>
  </si>
  <si>
    <t>River Valley Hi</t>
  </si>
  <si>
    <t>River Valley Mid</t>
  </si>
  <si>
    <t>Riverdale School District</t>
  </si>
  <si>
    <t>Riverdale El</t>
  </si>
  <si>
    <t>Riverdale Hi</t>
  </si>
  <si>
    <t>Riverdale Jr High</t>
  </si>
  <si>
    <t>Rocketship Education Wisconsin, Inc.</t>
  </si>
  <si>
    <t>Rocketship Transformation Prep</t>
  </si>
  <si>
    <t>Southside Community Prep</t>
  </si>
  <si>
    <t>Rosendale-Brandon School District</t>
  </si>
  <si>
    <t>Brandon Elementary</t>
  </si>
  <si>
    <t>Laconia High School</t>
  </si>
  <si>
    <t>Rosendale Intermediate</t>
  </si>
  <si>
    <t>Rosendale Primary</t>
  </si>
  <si>
    <t>Rosendale-Brandon Middle Schoo</t>
  </si>
  <si>
    <t>Rosholt School District</t>
  </si>
  <si>
    <t>ROSHOLT ELEMENTARY</t>
  </si>
  <si>
    <t>ROSHOLT HIGH SCHOOL</t>
  </si>
  <si>
    <t>ROSHOLT MIDDLE SCHOOL</t>
  </si>
  <si>
    <t>Royall School District</t>
  </si>
  <si>
    <t>Royall Elementary</t>
  </si>
  <si>
    <t>Royall High School</t>
  </si>
  <si>
    <t>Royall Intermediate</t>
  </si>
  <si>
    <t>Salem School District</t>
  </si>
  <si>
    <t>Salem Elementary</t>
  </si>
  <si>
    <t>Sauk Prairie School District</t>
  </si>
  <si>
    <t>Bridges Elementary</t>
  </si>
  <si>
    <t>Grand Avenue El</t>
  </si>
  <si>
    <t>Merrimac Community School</t>
  </si>
  <si>
    <t>Sauk Prairie Hi</t>
  </si>
  <si>
    <t>Sauk Prairie Mid</t>
  </si>
  <si>
    <t>Tower Rock El</t>
  </si>
  <si>
    <t>School District of Ladysmith</t>
  </si>
  <si>
    <t>Ladysmith El</t>
  </si>
  <si>
    <t>Ladysmith Hi</t>
  </si>
  <si>
    <t>Ladysmith Mid</t>
  </si>
  <si>
    <t>School District of New Berlin</t>
  </si>
  <si>
    <t>Eisenhower Middle/High School</t>
  </si>
  <si>
    <t>New Berlin West Middle/High School</t>
  </si>
  <si>
    <t>Orchard Lane Elementary</t>
  </si>
  <si>
    <t>Poplar Creek Elementary</t>
  </si>
  <si>
    <t>Ronald Reagan Elementary School</t>
  </si>
  <si>
    <t>Seeds of Health, Inc.</t>
  </si>
  <si>
    <t>Seeds of Health El</t>
  </si>
  <si>
    <t>Tenor Hi</t>
  </si>
  <si>
    <t>Veritas Hi</t>
  </si>
  <si>
    <t>Seneca School District</t>
  </si>
  <si>
    <t>Seneca El</t>
  </si>
  <si>
    <t>Seneca Hi</t>
  </si>
  <si>
    <t>Seneca Jr</t>
  </si>
  <si>
    <t>Sevastopol School District</t>
  </si>
  <si>
    <t>Sevastopol El</t>
  </si>
  <si>
    <t>Sevastopol Hi</t>
  </si>
  <si>
    <t>Sevastopol Mid</t>
  </si>
  <si>
    <t>Seymour Community School District</t>
  </si>
  <si>
    <t>Black Creek El</t>
  </si>
  <si>
    <t>Rock Ledge Elementary School</t>
  </si>
  <si>
    <t>Seymour High School</t>
  </si>
  <si>
    <t>Seymour Middle School</t>
  </si>
  <si>
    <t>Sharon Jt#11 School District</t>
  </si>
  <si>
    <t>Sharon Community Grade School</t>
  </si>
  <si>
    <t>Shawano School District</t>
  </si>
  <si>
    <t>Brener El</t>
  </si>
  <si>
    <t>Hillcrest Primary School</t>
  </si>
  <si>
    <t>Shawano Community High School</t>
  </si>
  <si>
    <t>Shawano Community Mid</t>
  </si>
  <si>
    <t>Sheboygan Area School District</t>
  </si>
  <si>
    <t>Central High School</t>
  </si>
  <si>
    <t>Cleveland Elementary</t>
  </si>
  <si>
    <t>Cooper Elementary</t>
  </si>
  <si>
    <t>Etude Elementary</t>
  </si>
  <si>
    <t>Etude High School</t>
  </si>
  <si>
    <t>Etude Middle School</t>
  </si>
  <si>
    <t>Farnsworth Middle School</t>
  </si>
  <si>
    <t>George Warriner High School</t>
  </si>
  <si>
    <t>George Warriner Middle School</t>
  </si>
  <si>
    <t>Horace Mann Middle School</t>
  </si>
  <si>
    <t>James Madison Elementary</t>
  </si>
  <si>
    <t>Lake Country Academy</t>
  </si>
  <si>
    <t>Lincoln Erdman Elementary</t>
  </si>
  <si>
    <t>Longfellow Elementary</t>
  </si>
  <si>
    <t>Pigeon River Elementary</t>
  </si>
  <si>
    <t>Sheboygan Leadership Academy</t>
  </si>
  <si>
    <t>Sheridan Elementary</t>
  </si>
  <si>
    <t>South High</t>
  </si>
  <si>
    <t>Urban Middle School</t>
  </si>
  <si>
    <t>Sheboygan Falls School District</t>
  </si>
  <si>
    <t>Sheboygan Falls Elementary</t>
  </si>
  <si>
    <t>Sheboygan Falls High School</t>
  </si>
  <si>
    <t>Sheboygan Falls Middle School</t>
  </si>
  <si>
    <t>Shell Lake School District</t>
  </si>
  <si>
    <t>Shell Lake El (3-6)</t>
  </si>
  <si>
    <t>Shell Lake Jr/Sr Hi</t>
  </si>
  <si>
    <t>Shell Lake Primary (K-2)</t>
  </si>
  <si>
    <t>Shiocton School District</t>
  </si>
  <si>
    <t>Shiocton El</t>
  </si>
  <si>
    <t>Shiocton Hi</t>
  </si>
  <si>
    <t>Shorewood School District</t>
  </si>
  <si>
    <t>Atwater</t>
  </si>
  <si>
    <t>Lake Bluff El</t>
  </si>
  <si>
    <t>Shorewood Hi</t>
  </si>
  <si>
    <t>Shorewood Intermediate</t>
  </si>
  <si>
    <t>Shullsburg School District</t>
  </si>
  <si>
    <t>Shullsburg El</t>
  </si>
  <si>
    <t>Shullsburg Hi</t>
  </si>
  <si>
    <t>Shullsburg Jr</t>
  </si>
  <si>
    <t>Silver Lake Jt. #1 School District</t>
  </si>
  <si>
    <t>Riverview El</t>
  </si>
  <si>
    <t>Siren School District</t>
  </si>
  <si>
    <t>Siren Elementary School</t>
  </si>
  <si>
    <t>Siren High School</t>
  </si>
  <si>
    <t>Slinger School District</t>
  </si>
  <si>
    <t>Addison El</t>
  </si>
  <si>
    <t>Allenton El</t>
  </si>
  <si>
    <t>Slinger El</t>
  </si>
  <si>
    <t>Slinger Hi</t>
  </si>
  <si>
    <t>Slinger Mid</t>
  </si>
  <si>
    <t>Solon Springs School District</t>
  </si>
  <si>
    <t>Solon Springs Sch</t>
  </si>
  <si>
    <t>Somerset School District</t>
  </si>
  <si>
    <t>Somerset El</t>
  </si>
  <si>
    <t>Somerset Hi</t>
  </si>
  <si>
    <t>Somerset Mid</t>
  </si>
  <si>
    <t>South Milwaukee School District</t>
  </si>
  <si>
    <t>Blakewood El</t>
  </si>
  <si>
    <t>E.W. Luther El</t>
  </si>
  <si>
    <t>Rawson El</t>
  </si>
  <si>
    <t>South Milwaukee High School</t>
  </si>
  <si>
    <t>South Milwaukee Middle School</t>
  </si>
  <si>
    <t>South Shore School District</t>
  </si>
  <si>
    <t>South Shore Elementary</t>
  </si>
  <si>
    <t>South Shore Jr-Sr High School</t>
  </si>
  <si>
    <t>Southern Door School District</t>
  </si>
  <si>
    <t>Southern Door El</t>
  </si>
  <si>
    <t>Southern Door High School</t>
  </si>
  <si>
    <t>Southern Door Mid</t>
  </si>
  <si>
    <t>Southwestern Wis Schools</t>
  </si>
  <si>
    <t>Southwestern Wisconsin El</t>
  </si>
  <si>
    <t>Southwestern Wisconsin Hi</t>
  </si>
  <si>
    <t>Southwestern Wisconsin Middle</t>
  </si>
  <si>
    <t>Sparta Area School District</t>
  </si>
  <si>
    <t>Herrman Elementary</t>
  </si>
  <si>
    <t>Southside Early Learning Cntr</t>
  </si>
  <si>
    <t>Sparta Hi</t>
  </si>
  <si>
    <t>Sparta Meadowview Mid</t>
  </si>
  <si>
    <t>Spencer School District</t>
  </si>
  <si>
    <t>Spencer El</t>
  </si>
  <si>
    <t>Spencer Hi</t>
  </si>
  <si>
    <t>Spooner Area School District</t>
  </si>
  <si>
    <t>Spooner El</t>
  </si>
  <si>
    <t>Spooner Hi</t>
  </si>
  <si>
    <t>Spooner Mid</t>
  </si>
  <si>
    <t>Spring Valley School District</t>
  </si>
  <si>
    <t>Spring Valley El</t>
  </si>
  <si>
    <t>Spring Valley Hi</t>
  </si>
  <si>
    <t>Spring Valley Mid</t>
  </si>
  <si>
    <t>St. Croix Central School</t>
  </si>
  <si>
    <t>St. Croix Central Elementary</t>
  </si>
  <si>
    <t>St. Croix Central High School</t>
  </si>
  <si>
    <t>St. Croix Central Middle Schoo</t>
  </si>
  <si>
    <t>St. Croix Falls School District</t>
  </si>
  <si>
    <t>Dresser Elementary</t>
  </si>
  <si>
    <t>St. Croix Falls Elementary</t>
  </si>
  <si>
    <t>St. Croix Falls High School</t>
  </si>
  <si>
    <t>St. Croix Falls Middle School</t>
  </si>
  <si>
    <t>St. Francis School District</t>
  </si>
  <si>
    <t>Deer Creek Intermediate School</t>
  </si>
  <si>
    <t>St. Francis High</t>
  </si>
  <si>
    <t>Willow Glen Primary School</t>
  </si>
  <si>
    <t>Stanley-Boyd School District</t>
  </si>
  <si>
    <t>Boyd El</t>
  </si>
  <si>
    <t>Stanley El</t>
  </si>
  <si>
    <t>Stanley-Boyd Hi</t>
  </si>
  <si>
    <t>Stanley-Boyd Mid</t>
  </si>
  <si>
    <t>Stevens Point School District</t>
  </si>
  <si>
    <t>Bannach El</t>
  </si>
  <si>
    <t>Benjamin Franklin Jr</t>
  </si>
  <si>
    <t>Jefferson Elementary School</t>
  </si>
  <si>
    <t>Madison El</t>
  </si>
  <si>
    <t>McDill Elementary School</t>
  </si>
  <si>
    <t>McKinley Center</t>
  </si>
  <si>
    <t>P J Jacobs Jr</t>
  </si>
  <si>
    <t>Plover-Whiting El</t>
  </si>
  <si>
    <t>Roosevelt Elementary School</t>
  </si>
  <si>
    <t>Stevens Point Area Senior High</t>
  </si>
  <si>
    <t>Washington Elementary School</t>
  </si>
  <si>
    <t>Stockbridge School District</t>
  </si>
  <si>
    <t>Stockbridge Elementary</t>
  </si>
  <si>
    <t>Stockbridge High</t>
  </si>
  <si>
    <t>Stockbridge Middle</t>
  </si>
  <si>
    <t>Stone Bank School District</t>
  </si>
  <si>
    <t>Stone Bank El</t>
  </si>
  <si>
    <t>Stoughton Area School District</t>
  </si>
  <si>
    <t>Fox Prairie Elementary School</t>
  </si>
  <si>
    <t>Kegonsa El</t>
  </si>
  <si>
    <t>River Bluff Mid</t>
  </si>
  <si>
    <t>Sandhhill Elementary School</t>
  </si>
  <si>
    <t>Stoughton High School</t>
  </si>
  <si>
    <t>Stratford School District</t>
  </si>
  <si>
    <t>Stratford El</t>
  </si>
  <si>
    <t>Stratford High School</t>
  </si>
  <si>
    <t>Stratford Middle School</t>
  </si>
  <si>
    <t>Sturgeon Bay School District</t>
  </si>
  <si>
    <t>Sawyer El</t>
  </si>
  <si>
    <t>Sturgeon Bay Hi</t>
  </si>
  <si>
    <t>Walker Mid</t>
  </si>
  <si>
    <t>Sun Prairie Area School District</t>
  </si>
  <si>
    <t xml:space="preserve">Central Heights Middle </t>
  </si>
  <si>
    <t>CH Bird El</t>
  </si>
  <si>
    <t>Creekside El</t>
  </si>
  <si>
    <t>Eastside El</t>
  </si>
  <si>
    <t>Horizon Elementary</t>
  </si>
  <si>
    <t>Patrick Marsh Mid</t>
  </si>
  <si>
    <t>Prairie Phoenix Academy</t>
  </si>
  <si>
    <t>Prairie View Mid</t>
  </si>
  <si>
    <t>Royal Oaks El</t>
  </si>
  <si>
    <t>Token Springs El</t>
  </si>
  <si>
    <t>Superior School District</t>
  </si>
  <si>
    <t xml:space="preserve">Bryant Elementary </t>
  </si>
  <si>
    <t xml:space="preserve">Cooper Elementary </t>
  </si>
  <si>
    <t>Four Corners Elmentary</t>
  </si>
  <si>
    <t>Great Lakes Elementary</t>
  </si>
  <si>
    <t>Lake Superior El</t>
  </si>
  <si>
    <t xml:space="preserve">Northern Lights Elementary </t>
  </si>
  <si>
    <t xml:space="preserve">Superior High School </t>
  </si>
  <si>
    <t xml:space="preserve">Superior Middle School </t>
  </si>
  <si>
    <t>Suring Public School District</t>
  </si>
  <si>
    <t>Suring Elementary School</t>
  </si>
  <si>
    <t>Suring High School</t>
  </si>
  <si>
    <t>Thorp School District</t>
  </si>
  <si>
    <t>Thorp El</t>
  </si>
  <si>
    <t>Thorp Hi</t>
  </si>
  <si>
    <t>Three Lakes School District</t>
  </si>
  <si>
    <t>Sugar Camp El</t>
  </si>
  <si>
    <t>Three Lakes El</t>
  </si>
  <si>
    <t>Three Lakes Hi</t>
  </si>
  <si>
    <t>Three Lakes Jr High</t>
  </si>
  <si>
    <t>Tigerton School District</t>
  </si>
  <si>
    <t>Tigerton Elementary</t>
  </si>
  <si>
    <t>Tigerton High/Middle School</t>
  </si>
  <si>
    <t>Tomah Area School District</t>
  </si>
  <si>
    <t>Camp Douglas El</t>
  </si>
  <si>
    <t>La Grange El</t>
  </si>
  <si>
    <t>Lemonweir El</t>
  </si>
  <si>
    <t>Miller El</t>
  </si>
  <si>
    <t>Oakdale El</t>
  </si>
  <si>
    <t>Robert Kupper Lrng Ctr</t>
  </si>
  <si>
    <t>Timber PUPS Learning Center</t>
  </si>
  <si>
    <t>Tomah Hi</t>
  </si>
  <si>
    <t>Tomah Mid</t>
  </si>
  <si>
    <t>Warrens El</t>
  </si>
  <si>
    <t>Wyeville El</t>
  </si>
  <si>
    <t>Tomahawk School District</t>
  </si>
  <si>
    <t>Tomahawk Elementary School</t>
  </si>
  <si>
    <t>Tomahawk High School</t>
  </si>
  <si>
    <t>Tomahawk Middle School</t>
  </si>
  <si>
    <t>Tomorrow River School District</t>
  </si>
  <si>
    <t>Amherst El</t>
  </si>
  <si>
    <t>Amherst Hi</t>
  </si>
  <si>
    <t>Amherst Mid</t>
  </si>
  <si>
    <t>Transcenter for Youth/Escuela Verde</t>
  </si>
  <si>
    <t xml:space="preserve">TransCenter for Youth/Escuela </t>
  </si>
  <si>
    <t xml:space="preserve">Trevor-Wilmot Consolidated Grade School </t>
  </si>
  <si>
    <t>Trevor - Wilmot School</t>
  </si>
  <si>
    <t>Tri-County Area School District</t>
  </si>
  <si>
    <t>Tri-County Elementary</t>
  </si>
  <si>
    <t>Tri-County High School</t>
  </si>
  <si>
    <t>Tri-County Middle School</t>
  </si>
  <si>
    <t>Turtle Lake School District</t>
  </si>
  <si>
    <t>Turtle Lake El</t>
  </si>
  <si>
    <t>Turtle Lake Hi</t>
  </si>
  <si>
    <t>Turtle Lake MS</t>
  </si>
  <si>
    <t>Twin Lakes #4 School District</t>
  </si>
  <si>
    <t>Lakewood School</t>
  </si>
  <si>
    <t>Learning by Design Academy</t>
  </si>
  <si>
    <t>Two Rivers School District</t>
  </si>
  <si>
    <t>Clarke Mid</t>
  </si>
  <si>
    <t>Koenig El</t>
  </si>
  <si>
    <t>Two Rivers Hi</t>
  </si>
  <si>
    <t>Union Grove Joint #1 School District</t>
  </si>
  <si>
    <t>Union Grove Elementary</t>
  </si>
  <si>
    <t>United Community Center Inc.</t>
  </si>
  <si>
    <t xml:space="preserve">Bruce Guadalupe </t>
  </si>
  <si>
    <t>UCC Acosta Middle School</t>
  </si>
  <si>
    <t>Unity School District</t>
  </si>
  <si>
    <t>Unity El</t>
  </si>
  <si>
    <t>Unity Hi</t>
  </si>
  <si>
    <t>Unity Mid</t>
  </si>
  <si>
    <t>Valders Area School District</t>
  </si>
  <si>
    <t>Valders El</t>
  </si>
  <si>
    <t>Valders Hi</t>
  </si>
  <si>
    <t>Valders Mid</t>
  </si>
  <si>
    <t>Verona Area School District</t>
  </si>
  <si>
    <t>Badger Ridge Mid</t>
  </si>
  <si>
    <t>Country View Elementary</t>
  </si>
  <si>
    <t>Glacier Edge</t>
  </si>
  <si>
    <t>Savanna Oaks Mid</t>
  </si>
  <si>
    <t>Stoner Prairie El</t>
  </si>
  <si>
    <t>Sugar Creek Elementary</t>
  </si>
  <si>
    <t>Verona Area High</t>
  </si>
  <si>
    <t>Viroqua Area School District</t>
  </si>
  <si>
    <t>Viroqua Elementary School</t>
  </si>
  <si>
    <t>Viroqua High School</t>
  </si>
  <si>
    <t>Viroqua Middle School</t>
  </si>
  <si>
    <t>Wabeno School District</t>
  </si>
  <si>
    <t>Wabeno Elementary School</t>
  </si>
  <si>
    <t>Wabeno Hi</t>
  </si>
  <si>
    <t>Walworth Joint School District #1</t>
  </si>
  <si>
    <t>Walworth Elementary and Middle School</t>
  </si>
  <si>
    <t>Washburn School District</t>
  </si>
  <si>
    <t>Washburn El</t>
  </si>
  <si>
    <t>Washburn Hi</t>
  </si>
  <si>
    <t>Washburn Middle School</t>
  </si>
  <si>
    <t>Washington-Caldwell School</t>
  </si>
  <si>
    <t>Waterford Graded Jt. #1 School District</t>
  </si>
  <si>
    <t>Fox River Middle School</t>
  </si>
  <si>
    <t>Trailside Elementary School</t>
  </si>
  <si>
    <t>Woodfield Elementary School</t>
  </si>
  <si>
    <t>Waterloo School District</t>
  </si>
  <si>
    <t>Waterloo El</t>
  </si>
  <si>
    <t>Waterloo Hi</t>
  </si>
  <si>
    <t>WATERLOO INTERMEDIATE SCHOOL</t>
  </si>
  <si>
    <t>Waterloo Middle School</t>
  </si>
  <si>
    <t>Watertown Unified School District</t>
  </si>
  <si>
    <t>Douglas El</t>
  </si>
  <si>
    <t>LEAP Elementary</t>
  </si>
  <si>
    <t>Riverside Middle School</t>
  </si>
  <si>
    <t>Schurz El</t>
  </si>
  <si>
    <t>Watertown High School</t>
  </si>
  <si>
    <t>Waukesha School District</t>
  </si>
  <si>
    <t>Banting Elementary</t>
  </si>
  <si>
    <t>Bethesda Elementary School</t>
  </si>
  <si>
    <t>Butler Middle School</t>
  </si>
  <si>
    <t>Hadfield Elementary School</t>
  </si>
  <si>
    <t>Hawthorne Elementary School</t>
  </si>
  <si>
    <t>Heyer Elementary School</t>
  </si>
  <si>
    <t>Hillcrest Elementary School</t>
  </si>
  <si>
    <t>Horning Middle School</t>
  </si>
  <si>
    <t>Les Paul Middle School</t>
  </si>
  <si>
    <t>Lowell Elementary School</t>
  </si>
  <si>
    <t>Meadowbrook Elementary School</t>
  </si>
  <si>
    <t>North High School</t>
  </si>
  <si>
    <t>Prairie Elementary School</t>
  </si>
  <si>
    <t>Rose Glen Elementary School</t>
  </si>
  <si>
    <t>South High School</t>
  </si>
  <si>
    <t>Waupaca School District</t>
  </si>
  <si>
    <t>W4K</t>
  </si>
  <si>
    <t>Waupaca Hi</t>
  </si>
  <si>
    <t>Waupaca Learning Center El</t>
  </si>
  <si>
    <t>Waupaca Mid</t>
  </si>
  <si>
    <t>Waupun Area School District</t>
  </si>
  <si>
    <t>Amity Alternative School</t>
  </si>
  <si>
    <t>Meadow View Primary School</t>
  </si>
  <si>
    <t>Rock River Intermediate School</t>
  </si>
  <si>
    <t>Waupun Area High School</t>
  </si>
  <si>
    <t>Waupun Area Jr High School</t>
  </si>
  <si>
    <t>Wausau School District</t>
  </si>
  <si>
    <t>EEA Learning Academy</t>
  </si>
  <si>
    <t>Franklin Elementary School</t>
  </si>
  <si>
    <t>G D Jones Elementary</t>
  </si>
  <si>
    <t>Grant Elementary School</t>
  </si>
  <si>
    <t>Hawthorn Hills Elementary School</t>
  </si>
  <si>
    <t>Hewitt-Texas Elementary School`</t>
  </si>
  <si>
    <t>John Marshall El</t>
  </si>
  <si>
    <t>John Muir Middle School</t>
  </si>
  <si>
    <t>Lincoln Elementary School</t>
  </si>
  <si>
    <t>Maine Elementary School</t>
  </si>
  <si>
    <t>Rib Mountain Elementary School</t>
  </si>
  <si>
    <t>Riverview Elementary</t>
  </si>
  <si>
    <t>South Mountain Elementary School</t>
  </si>
  <si>
    <t>Stettin Elementary School</t>
  </si>
  <si>
    <t>Thomas Jefferson El</t>
  </si>
  <si>
    <t>Wausaukee School District</t>
  </si>
  <si>
    <t>Wausaukee Elementary School</t>
  </si>
  <si>
    <t>Wausaukee High School</t>
  </si>
  <si>
    <t>Wausaukee Middle School</t>
  </si>
  <si>
    <t>Wautoma Area School District</t>
  </si>
  <si>
    <t>Parkside School</t>
  </si>
  <si>
    <t>Redgranite El</t>
  </si>
  <si>
    <t>Wautoma High School</t>
  </si>
  <si>
    <t>Wauwatosa School District</t>
  </si>
  <si>
    <t>Underwood El</t>
  </si>
  <si>
    <t>Wauwatosa Montessori School</t>
  </si>
  <si>
    <t>Whitman Mid</t>
  </si>
  <si>
    <t>Wauzeka Steuben School District</t>
  </si>
  <si>
    <t>Wauzeka El</t>
  </si>
  <si>
    <t>Wauzeka Hi</t>
  </si>
  <si>
    <t>Wauzeka Mid</t>
  </si>
  <si>
    <t>Webster School District</t>
  </si>
  <si>
    <t>Webster Elementary</t>
  </si>
  <si>
    <t>Webster High</t>
  </si>
  <si>
    <t>Webster Middle School</t>
  </si>
  <si>
    <t>West Allis School District</t>
  </si>
  <si>
    <t>Central High</t>
  </si>
  <si>
    <t>Frank Lloyd Wright Int</t>
  </si>
  <si>
    <t>Horace Mann El</t>
  </si>
  <si>
    <t>Irving El</t>
  </si>
  <si>
    <t xml:space="preserve">James E Dottke Proj Based Lrn </t>
  </si>
  <si>
    <t>Nathan Hale HS</t>
  </si>
  <si>
    <t>Pershing El</t>
  </si>
  <si>
    <t>Shared Journeys</t>
  </si>
  <si>
    <t>Walker El</t>
  </si>
  <si>
    <t>West Milwaukee Int</t>
  </si>
  <si>
    <t>West Bend School District</t>
  </si>
  <si>
    <t>Badger Middle School</t>
  </si>
  <si>
    <t>Decorah El</t>
  </si>
  <si>
    <t>East High</t>
  </si>
  <si>
    <t>Fair Park El</t>
  </si>
  <si>
    <t>Green Tree El</t>
  </si>
  <si>
    <t>McLane El</t>
  </si>
  <si>
    <t>Silverbrook Intermediate</t>
  </si>
  <si>
    <t>West DePere School District</t>
  </si>
  <si>
    <t>Hemlock Creek Elementary</t>
  </si>
  <si>
    <t>West De Pere High</t>
  </si>
  <si>
    <t>West De Pere Intermediate Scho</t>
  </si>
  <si>
    <t>West De Pere Middle</t>
  </si>
  <si>
    <t>Westwood Elementary</t>
  </si>
  <si>
    <t>West Salem School District</t>
  </si>
  <si>
    <t>West Salem El</t>
  </si>
  <si>
    <t>West Salem Hi</t>
  </si>
  <si>
    <t>West Salem Mid</t>
  </si>
  <si>
    <t>Westby Area School District</t>
  </si>
  <si>
    <t>Coon Valley Elementary School</t>
  </si>
  <si>
    <t>Westby Area High School</t>
  </si>
  <si>
    <t>Westby Elementary School</t>
  </si>
  <si>
    <t>Westby Middle School</t>
  </si>
  <si>
    <t>Westfield School District</t>
  </si>
  <si>
    <t>Coloma El</t>
  </si>
  <si>
    <t>Oxford Elementary</t>
  </si>
  <si>
    <t>Pioneer Westfield Middle</t>
  </si>
  <si>
    <t>Westfield Area High</t>
  </si>
  <si>
    <t>Westfield El</t>
  </si>
  <si>
    <t>Weston School District</t>
  </si>
  <si>
    <t xml:space="preserve">Weston El </t>
  </si>
  <si>
    <t xml:space="preserve">Weston Jr High Sch </t>
  </si>
  <si>
    <t xml:space="preserve">Weston Sr High Sch </t>
  </si>
  <si>
    <t>Weyauwega-Fremont School District</t>
  </si>
  <si>
    <t>Fremont El</t>
  </si>
  <si>
    <t>Weyauwega El</t>
  </si>
  <si>
    <t>Weyauwega Hi</t>
  </si>
  <si>
    <t>Weyauwega Mid</t>
  </si>
  <si>
    <t>Wheatland Jt. #1 School District</t>
  </si>
  <si>
    <t>Wheatland Center School</t>
  </si>
  <si>
    <t>White Lake School District</t>
  </si>
  <si>
    <t>White Lake Elementary School</t>
  </si>
  <si>
    <t>White Lake High School</t>
  </si>
  <si>
    <t>White Lake Middle School</t>
  </si>
  <si>
    <t>Whitehall School District</t>
  </si>
  <si>
    <t>Whitehall Elementary</t>
  </si>
  <si>
    <t>Whitehall Memorial Jr/Sr High</t>
  </si>
  <si>
    <t>Whitewater Unified School District</t>
  </si>
  <si>
    <t>Whitewater Hi</t>
  </si>
  <si>
    <t>Whitewater Mid</t>
  </si>
  <si>
    <t>Whitnall School District</t>
  </si>
  <si>
    <t>Edgerton El</t>
  </si>
  <si>
    <t>Hales Corners El</t>
  </si>
  <si>
    <t>Whitnall High School</t>
  </si>
  <si>
    <t>Whitnall Mid</t>
  </si>
  <si>
    <t>Wild Rose School District</t>
  </si>
  <si>
    <t>Wild Rose El</t>
  </si>
  <si>
    <t>Wild Rose Hi</t>
  </si>
  <si>
    <t>Williams Bay School District</t>
  </si>
  <si>
    <t>Williams Bay El</t>
  </si>
  <si>
    <t>Williams Bay Hi</t>
  </si>
  <si>
    <t xml:space="preserve">Williams Bay Middle </t>
  </si>
  <si>
    <t>Winneconne Community School District</t>
  </si>
  <si>
    <t>NEW HORIZONS</t>
  </si>
  <si>
    <t>Winneconne El</t>
  </si>
  <si>
    <t>Winneconne Hi</t>
  </si>
  <si>
    <t>Winneconne Mid</t>
  </si>
  <si>
    <t>Winter School District</t>
  </si>
  <si>
    <t>Winter Elementary School</t>
  </si>
  <si>
    <t>Winter High School</t>
  </si>
  <si>
    <t>Winter Middle School</t>
  </si>
  <si>
    <t>Wisconsin Dells School District</t>
  </si>
  <si>
    <t>Lake Delton El</t>
  </si>
  <si>
    <t>Spring Hill El</t>
  </si>
  <si>
    <t>Wisconsin Dells High School</t>
  </si>
  <si>
    <t>Wisconsin Dells Middle School</t>
  </si>
  <si>
    <t>Wisconsin Heights School District</t>
  </si>
  <si>
    <t>Wisconsin Heights Elementary</t>
  </si>
  <si>
    <t>Wisconsin Heights High School</t>
  </si>
  <si>
    <t>Wisconsin Heights Middle Schoo</t>
  </si>
  <si>
    <t>Wisconsin Rapids School District</t>
  </si>
  <si>
    <t>Central Oaks Academy</t>
  </si>
  <si>
    <t>Grove El</t>
  </si>
  <si>
    <t>Lincoln Hi</t>
  </si>
  <si>
    <t>Mead Elementary School</t>
  </si>
  <si>
    <t>Pitsch Early Learning Center</t>
  </si>
  <si>
    <t>River Cities High Sch</t>
  </si>
  <si>
    <t>Think Academy</t>
  </si>
  <si>
    <t>Wisconsin Rapids Middle School</t>
  </si>
  <si>
    <t>Wood County Alternative School</t>
  </si>
  <si>
    <t>Woodside El</t>
  </si>
  <si>
    <t>Wittenberg-Birnamwood School District</t>
  </si>
  <si>
    <t>Birnamwood El</t>
  </si>
  <si>
    <t>Wittenberg El</t>
  </si>
  <si>
    <t>Wittenberg-Birnamwood Hi</t>
  </si>
  <si>
    <t>Wonewoc Center School District</t>
  </si>
  <si>
    <t>Wonewoc El</t>
  </si>
  <si>
    <t>Wonewoc Hi</t>
  </si>
  <si>
    <t>Wonewoc Jr</t>
  </si>
  <si>
    <t>Woodruff Joint #1 School District</t>
  </si>
  <si>
    <t>Arbor Vitae-Woodruff El</t>
  </si>
  <si>
    <t>Wrightstown Community School District</t>
  </si>
  <si>
    <t>Wrightstown El</t>
  </si>
  <si>
    <t>Wrightstown Hi</t>
  </si>
  <si>
    <t>Wrightstown Mid</t>
  </si>
  <si>
    <t>Yorkville Jt. #2 School Dist.</t>
  </si>
  <si>
    <t>Drought Elementary</t>
  </si>
  <si>
    <t>Kansasville Elementary</t>
  </si>
  <si>
    <t>North Cape Elementary</t>
  </si>
  <si>
    <t>Raymond School</t>
  </si>
  <si>
    <t>Yorkville Elementary School</t>
  </si>
  <si>
    <t>510 W. Hemloch Street</t>
  </si>
  <si>
    <t>Abbotsford</t>
  </si>
  <si>
    <t xml:space="preserve">10 </t>
  </si>
  <si>
    <t>307 N. 4th Ave</t>
  </si>
  <si>
    <t>500 N Pierce St</t>
  </si>
  <si>
    <t>Adams</t>
  </si>
  <si>
    <t xml:space="preserve">01 </t>
  </si>
  <si>
    <t>1109 E North St</t>
  </si>
  <si>
    <t>420 N Main St</t>
  </si>
  <si>
    <t>3814 W North Ave</t>
  </si>
  <si>
    <t>Milwaukee</t>
  </si>
  <si>
    <t xml:space="preserve">67 </t>
  </si>
  <si>
    <t>309 Vinton Street</t>
  </si>
  <si>
    <t>Albany</t>
  </si>
  <si>
    <t>514 Fremont St</t>
  </si>
  <si>
    <t>Algoma</t>
  </si>
  <si>
    <t>1715 Division St</t>
  </si>
  <si>
    <t>207 Pearl St</t>
  </si>
  <si>
    <t>Merrillan</t>
  </si>
  <si>
    <t xml:space="preserve">27 </t>
  </si>
  <si>
    <t>124 S School St</t>
  </si>
  <si>
    <t>Alma Center</t>
  </si>
  <si>
    <t>S1618 State Road 35</t>
  </si>
  <si>
    <t>Alma</t>
  </si>
  <si>
    <t>1336 Elm St</t>
  </si>
  <si>
    <t>Almond</t>
  </si>
  <si>
    <t>1336 Elm Street</t>
  </si>
  <si>
    <t>157 Bartlett Ave</t>
  </si>
  <si>
    <t>Altoona</t>
  </si>
  <si>
    <t xml:space="preserve">18 </t>
  </si>
  <si>
    <t>711 7th St W</t>
  </si>
  <si>
    <t>1903 BARTLETT AVE</t>
  </si>
  <si>
    <t>ALTOONA</t>
  </si>
  <si>
    <t>1903 Bartlett Ave</t>
  </si>
  <si>
    <t>555 Minneapolis Ave S</t>
  </si>
  <si>
    <t>Amery</t>
  </si>
  <si>
    <t xml:space="preserve">48 </t>
  </si>
  <si>
    <t>543 Minneapolis Avenue South</t>
  </si>
  <si>
    <t>501 Minneapolis Ave S</t>
  </si>
  <si>
    <t>469 Minneapolis Ave S</t>
  </si>
  <si>
    <t>1900 10th Ave</t>
  </si>
  <si>
    <t>Antigo</t>
  </si>
  <si>
    <t xml:space="preserve">34 </t>
  </si>
  <si>
    <t>815 7th Ave</t>
  </si>
  <si>
    <t>220 7th Ave</t>
  </si>
  <si>
    <t>506 Graham Ave</t>
  </si>
  <si>
    <t>1232 7th Ave</t>
  </si>
  <si>
    <t>912 N. Oneida St</t>
  </si>
  <si>
    <t>Appleton</t>
  </si>
  <si>
    <t xml:space="preserve">44 </t>
  </si>
  <si>
    <t>610 N Badger Ave</t>
  </si>
  <si>
    <t>501 S Bluemound Dr</t>
  </si>
  <si>
    <t>3601 S Telulah Ave</t>
  </si>
  <si>
    <t>913 N Oneida St</t>
  </si>
  <si>
    <t>2121 Emmers Dr</t>
  </si>
  <si>
    <t>412 N Meade St</t>
  </si>
  <si>
    <t>324 E Florida Ave</t>
  </si>
  <si>
    <t>515 E Capitol Dr</t>
  </si>
  <si>
    <t>2212 N Jarchow St</t>
  </si>
  <si>
    <t>2037 N Elinor St</t>
  </si>
  <si>
    <t>2101 Schaefer Cir</t>
  </si>
  <si>
    <t>2305 W Capitol Dr</t>
  </si>
  <si>
    <t>2224 N Ullman St</t>
  </si>
  <si>
    <t>1000 S Mason St</t>
  </si>
  <si>
    <t>2725 E Forest St</t>
  </si>
  <si>
    <t>2020 S Carpenter St</t>
  </si>
  <si>
    <t>1125 E Taft Ave</t>
  </si>
  <si>
    <t>5000 N Ballard Rd</t>
  </si>
  <si>
    <t>1414 E John St</t>
  </si>
  <si>
    <t>1000 N Mason St</t>
  </si>
  <si>
    <t>305 W Foster St</t>
  </si>
  <si>
    <t>225 N Badger Ave</t>
  </si>
  <si>
    <t>358 E River St</t>
  </si>
  <si>
    <t>Arcadia</t>
  </si>
  <si>
    <t>756 Raider Dr</t>
  </si>
  <si>
    <t>725 Fairfield Ave</t>
  </si>
  <si>
    <t>14665 State Road 78</t>
  </si>
  <si>
    <t>Argyle</t>
  </si>
  <si>
    <t>700 North Ave</t>
  </si>
  <si>
    <t>Hartland</t>
  </si>
  <si>
    <t>1900 Beaser Ave</t>
  </si>
  <si>
    <t>Ashland</t>
  </si>
  <si>
    <t xml:space="preserve">02 </t>
  </si>
  <si>
    <t>203 11th St E</t>
  </si>
  <si>
    <t>1101 Binsfield Rd</t>
  </si>
  <si>
    <t>62408 State HWY 112</t>
  </si>
  <si>
    <t>2391 S Ridge Rd</t>
  </si>
  <si>
    <t>Green Bay</t>
  </si>
  <si>
    <t xml:space="preserve">05 </t>
  </si>
  <si>
    <t>2280 S Broadway</t>
  </si>
  <si>
    <t>955 Willard Dr</t>
  </si>
  <si>
    <t>1360 Ponderosa Ave</t>
  </si>
  <si>
    <t>2200 True Lane</t>
  </si>
  <si>
    <t>209 N Schlegel St  P.O. Box 190</t>
  </si>
  <si>
    <t>Athens</t>
  </si>
  <si>
    <t xml:space="preserve">37 </t>
  </si>
  <si>
    <t>601 West Village Limits Road</t>
  </si>
  <si>
    <t>601 West Village  Limits Rd</t>
  </si>
  <si>
    <t>10564 School Avenue</t>
  </si>
  <si>
    <t>Auburndale</t>
  </si>
  <si>
    <t xml:space="preserve">71 </t>
  </si>
  <si>
    <t>10629 North Rd</t>
  </si>
  <si>
    <t>E19320 Bartig Rd</t>
  </si>
  <si>
    <t>Augusta</t>
  </si>
  <si>
    <t>E 19320 Bartig Road</t>
  </si>
  <si>
    <t>Fall Creek</t>
  </si>
  <si>
    <t>1000 13th Ave</t>
  </si>
  <si>
    <t>Baldwin</t>
  </si>
  <si>
    <t>1160 14th Avenue</t>
  </si>
  <si>
    <t>500 Southside Drive</t>
  </si>
  <si>
    <t>Woodville</t>
  </si>
  <si>
    <t>701 14th Ave S</t>
  </si>
  <si>
    <t>Bangor</t>
  </si>
  <si>
    <t xml:space="preserve">32 </t>
  </si>
  <si>
    <t>700 10th Ave S</t>
  </si>
  <si>
    <t>400 Mulberry St</t>
  </si>
  <si>
    <t>Baraboo</t>
  </si>
  <si>
    <t xml:space="preserve">56 </t>
  </si>
  <si>
    <t>1201 Draper St</t>
  </si>
  <si>
    <t>815 6th St</t>
  </si>
  <si>
    <t>146 Berkley Blvd</t>
  </si>
  <si>
    <t>1531 Draper St</t>
  </si>
  <si>
    <t>S4890 Cty I</t>
  </si>
  <si>
    <t>North Freedom</t>
  </si>
  <si>
    <t>707 Center St</t>
  </si>
  <si>
    <t>304 S Jones Street</t>
  </si>
  <si>
    <t>Barneveld</t>
  </si>
  <si>
    <t>304 S. Jones Street</t>
  </si>
  <si>
    <t>304 S Jones St</t>
  </si>
  <si>
    <t xml:space="preserve">Barneveld </t>
  </si>
  <si>
    <t>Barron</t>
  </si>
  <si>
    <t>1050 E Woodland Ave</t>
  </si>
  <si>
    <t>315 Main Street</t>
  </si>
  <si>
    <t>Ridgeland</t>
  </si>
  <si>
    <t>135 W River Ave</t>
  </si>
  <si>
    <t>808 E Woodland Ave</t>
  </si>
  <si>
    <t>300 North 4th Street</t>
  </si>
  <si>
    <t>Bayfield</t>
  </si>
  <si>
    <t xml:space="preserve">04 </t>
  </si>
  <si>
    <t>868 Whitefish St</t>
  </si>
  <si>
    <t>LaPointe</t>
  </si>
  <si>
    <t>500 Gould Street</t>
  </si>
  <si>
    <t>Beaver Dam</t>
  </si>
  <si>
    <t xml:space="preserve">14 </t>
  </si>
  <si>
    <t>108 4th Street</t>
  </si>
  <si>
    <t>301 Brook Street</t>
  </si>
  <si>
    <t>210 Gould St</t>
  </si>
  <si>
    <t>510 N Crystal Lake Rd</t>
  </si>
  <si>
    <t>600 Grove St</t>
  </si>
  <si>
    <t>310 West St</t>
  </si>
  <si>
    <t>N18775 Sauld St</t>
  </si>
  <si>
    <t>Pembine</t>
  </si>
  <si>
    <t xml:space="preserve">38 </t>
  </si>
  <si>
    <t>101 S Grant St</t>
  </si>
  <si>
    <t>BELLEVILLE</t>
  </si>
  <si>
    <t xml:space="preserve">13 </t>
  </si>
  <si>
    <t>635 W Church St</t>
  </si>
  <si>
    <t>635 W CHURCH ST</t>
  </si>
  <si>
    <t>646 E Liberty St</t>
  </si>
  <si>
    <t>Belmont</t>
  </si>
  <si>
    <t>1859 Northgate Dr</t>
  </si>
  <si>
    <t>Beloit</t>
  </si>
  <si>
    <t xml:space="preserve">53 </t>
  </si>
  <si>
    <t>910 Townline Avenue</t>
  </si>
  <si>
    <t>1602 Townline Ave</t>
  </si>
  <si>
    <t>2600 Milwaukee Road</t>
  </si>
  <si>
    <t>1515 West Grand Avenue</t>
  </si>
  <si>
    <t>625 Eighth Street</t>
  </si>
  <si>
    <t>1225 4th St</t>
  </si>
  <si>
    <t>1635 Nelson Avenue</t>
  </si>
  <si>
    <t>1801 Cranston Rd</t>
  </si>
  <si>
    <t>1621 Oakwood Ave</t>
  </si>
  <si>
    <t>3245 South Bartells Drive</t>
  </si>
  <si>
    <t>620 Hillside Dr</t>
  </si>
  <si>
    <t>1231 Inman Pkwy</t>
  </si>
  <si>
    <t>1237 Inman Pkwy</t>
  </si>
  <si>
    <t>41 Alma St</t>
  </si>
  <si>
    <t>Benton</t>
  </si>
  <si>
    <t>41 Alma Street/PO Box 7</t>
  </si>
  <si>
    <t>222 Memorial Dr</t>
  </si>
  <si>
    <t>Berlin</t>
  </si>
  <si>
    <t xml:space="preserve">24 </t>
  </si>
  <si>
    <t>242 Memorial Drive</t>
  </si>
  <si>
    <t>259 E Marquette St</t>
  </si>
  <si>
    <t>401 Devils Ln</t>
  </si>
  <si>
    <t>Walworth</t>
  </si>
  <si>
    <t>300 South Wilson Streeet</t>
  </si>
  <si>
    <t>Birchwood</t>
  </si>
  <si>
    <t xml:space="preserve">65 </t>
  </si>
  <si>
    <t>300 S Wilson St</t>
  </si>
  <si>
    <t>202 E Center St</t>
  </si>
  <si>
    <t>South Wayne</t>
  </si>
  <si>
    <t>1200 Pierce St</t>
  </si>
  <si>
    <t>Black River Fls</t>
  </si>
  <si>
    <t>1202 Pierce St</t>
  </si>
  <si>
    <t>Black River Falls</t>
  </si>
  <si>
    <t>720 Forrest St</t>
  </si>
  <si>
    <t>410 County Road A</t>
  </si>
  <si>
    <t>N31024 Elland Road</t>
  </si>
  <si>
    <t>Blair</t>
  </si>
  <si>
    <t>401 8th Ave</t>
  </si>
  <si>
    <t>Bloomer</t>
  </si>
  <si>
    <t xml:space="preserve">09 </t>
  </si>
  <si>
    <t>1310 17th Ave</t>
  </si>
  <si>
    <t>600 Jackson St</t>
  </si>
  <si>
    <t xml:space="preserve">Bloomer </t>
  </si>
  <si>
    <t>404 W Mill St</t>
  </si>
  <si>
    <t>Bonduel</t>
  </si>
  <si>
    <t xml:space="preserve">58 </t>
  </si>
  <si>
    <t>400 W Green Bay St</t>
  </si>
  <si>
    <t>200 Buchanan St</t>
  </si>
  <si>
    <t>Boscobel</t>
  </si>
  <si>
    <t>300 Brindley St</t>
  </si>
  <si>
    <t>300 Brindley Street</t>
  </si>
  <si>
    <t>500 S Almon Rd</t>
  </si>
  <si>
    <t>Bowler</t>
  </si>
  <si>
    <t>1031 Tiffany Street</t>
  </si>
  <si>
    <t>Boyceville</t>
  </si>
  <si>
    <t>161 East St</t>
  </si>
  <si>
    <t>1200-248th Ave</t>
  </si>
  <si>
    <t>Kansasville</t>
  </si>
  <si>
    <t xml:space="preserve">30 </t>
  </si>
  <si>
    <t>315 S Main St</t>
  </si>
  <si>
    <t>Brillion</t>
  </si>
  <si>
    <t>W1101 Cty Hwy HR</t>
  </si>
  <si>
    <t>20121 83rd St</t>
  </si>
  <si>
    <t>Bristol</t>
  </si>
  <si>
    <t>2501 W 5th Ave</t>
  </si>
  <si>
    <t>Brodhead</t>
  </si>
  <si>
    <t>2100 W 9th Ave</t>
  </si>
  <si>
    <t>1400 21st St</t>
  </si>
  <si>
    <t>De Pere</t>
  </si>
  <si>
    <t>5757 W Dean Rd</t>
  </si>
  <si>
    <t>Brown Deer</t>
  </si>
  <si>
    <t xml:space="preserve">40 </t>
  </si>
  <si>
    <t>8060 N 60th St</t>
  </si>
  <si>
    <t>104 W Washington Ave</t>
  </si>
  <si>
    <t>Bruce</t>
  </si>
  <si>
    <t xml:space="preserve">54 </t>
  </si>
  <si>
    <t>104 W. Washington Ave.</t>
  </si>
  <si>
    <t>400 McCanna Pkwy</t>
  </si>
  <si>
    <t>Burlington</t>
  </si>
  <si>
    <t xml:space="preserve">51 </t>
  </si>
  <si>
    <t>248 Kendall St</t>
  </si>
  <si>
    <t>201 S Kendrick Ave</t>
  </si>
  <si>
    <t>300 Wainwright Ave</t>
  </si>
  <si>
    <t>1622 Mill St</t>
  </si>
  <si>
    <t>Lyons</t>
  </si>
  <si>
    <t>195 Gardner Ave</t>
  </si>
  <si>
    <t>34150 Fulton St</t>
  </si>
  <si>
    <t>312 W Wisconsin St</t>
  </si>
  <si>
    <t>Butternut</t>
  </si>
  <si>
    <t>463 E Mills St</t>
  </si>
  <si>
    <t>Cadott</t>
  </si>
  <si>
    <t>426 Myrtle St</t>
  </si>
  <si>
    <t>410 E Edgewater St</t>
  </si>
  <si>
    <t>Cambria</t>
  </si>
  <si>
    <t>802 W Water St</t>
  </si>
  <si>
    <t>Cambridge</t>
  </si>
  <si>
    <t>403 Blue Jay Way</t>
  </si>
  <si>
    <t>211 South St</t>
  </si>
  <si>
    <t>919 N. 2nd St., P O Box 378</t>
  </si>
  <si>
    <t>Cameron</t>
  </si>
  <si>
    <t>750 S 1st Street, P O Box 378</t>
  </si>
  <si>
    <t>700 S First Street, P O Box 378</t>
  </si>
  <si>
    <t>751 Highway W</t>
  </si>
  <si>
    <t>Campbellsport</t>
  </si>
  <si>
    <t xml:space="preserve">20 </t>
  </si>
  <si>
    <t>114 W Sheboygan St</t>
  </si>
  <si>
    <t>210 N Elizabeth</t>
  </si>
  <si>
    <t>Eden</t>
  </si>
  <si>
    <t>2433 S. 15th St</t>
  </si>
  <si>
    <t>2431 S. 10th St.</t>
  </si>
  <si>
    <t>436 Front Street</t>
  </si>
  <si>
    <t>Cashton</t>
  </si>
  <si>
    <t xml:space="preserve">41 </t>
  </si>
  <si>
    <t>540 Coe St</t>
  </si>
  <si>
    <t>412 Crawford St</t>
  </si>
  <si>
    <t>Cassville</t>
  </si>
  <si>
    <t>715 E Amelia St</t>
  </si>
  <si>
    <t>Cedar Grove</t>
  </si>
  <si>
    <t xml:space="preserve">59 </t>
  </si>
  <si>
    <t>50 W. Union Avenue</t>
  </si>
  <si>
    <t>321 N 2nd St</t>
  </si>
  <si>
    <t>W68N611 Evergreen Blvd</t>
  </si>
  <si>
    <t>Cedarburg</t>
  </si>
  <si>
    <t>W72N853 Harrison Ave</t>
  </si>
  <si>
    <t>W51N932 Keup Rd</t>
  </si>
  <si>
    <t>W75N624 Wauwatosa Rd</t>
  </si>
  <si>
    <t>W64N319 Madison Ave</t>
  </si>
  <si>
    <t>4301 N. 44th Street</t>
  </si>
  <si>
    <t>400 9th Street North</t>
  </si>
  <si>
    <t>Park Falls</t>
  </si>
  <si>
    <t xml:space="preserve">50 </t>
  </si>
  <si>
    <t>64 S Grant St</t>
  </si>
  <si>
    <t>Glidden</t>
  </si>
  <si>
    <t>380 9th Street North</t>
  </si>
  <si>
    <t>1001 Knapp Street</t>
  </si>
  <si>
    <t>Chetek</t>
  </si>
  <si>
    <t>1201 6th Street</t>
  </si>
  <si>
    <t xml:space="preserve">421 Court St. </t>
  </si>
  <si>
    <t>Chilton</t>
  </si>
  <si>
    <t>530 West Main Street</t>
  </si>
  <si>
    <t>421 Court St</t>
  </si>
  <si>
    <t>735 Terrill St</t>
  </si>
  <si>
    <t>Chippewa Falls</t>
  </si>
  <si>
    <t>750 Tropicana Blvd</t>
  </si>
  <si>
    <t>565 E South Ave</t>
  </si>
  <si>
    <t>1200 Miles St</t>
  </si>
  <si>
    <t>13643 198th St</t>
  </si>
  <si>
    <t>Jim Falls</t>
  </si>
  <si>
    <t>501 Jefferson Ave</t>
  </si>
  <si>
    <t>615 A St</t>
  </si>
  <si>
    <t>16556 50th Avenue</t>
  </si>
  <si>
    <t>236 Polk Ave W</t>
  </si>
  <si>
    <t>Clayton</t>
  </si>
  <si>
    <t>1101 3rd St SW</t>
  </si>
  <si>
    <t>Clear Lake</t>
  </si>
  <si>
    <t>135 8th Ave</t>
  </si>
  <si>
    <t>115 Milwaukee Rd</t>
  </si>
  <si>
    <t>Clinton</t>
  </si>
  <si>
    <t>112 Milwaukee Rd</t>
  </si>
  <si>
    <t>112 Milwaukee Road</t>
  </si>
  <si>
    <t>24 - 20th Street</t>
  </si>
  <si>
    <t>Clintonville</t>
  </si>
  <si>
    <t xml:space="preserve">68 </t>
  </si>
  <si>
    <t>64 W Green Tree Rd</t>
  </si>
  <si>
    <t>64 West Green Tree Road</t>
  </si>
  <si>
    <t>S2770 State Highway 35</t>
  </si>
  <si>
    <t>Fountain City</t>
  </si>
  <si>
    <t>202 W Dolf St</t>
  </si>
  <si>
    <t>Colby</t>
  </si>
  <si>
    <t>705 N 2nd St</t>
  </si>
  <si>
    <t>703 N 2nd St</t>
  </si>
  <si>
    <t>202 West Dolf Street     P.O. Box 140</t>
  </si>
  <si>
    <t>347 Business 141 N</t>
  </si>
  <si>
    <t>Coleman</t>
  </si>
  <si>
    <t>343 Business 141 N</t>
  </si>
  <si>
    <t>601 University Ave</t>
  </si>
  <si>
    <t>Colfax</t>
  </si>
  <si>
    <t>200 Fuller St</t>
  </si>
  <si>
    <t>Columbus</t>
  </si>
  <si>
    <t>1164 Farnham Street</t>
  </si>
  <si>
    <t>400 S. Dickason Blvd.</t>
  </si>
  <si>
    <t>111 S 4th St</t>
  </si>
  <si>
    <t>Cornell</t>
  </si>
  <si>
    <t>708 Bridge Street</t>
  </si>
  <si>
    <t>9750 US Highway 8 W</t>
  </si>
  <si>
    <t>Crandon</t>
  </si>
  <si>
    <t xml:space="preserve">21 </t>
  </si>
  <si>
    <t>718 Hall Hay Street</t>
  </si>
  <si>
    <t xml:space="preserve">Crivitz </t>
  </si>
  <si>
    <t>400 South  Ave</t>
  </si>
  <si>
    <t>Cirivitz</t>
  </si>
  <si>
    <t>400 South Ave</t>
  </si>
  <si>
    <t>Crivitz</t>
  </si>
  <si>
    <t>518 W Roosevelt</t>
  </si>
  <si>
    <t xml:space="preserve">Cuba City </t>
  </si>
  <si>
    <t>101 N School St</t>
  </si>
  <si>
    <t>Cuba City</t>
  </si>
  <si>
    <t>101 N School Street</t>
  </si>
  <si>
    <t>4950 S Lake Dr</t>
  </si>
  <si>
    <t>Cudahy</t>
  </si>
  <si>
    <t>5530 S Barland Ave</t>
  </si>
  <si>
    <t>5845 S Swift Ave</t>
  </si>
  <si>
    <t>5252 S Kirkwood Ave</t>
  </si>
  <si>
    <t>4416 S Packard Ave</t>
  </si>
  <si>
    <t>5950 S Illinois Ave</t>
  </si>
  <si>
    <t>1530 2nd Ave</t>
  </si>
  <si>
    <t>Cumberland</t>
  </si>
  <si>
    <t>1000 8th Ave</t>
  </si>
  <si>
    <t>980 8th Ave</t>
  </si>
  <si>
    <t>1000 Machmueller St</t>
  </si>
  <si>
    <t>Schofield</t>
  </si>
  <si>
    <t>9302 Schofield Ave</t>
  </si>
  <si>
    <t>Weston</t>
  </si>
  <si>
    <t>6500 Alderson St</t>
  </si>
  <si>
    <t>1610 Pine Rd</t>
  </si>
  <si>
    <t>Mosinee</t>
  </si>
  <si>
    <t>417 Emmonsville Rd</t>
  </si>
  <si>
    <t>Hatley</t>
  </si>
  <si>
    <t>8602 Schofield Avenue</t>
  </si>
  <si>
    <t>4704 Camp Phillips Rd</t>
  </si>
  <si>
    <t>166543 River Rd</t>
  </si>
  <si>
    <t>Ringle</t>
  </si>
  <si>
    <t>810 1st St</t>
  </si>
  <si>
    <t>Rothschild</t>
  </si>
  <si>
    <t>5200 Camp Phillips Rd</t>
  </si>
  <si>
    <t>11630 Center Hill Rd</t>
  </si>
  <si>
    <t>Darlington</t>
  </si>
  <si>
    <t>11838 Center Hill Rd</t>
  </si>
  <si>
    <t>7151 N 86th St</t>
  </si>
  <si>
    <t>340 W. Quarry Street</t>
  </si>
  <si>
    <t>Deerfield</t>
  </si>
  <si>
    <t>300 Simonson Blvd</t>
  </si>
  <si>
    <t>815 Jefferson St</t>
  </si>
  <si>
    <t>De Forest</t>
  </si>
  <si>
    <t>404 Yorktown Rd</t>
  </si>
  <si>
    <t>206 N. Johnson Street</t>
  </si>
  <si>
    <t>DeForest</t>
  </si>
  <si>
    <t>6781 North Towne Road</t>
  </si>
  <si>
    <t>4352 Windsor Road</t>
  </si>
  <si>
    <t>Windsor</t>
  </si>
  <si>
    <t>234 N Lexington Parkway</t>
  </si>
  <si>
    <t>125 S Walworth St.</t>
  </si>
  <si>
    <t>Darien</t>
  </si>
  <si>
    <t>150 Cummings St</t>
  </si>
  <si>
    <t>Delavan</t>
  </si>
  <si>
    <t>414 Beloit St</t>
  </si>
  <si>
    <t>1235 Creek Rd</t>
  </si>
  <si>
    <t>150 N Wall St</t>
  </si>
  <si>
    <t>Denmark</t>
  </si>
  <si>
    <t>450 N Wall St</t>
  </si>
  <si>
    <t>1700 Chicago St</t>
  </si>
  <si>
    <t>700 Swan Rd</t>
  </si>
  <si>
    <t>435 S Washington St</t>
  </si>
  <si>
    <t>650 S Michigan St</t>
  </si>
  <si>
    <t>1250 Swan Rd</t>
  </si>
  <si>
    <t>3001 Ryan Road</t>
  </si>
  <si>
    <t>615 Main Street</t>
  </si>
  <si>
    <t>De Soto</t>
  </si>
  <si>
    <t xml:space="preserve">62 </t>
  </si>
  <si>
    <t>E3245 County Road N</t>
  </si>
  <si>
    <t>300 N Cottage St</t>
  </si>
  <si>
    <t>Stoddard</t>
  </si>
  <si>
    <t>401 S Western Ave</t>
  </si>
  <si>
    <t>Juneau</t>
  </si>
  <si>
    <t>401 S. Western Avenue</t>
  </si>
  <si>
    <t>404 N Johnson St</t>
  </si>
  <si>
    <t>Dodgeville</t>
  </si>
  <si>
    <t>912 W Chapel St</t>
  </si>
  <si>
    <t>951 W. Chapel Street</t>
  </si>
  <si>
    <t>52440 Eastern Avenue</t>
  </si>
  <si>
    <t>Drummond</t>
  </si>
  <si>
    <t>52440 Eastern Ave</t>
  </si>
  <si>
    <t>650 Auth Street</t>
  </si>
  <si>
    <t>Durand</t>
  </si>
  <si>
    <t>604 7th Ave E</t>
  </si>
  <si>
    <t>3128 Graydon Ave</t>
  </si>
  <si>
    <t>East Troy</t>
  </si>
  <si>
    <t>3143 Graydon Ave</t>
  </si>
  <si>
    <t>2109 Townline Road</t>
  </si>
  <si>
    <t>2131 Townline Road</t>
  </si>
  <si>
    <t>Eau Claire</t>
  </si>
  <si>
    <t>3000 Starr Ave</t>
  </si>
  <si>
    <t>2000 Vine St</t>
  </si>
  <si>
    <t>1430 Lee St</t>
  </si>
  <si>
    <t>711 Lake St</t>
  </si>
  <si>
    <t>3245 Locust Ln</t>
  </si>
  <si>
    <t>512 Balcom St</t>
  </si>
  <si>
    <t>1000 E Fillmore Ave</t>
  </si>
  <si>
    <t>4714 Fairfax St</t>
  </si>
  <si>
    <t>2220 Fairfax St.</t>
  </si>
  <si>
    <t>1801 Piedmont Rd</t>
  </si>
  <si>
    <t>2711 Abbe Hill Dr</t>
  </si>
  <si>
    <t>3600 Northwoods Ln</t>
  </si>
  <si>
    <t>3031 Epiphany Lane</t>
  </si>
  <si>
    <t>633 W MacArthur Ave</t>
  </si>
  <si>
    <t>3832 E Hamilton Ave</t>
  </si>
  <si>
    <t>3010 8th St</t>
  </si>
  <si>
    <t>3110 Vine St</t>
  </si>
  <si>
    <t>2115 Mitscher Ave</t>
  </si>
  <si>
    <t>112 N 2nd Ave</t>
  </si>
  <si>
    <t>Edgar</t>
  </si>
  <si>
    <t>203 E Birch Street</t>
  </si>
  <si>
    <t>100 Elm High Dr</t>
  </si>
  <si>
    <t>Edgerton</t>
  </si>
  <si>
    <t>200 Elm High Dr</t>
  </si>
  <si>
    <t>300 Elm High Dr</t>
  </si>
  <si>
    <t>8643 Raymond Road</t>
  </si>
  <si>
    <t>N11268 Antigo St.</t>
  </si>
  <si>
    <t>Elcho</t>
  </si>
  <si>
    <t>405 University St</t>
  </si>
  <si>
    <t>Elk Mound</t>
  </si>
  <si>
    <t>302 University St</t>
  </si>
  <si>
    <t>455 University St</t>
  </si>
  <si>
    <t>251 E. Maple Street</t>
  </si>
  <si>
    <t>Elkhart Lake</t>
  </si>
  <si>
    <t>201 Lincoln Street</t>
  </si>
  <si>
    <t>Elkhorn</t>
  </si>
  <si>
    <t>482 E Geneva Street</t>
  </si>
  <si>
    <t>627 E Court Street</t>
  </si>
  <si>
    <t>13 N Jackson Street</t>
  </si>
  <si>
    <t>W5218 County Road A</t>
  </si>
  <si>
    <t>222 Sunset Drive</t>
  </si>
  <si>
    <t xml:space="preserve">445 S. Piety St. </t>
  </si>
  <si>
    <t>Ellsworth</t>
  </si>
  <si>
    <t xml:space="preserve">323  Hillcrest st. </t>
  </si>
  <si>
    <t>312 Panther Drive</t>
  </si>
  <si>
    <t>2530 N Brookfield Rd</t>
  </si>
  <si>
    <t>Brookfield</t>
  </si>
  <si>
    <t>16185 Burleigh Pl</t>
  </si>
  <si>
    <t>2400 Pilgrim Square Dr</t>
  </si>
  <si>
    <t>1500 Pilgrim Pkwy</t>
  </si>
  <si>
    <t>Elm Grove</t>
  </si>
  <si>
    <t>305 N Calhoun Rd</t>
  </si>
  <si>
    <t>13605 Underwood River Pkwy</t>
  </si>
  <si>
    <t>18700 W Wisconsin Ave</t>
  </si>
  <si>
    <t>213 S Scott St</t>
  </si>
  <si>
    <t>Elmwood</t>
  </si>
  <si>
    <t>6901 Highway O</t>
  </si>
  <si>
    <t>Hartford</t>
  </si>
  <si>
    <t>640 S 5th St</t>
  </si>
  <si>
    <t>Evansville</t>
  </si>
  <si>
    <t>307 S 1st St</t>
  </si>
  <si>
    <t>401 S 3rd St</t>
  </si>
  <si>
    <t>420 S. Fourth Street</t>
  </si>
  <si>
    <t>336 E. Hoover Ave</t>
  </si>
  <si>
    <t>336 E Hoover Ave</t>
  </si>
  <si>
    <t>150 Bradley Street</t>
  </si>
  <si>
    <t xml:space="preserve">Fall River </t>
  </si>
  <si>
    <t>Fall River</t>
  </si>
  <si>
    <t>830 Madison St</t>
  </si>
  <si>
    <t>Fennimore</t>
  </si>
  <si>
    <t>510 7th St</t>
  </si>
  <si>
    <t>510 7th Street</t>
  </si>
  <si>
    <t>N4540 CTH I</t>
  </si>
  <si>
    <t>5844 Bill Anderson Drive</t>
  </si>
  <si>
    <t>Florence</t>
  </si>
  <si>
    <t>425 Olive Ave</t>
  </si>
  <si>
    <t>Fond du Lac</t>
  </si>
  <si>
    <t>109 E Merrill Ave</t>
  </si>
  <si>
    <t>140 S Peters Ave</t>
  </si>
  <si>
    <t>801 Campus Dr</t>
  </si>
  <si>
    <t>706 Prairie Rd</t>
  </si>
  <si>
    <t>475 W Arndt St</t>
  </si>
  <si>
    <t>259 Old Pioneer Rd</t>
  </si>
  <si>
    <t>396 Linden St</t>
  </si>
  <si>
    <t>270 Candy Ln</t>
  </si>
  <si>
    <t>290 Weis Ave</t>
  </si>
  <si>
    <t>100 N Peters Ave</t>
  </si>
  <si>
    <t>525 E Pioneer Rd</t>
  </si>
  <si>
    <t>495 Wabash Ave</t>
  </si>
  <si>
    <t>101 Morningside Dr</t>
  </si>
  <si>
    <t>450 S Main St</t>
  </si>
  <si>
    <t>Fontana</t>
  </si>
  <si>
    <t>1000 Harriette St</t>
  </si>
  <si>
    <t>Fort Atkinson</t>
  </si>
  <si>
    <t>925 Lexington Blvd.</t>
  </si>
  <si>
    <t>310 S 4th St E</t>
  </si>
  <si>
    <t>205 Park St</t>
  </si>
  <si>
    <t>719 S Main St</t>
  </si>
  <si>
    <t>821 Monroe St</t>
  </si>
  <si>
    <t>601 E Ellsworth Ln</t>
  </si>
  <si>
    <t>7301 N Longacre Rd</t>
  </si>
  <si>
    <t>7620 S 83rd St</t>
  </si>
  <si>
    <t>Franklin</t>
  </si>
  <si>
    <t>7380 S North Cape Rd</t>
  </si>
  <si>
    <t>8225 W Forest Hill Ave</t>
  </si>
  <si>
    <t>8222 S 51st St</t>
  </si>
  <si>
    <t>4601 W Marquette Ave</t>
  </si>
  <si>
    <t>10705 W Robinwood Ln</t>
  </si>
  <si>
    <t>9090 S 35th St</t>
  </si>
  <si>
    <t>1437 Clam Falls Dr</t>
  </si>
  <si>
    <t>Frederic</t>
  </si>
  <si>
    <t>305 Birch Street</t>
  </si>
  <si>
    <t>N3569 County Road E</t>
  </si>
  <si>
    <t>Freedom</t>
  </si>
  <si>
    <t>N4021 County Road E</t>
  </si>
  <si>
    <t>22750 Washington St</t>
  </si>
  <si>
    <t>Ettrick</t>
  </si>
  <si>
    <t>17511 N Main</t>
  </si>
  <si>
    <t>Galesville</t>
  </si>
  <si>
    <t>19650 Prairie Ridge Lane</t>
  </si>
  <si>
    <t>17151 French Rd</t>
  </si>
  <si>
    <t>24231 5th St</t>
  </si>
  <si>
    <t>Trempealeau</t>
  </si>
  <si>
    <t>N2575 Snake Rd</t>
  </si>
  <si>
    <t>Lake Geneva</t>
  </si>
  <si>
    <t>3294 Willow Creek Rd</t>
  </si>
  <si>
    <t>Colgate</t>
  </si>
  <si>
    <t>W159N9939 Butternut Rd</t>
  </si>
  <si>
    <t>Germantown</t>
  </si>
  <si>
    <t>W180N11501 River Ln</t>
  </si>
  <si>
    <t>W160N11836 Crusader Ct</t>
  </si>
  <si>
    <t>W154N11492 Fond du Lac Ave</t>
  </si>
  <si>
    <t>N132W18473 Rockfield Rd</t>
  </si>
  <si>
    <t>3924 State Highway 42</t>
  </si>
  <si>
    <t>Fish Creek</t>
  </si>
  <si>
    <t>208 W Main Street</t>
  </si>
  <si>
    <t>Gillett</t>
  </si>
  <si>
    <t>325 N Fifth Ave</t>
  </si>
  <si>
    <t>Gilman</t>
  </si>
  <si>
    <t>W756 County Road Z</t>
  </si>
  <si>
    <t>Gilmanton</t>
  </si>
  <si>
    <t>S889 Larson Rd</t>
  </si>
  <si>
    <t>S889 Larson Road</t>
  </si>
  <si>
    <t>2600 W Mill Rd</t>
  </si>
  <si>
    <t>Glendale</t>
  </si>
  <si>
    <t>5910 N Milwaukee River Pkwy</t>
  </si>
  <si>
    <t>Fox Point</t>
  </si>
  <si>
    <t>850 Maple Street</t>
  </si>
  <si>
    <t>Glenwood City</t>
  </si>
  <si>
    <t>1 Falcon Crest</t>
  </si>
  <si>
    <t>Goodman</t>
  </si>
  <si>
    <t>510 Main Street</t>
  </si>
  <si>
    <t>1950 Washington St</t>
  </si>
  <si>
    <t>Grafton</t>
  </si>
  <si>
    <t>700 Hickory St</t>
  </si>
  <si>
    <t>1629 11th Ave</t>
  </si>
  <si>
    <t>600 5th Ave</t>
  </si>
  <si>
    <t>217 N Main St</t>
  </si>
  <si>
    <t>Granton</t>
  </si>
  <si>
    <t>475 E James Ave</t>
  </si>
  <si>
    <t>Grantsburg</t>
  </si>
  <si>
    <t xml:space="preserve">07 </t>
  </si>
  <si>
    <t>480 E James Ave</t>
  </si>
  <si>
    <t>500 E James Ave</t>
  </si>
  <si>
    <t>11486 State road 70</t>
  </si>
  <si>
    <t>622 Eliza St</t>
  </si>
  <si>
    <t>539 Laverne Dr</t>
  </si>
  <si>
    <t>1505 Gatewood St</t>
  </si>
  <si>
    <t>205 N Fisk St</t>
  </si>
  <si>
    <t>2130 Basten St</t>
  </si>
  <si>
    <t>525 Longview Ave</t>
  </si>
  <si>
    <t>1415 E Walnut St</t>
  </si>
  <si>
    <t>442 Alpine Dr</t>
  </si>
  <si>
    <t>1770 Amy St</t>
  </si>
  <si>
    <t>615 Ethel St</t>
  </si>
  <si>
    <t>520 Dousman St</t>
  </si>
  <si>
    <t>1233 Lore Lane</t>
  </si>
  <si>
    <t>1150 Bellevue Street</t>
  </si>
  <si>
    <t>525 S Madison St</t>
  </si>
  <si>
    <t>1306 S Ridge Rd</t>
  </si>
  <si>
    <t>905 Harrison St</t>
  </si>
  <si>
    <t>701 Cherry St</t>
  </si>
  <si>
    <t>1806 Bond St</t>
  </si>
  <si>
    <t>1754 Ninth St</t>
  </si>
  <si>
    <t>1601 Dancing Dunes Dr</t>
  </si>
  <si>
    <t>400 Broadview Dr</t>
  </si>
  <si>
    <t>139 S. Monroe</t>
  </si>
  <si>
    <t>105 S Buchanan St</t>
  </si>
  <si>
    <t>1520 S Point Rd</t>
  </si>
  <si>
    <t>1331 Hobart Dr</t>
  </si>
  <si>
    <t>626 Pinehurst Ave</t>
  </si>
  <si>
    <t>2071 Emerald Dr</t>
  </si>
  <si>
    <t>325 N. Roosevelt Street</t>
  </si>
  <si>
    <t>2740 W Mason St</t>
  </si>
  <si>
    <t>1309 Elm St</t>
  </si>
  <si>
    <t>2222 Deckner Ave</t>
  </si>
  <si>
    <t>2765 Sussex St</t>
  </si>
  <si>
    <t>1331 Packerland Dr</t>
  </si>
  <si>
    <t>1567 Deckner Ave</t>
  </si>
  <si>
    <t>814 S Oakland Ave</t>
  </si>
  <si>
    <t>314 S Baird St</t>
  </si>
  <si>
    <t>2101 S Webster Ave</t>
  </si>
  <si>
    <t>3994 Wequiock Rd</t>
  </si>
  <si>
    <t>966 Shawano Ave</t>
  </si>
  <si>
    <t>2590 Robinson Ave</t>
  </si>
  <si>
    <t>612 Mill Street</t>
  </si>
  <si>
    <t>Green Lake</t>
  </si>
  <si>
    <t>7000 Enfield</t>
  </si>
  <si>
    <t>Greendale</t>
  </si>
  <si>
    <t>5701 W. College Ave</t>
  </si>
  <si>
    <t xml:space="preserve">6801 Southway </t>
  </si>
  <si>
    <t>6800 Schoolway</t>
  </si>
  <si>
    <t>5900 S. 51st Street</t>
  </si>
  <si>
    <t>4711 S 47th St</t>
  </si>
  <si>
    <t>Greenfield</t>
  </si>
  <si>
    <t>5300 S Honey Creek Dr</t>
  </si>
  <si>
    <t>3550 S 51st St</t>
  </si>
  <si>
    <t>4800 S 60th St</t>
  </si>
  <si>
    <t>3200 W Barnard Ave</t>
  </si>
  <si>
    <t>6921 W Coldspring Rd</t>
  </si>
  <si>
    <t>700 E Division St/PO Box 310</t>
  </si>
  <si>
    <t>Greenwood</t>
  </si>
  <si>
    <t>306 West Central Ave/ PO Box 310</t>
  </si>
  <si>
    <t>501 Schabow St.</t>
  </si>
  <si>
    <t>Gresham</t>
  </si>
  <si>
    <t>W220N6151 Town Line Rd</t>
  </si>
  <si>
    <t>Sussex</t>
  </si>
  <si>
    <t>7145 N Lannon Rd</t>
  </si>
  <si>
    <t>Lannon</t>
  </si>
  <si>
    <t>W240N6059 Maple Ave</t>
  </si>
  <si>
    <t>W180N4851 Marcy Rd</t>
  </si>
  <si>
    <t>Menomonee Falls</t>
  </si>
  <si>
    <t>N58W22350 Silver Spring Drive</t>
  </si>
  <si>
    <t>N59W22490 Silver Spring Dr</t>
  </si>
  <si>
    <t>W236N7465 Woodside Rd</t>
  </si>
  <si>
    <t>1100 Cedar Street</t>
  </si>
  <si>
    <t>755 S Rural St</t>
  </si>
  <si>
    <t>600 Highland Ave</t>
  </si>
  <si>
    <t>805 Cedar St</t>
  </si>
  <si>
    <t>232 Church St</t>
  </si>
  <si>
    <t>800 E North Shore Dr</t>
  </si>
  <si>
    <t>651 E Imperial Dr</t>
  </si>
  <si>
    <t>10320 Greenwood Ln</t>
  </si>
  <si>
    <t>Hayward</t>
  </si>
  <si>
    <t>15930 W 5th St</t>
  </si>
  <si>
    <t>10408 Greenwood La</t>
  </si>
  <si>
    <t>10665 N Main St</t>
  </si>
  <si>
    <t>201 Center Street</t>
  </si>
  <si>
    <t>Neosho</t>
  </si>
  <si>
    <t>N3501 Highway P</t>
  </si>
  <si>
    <t>Rubicon</t>
  </si>
  <si>
    <t>1030 Cardinal Drive</t>
  </si>
  <si>
    <t>Highland</t>
  </si>
  <si>
    <t>1139 W Milwaukee PO Box390</t>
  </si>
  <si>
    <t>Hilbert</t>
  </si>
  <si>
    <t>1139 W Milwaukee St/po box 390</t>
  </si>
  <si>
    <t>853 Hillsborough Ave</t>
  </si>
  <si>
    <t>Hillsboro</t>
  </si>
  <si>
    <t>777 School Road</t>
  </si>
  <si>
    <t>510 Long Coulee Rd</t>
  </si>
  <si>
    <t>Holmen</t>
  </si>
  <si>
    <t>1001 McHugh Rd</t>
  </si>
  <si>
    <t>502 Main St</t>
  </si>
  <si>
    <t>1201 Newport Lane</t>
  </si>
  <si>
    <t>3600 Sand Lake Rd</t>
  </si>
  <si>
    <t>500 E. Wall St</t>
  </si>
  <si>
    <t>1750 Highway 167</t>
  </si>
  <si>
    <t>Hubertus</t>
  </si>
  <si>
    <t>3117 State Road 167</t>
  </si>
  <si>
    <t>Richfield</t>
  </si>
  <si>
    <t>841 Gray Street</t>
  </si>
  <si>
    <t>Horicon</t>
  </si>
  <si>
    <t>Hortonville</t>
  </si>
  <si>
    <t>W6822 Greenridge Dr</t>
  </si>
  <si>
    <t>Greenville</t>
  </si>
  <si>
    <t>N1450 Fawn Ridge Dr</t>
  </si>
  <si>
    <t>240 s. Warner st</t>
  </si>
  <si>
    <t>155 Warner Street</t>
  </si>
  <si>
    <t>220 Warner St</t>
  </si>
  <si>
    <t>N2468 Learning Way</t>
  </si>
  <si>
    <t>1590 Harbor Lights Road</t>
  </si>
  <si>
    <t>Suamico</t>
  </si>
  <si>
    <t>2710 Lineville Rd</t>
  </si>
  <si>
    <t>1217 Cardinal Ln</t>
  </si>
  <si>
    <t>1935 Cardinal Ln</t>
  </si>
  <si>
    <t>631 W Idlewild Ct</t>
  </si>
  <si>
    <t>2700 Lineville Road</t>
  </si>
  <si>
    <t>720 Hillcrest Hts</t>
  </si>
  <si>
    <t>2153 School Ln</t>
  </si>
  <si>
    <t>401 Audubon Road</t>
  </si>
  <si>
    <t>Howards Grove</t>
  </si>
  <si>
    <t>506 Kennedy Ave</t>
  </si>
  <si>
    <t>902 Tyler Rd</t>
  </si>
  <si>
    <t>70 County Road E</t>
  </si>
  <si>
    <t>Houlton</t>
  </si>
  <si>
    <t>1501 Vine St</t>
  </si>
  <si>
    <t>Hudson</t>
  </si>
  <si>
    <t>1300 Carmichael Rd</t>
  </si>
  <si>
    <t>1400 Carmichael Rd</t>
  </si>
  <si>
    <t>510 Lemon St N</t>
  </si>
  <si>
    <t>535 County Trunk F</t>
  </si>
  <si>
    <t>340 13th St S</t>
  </si>
  <si>
    <t>1118 4th street</t>
  </si>
  <si>
    <t>5503 W Range View Dr</t>
  </si>
  <si>
    <t>Hurley</t>
  </si>
  <si>
    <t xml:space="preserve">26 </t>
  </si>
  <si>
    <t>845 S Lake St</t>
  </si>
  <si>
    <t>Hustisford</t>
  </si>
  <si>
    <t>600 S Hustis St</t>
  </si>
  <si>
    <t>23786 Indee Blvd</t>
  </si>
  <si>
    <t>Independence</t>
  </si>
  <si>
    <t>23786 Indee Blvd.</t>
  </si>
  <si>
    <t>450 Division St</t>
  </si>
  <si>
    <t>Iola</t>
  </si>
  <si>
    <t>540 S Jackson St</t>
  </si>
  <si>
    <t>498 County Rd IG</t>
  </si>
  <si>
    <t>Livingston</t>
  </si>
  <si>
    <t>462 County Rd IG</t>
  </si>
  <si>
    <t>Madison</t>
  </si>
  <si>
    <t>24615 State Highway 58</t>
  </si>
  <si>
    <t>Richland Center</t>
  </si>
  <si>
    <t>1138 E Memorial Dr</t>
  </si>
  <si>
    <t>Janesville</t>
  </si>
  <si>
    <t>401 S Randall Ave</t>
  </si>
  <si>
    <t>1649 S Chatham St</t>
  </si>
  <si>
    <t>450 N Crosby Ave</t>
  </si>
  <si>
    <t>760 Princeton Rd</t>
  </si>
  <si>
    <t>441 Burbank Ave</t>
  </si>
  <si>
    <t>1831 Mount Zion Ave</t>
  </si>
  <si>
    <t>3901 Randolph Rd</t>
  </si>
  <si>
    <t>1821 Conde St</t>
  </si>
  <si>
    <t>331 N Grant Ave</t>
  </si>
  <si>
    <t>25 S Pontiac Dr</t>
  </si>
  <si>
    <t>55 S Pontiac Dr</t>
  </si>
  <si>
    <t>3125 Mineral Point Ave</t>
  </si>
  <si>
    <t>31 W Milwaukee St</t>
  </si>
  <si>
    <t>316 S Ringold St</t>
  </si>
  <si>
    <t>1515 Lapham St</t>
  </si>
  <si>
    <t>811 N Pine St</t>
  </si>
  <si>
    <t>465 Rockport Rd</t>
  </si>
  <si>
    <t>120 S Sanborn Ave</t>
  </si>
  <si>
    <t>Jefferson</t>
  </si>
  <si>
    <t>700 W Milwaukee St</t>
  </si>
  <si>
    <t>501 S Taft Ave</t>
  </si>
  <si>
    <t>618 Bakertown Rd</t>
  </si>
  <si>
    <t>Sullivan</t>
  </si>
  <si>
    <t>900 W Milwaukee St</t>
  </si>
  <si>
    <t>455 Aztalan St</t>
  </si>
  <si>
    <t>Johnson Creek</t>
  </si>
  <si>
    <t>N2385 Spring St</t>
  </si>
  <si>
    <t>Juda</t>
  </si>
  <si>
    <t>2500 Fieldcrest Dr</t>
  </si>
  <si>
    <t>Kaukauna</t>
  </si>
  <si>
    <t>1130 Haen Dr</t>
  </si>
  <si>
    <t>1701 County Road CE</t>
  </si>
  <si>
    <t>2601 Sullivan Ave</t>
  </si>
  <si>
    <t>101 Oak St.</t>
  </si>
  <si>
    <t>1900 15th St</t>
  </si>
  <si>
    <t>Kenosha</t>
  </si>
  <si>
    <t>3700 Washington Rd</t>
  </si>
  <si>
    <t>6400 15th St</t>
  </si>
  <si>
    <t>8518 22nd Avenue</t>
  </si>
  <si>
    <t>2804 39th Ave</t>
  </si>
  <si>
    <t>6300 27th Avenue</t>
  </si>
  <si>
    <t>6218 25th Avenue</t>
  </si>
  <si>
    <t>2600 50th St</t>
  </si>
  <si>
    <t>6810 45th Ave</t>
  </si>
  <si>
    <t>1816 57th St</t>
  </si>
  <si>
    <t>1716 35th St</t>
  </si>
  <si>
    <t>7714 20th Ave</t>
  </si>
  <si>
    <t>913 57th St</t>
  </si>
  <si>
    <t>2012 19th Ave</t>
  </si>
  <si>
    <t>4616 24th St</t>
  </si>
  <si>
    <t>6800 60th St</t>
  </si>
  <si>
    <t>1832 43rd St</t>
  </si>
  <si>
    <t>4011 87th St</t>
  </si>
  <si>
    <t>6811 18th Ave</t>
  </si>
  <si>
    <t>9449 88th Ave</t>
  </si>
  <si>
    <t>Pleasant Prairie</t>
  </si>
  <si>
    <t>4515 80th St</t>
  </si>
  <si>
    <t>6729 18th Ave</t>
  </si>
  <si>
    <t>6900 60th St</t>
  </si>
  <si>
    <t>5520 32nd Ave</t>
  </si>
  <si>
    <t>6801 99th Ave</t>
  </si>
  <si>
    <t>9208 Wilmot Rd</t>
  </si>
  <si>
    <t>10717 47th Ave</t>
  </si>
  <si>
    <t>3322 Roosevelt Rd</t>
  </si>
  <si>
    <t>1245 72nd Ave</t>
  </si>
  <si>
    <t>723 76th St</t>
  </si>
  <si>
    <t>6315 67th St</t>
  </si>
  <si>
    <t>5414 49th Ave</t>
  </si>
  <si>
    <t>8560 26th Ave</t>
  </si>
  <si>
    <t>8518 22nd Ave</t>
  </si>
  <si>
    <t>811 Washington Rd</t>
  </si>
  <si>
    <t>8542 Cooper Rd.</t>
  </si>
  <si>
    <t>227 N Genesee St</t>
  </si>
  <si>
    <t>Delafield</t>
  </si>
  <si>
    <t>341 E Ottawa Ave</t>
  </si>
  <si>
    <t>Dousman</t>
  </si>
  <si>
    <t>Wales</t>
  </si>
  <si>
    <t>349 Oak Crest Dr</t>
  </si>
  <si>
    <t>301 E Ottawa Ave</t>
  </si>
  <si>
    <t>W313 S4134 Highway 83</t>
  </si>
  <si>
    <t>Genesee Depot</t>
  </si>
  <si>
    <t>Pewaukee</t>
  </si>
  <si>
    <t>219 Oak Crest Dr</t>
  </si>
  <si>
    <t>8736 Boltonville Rd</t>
  </si>
  <si>
    <t>Kewaskum</t>
  </si>
  <si>
    <t>1415 Bilgo Lane</t>
  </si>
  <si>
    <t>1510 Bilgo Ln</t>
  </si>
  <si>
    <t>1676 Reigle Dr</t>
  </si>
  <si>
    <t>921 Third Street</t>
  </si>
  <si>
    <t>Kewaunee</t>
  </si>
  <si>
    <t>911 3rd St</t>
  </si>
  <si>
    <t>S6520 State Highway 131</t>
  </si>
  <si>
    <t>Viola</t>
  </si>
  <si>
    <t>210 Raider Hts PO Box 218</t>
  </si>
  <si>
    <t>Kiel</t>
  </si>
  <si>
    <t xml:space="preserve">36 </t>
  </si>
  <si>
    <t>502 Paine St  PO Box 197</t>
  </si>
  <si>
    <t>1010 Adams St</t>
  </si>
  <si>
    <t>545 S. John St</t>
  </si>
  <si>
    <t>Kimberly</t>
  </si>
  <si>
    <t>420 Wallace St</t>
  </si>
  <si>
    <t>Combined Locks</t>
  </si>
  <si>
    <t>1662 E.  Kennedy Ave</t>
  </si>
  <si>
    <t>125 E. Kimberly Ave.</t>
  </si>
  <si>
    <t>N9363 Exploration Dr</t>
  </si>
  <si>
    <t>746 W 3rd St</t>
  </si>
  <si>
    <t>N9085 N. Coop Rd</t>
  </si>
  <si>
    <t>410 Arcadian Ave</t>
  </si>
  <si>
    <t>Waukesha</t>
  </si>
  <si>
    <t>2899 State Hwy 47 South</t>
  </si>
  <si>
    <t>Lac du Flambeau</t>
  </si>
  <si>
    <t xml:space="preserve">63 </t>
  </si>
  <si>
    <t>1801 Losey Blvd S</t>
  </si>
  <si>
    <t>La Crosse</t>
  </si>
  <si>
    <t>1611 Kane St</t>
  </si>
  <si>
    <t>2101 Campbell Rd</t>
  </si>
  <si>
    <t>1111 7th St S</t>
  </si>
  <si>
    <t>3505 28th St S</t>
  </si>
  <si>
    <t>1500 Ranger Dr</t>
  </si>
  <si>
    <t>1450 Avon St</t>
  </si>
  <si>
    <t>1900 Denton St</t>
  </si>
  <si>
    <t>2541 Sablewood Rd</t>
  </si>
  <si>
    <t>4010 Sunnyside Dr</t>
  </si>
  <si>
    <t>2150 Bennett St</t>
  </si>
  <si>
    <t>3900 Pammel Creek Rd</t>
  </si>
  <si>
    <t>1800 Lakeshore Dr</t>
  </si>
  <si>
    <t>La Farge</t>
  </si>
  <si>
    <t>301 W Adams St</t>
  </si>
  <si>
    <t>1800 Vettelson Rd</t>
  </si>
  <si>
    <t>900 Wisconsin St</t>
  </si>
  <si>
    <t>535 Sage St</t>
  </si>
  <si>
    <t>600 N Bloomfield Rd</t>
  </si>
  <si>
    <t>W1380 Lake Geneva Highway</t>
  </si>
  <si>
    <t>220 E South St</t>
  </si>
  <si>
    <t>630 Kossuth St.</t>
  </si>
  <si>
    <t>Genoa City</t>
  </si>
  <si>
    <t>1020 Hunters Ridge</t>
  </si>
  <si>
    <t>27331 262nd Ave</t>
  </si>
  <si>
    <t>Holcombe</t>
  </si>
  <si>
    <t>155 E Pine St</t>
  </si>
  <si>
    <t>Lake Mills</t>
  </si>
  <si>
    <t>615 Catlin Dr</t>
  </si>
  <si>
    <t>318 College St</t>
  </si>
  <si>
    <t>9573 State Hwy 70</t>
  </si>
  <si>
    <t>Minocqua</t>
  </si>
  <si>
    <t xml:space="preserve">43 </t>
  </si>
  <si>
    <t>806 E Elm St</t>
  </si>
  <si>
    <t>Lancaster</t>
  </si>
  <si>
    <t>802 E Elm St</t>
  </si>
  <si>
    <t>861 W Maple St</t>
  </si>
  <si>
    <t>5216 Forest Ave Ste A</t>
  </si>
  <si>
    <t>Laona</t>
  </si>
  <si>
    <t>304 East Main Street</t>
  </si>
  <si>
    <t>Lena</t>
  </si>
  <si>
    <t>W3490 Linton Rd.</t>
  </si>
  <si>
    <t>W4094 S. Lakeshore Drive</t>
  </si>
  <si>
    <t>Little Chute</t>
  </si>
  <si>
    <t>901 Grand Ave</t>
  </si>
  <si>
    <t>1402 Freedom Rd</t>
  </si>
  <si>
    <t>101 School St</t>
  </si>
  <si>
    <t>Lodi</t>
  </si>
  <si>
    <t>1100 Sauk St</t>
  </si>
  <si>
    <t>900 Sauk St</t>
  </si>
  <si>
    <t>1307 Sauk Street</t>
  </si>
  <si>
    <t>1030 4th St</t>
  </si>
  <si>
    <t>Lomira</t>
  </si>
  <si>
    <t>422 S Milwaukee St</t>
  </si>
  <si>
    <t>Theresa</t>
  </si>
  <si>
    <t>514 W. Central  P.O. Box 250</t>
  </si>
  <si>
    <t>Loyal</t>
  </si>
  <si>
    <t>514 W. Central    P.O. Box 10</t>
  </si>
  <si>
    <t>514 W. Central   P.O. Box 10</t>
  </si>
  <si>
    <t>810 S 7th Street</t>
  </si>
  <si>
    <t>Luck</t>
  </si>
  <si>
    <t>810 S 7th St</t>
  </si>
  <si>
    <t>512 Center Dr</t>
  </si>
  <si>
    <t>Luxemburg</t>
  </si>
  <si>
    <t>318 N Main St</t>
  </si>
  <si>
    <t xml:space="preserve">512 Center Drive  </t>
  </si>
  <si>
    <t>601 Marcks Lane</t>
  </si>
  <si>
    <t>6323 Woodington Way</t>
  </si>
  <si>
    <t>501 E. Badger Rd</t>
  </si>
  <si>
    <t>madison</t>
  </si>
  <si>
    <t>1402 Wyoming Way</t>
  </si>
  <si>
    <t>3802 Regent Street</t>
  </si>
  <si>
    <t>3502 Maple Grove Dr</t>
  </si>
  <si>
    <t>4301 Cherokee Dr</t>
  </si>
  <si>
    <t>5930 Old Sauk Rd</t>
  </si>
  <si>
    <t>2222 E Washington Ave</t>
  </si>
  <si>
    <t>5106 Academy Dr</t>
  </si>
  <si>
    <t>2421 E Johnson St</t>
  </si>
  <si>
    <t>101 S Gammon Rd</t>
  </si>
  <si>
    <t>305 W Lakeside St</t>
  </si>
  <si>
    <t>1502 Wyoming Way</t>
  </si>
  <si>
    <t>4801 Waukesha St</t>
  </si>
  <si>
    <t>3344 Concord Ave</t>
  </si>
  <si>
    <t>1201 Tompkins Dr</t>
  </si>
  <si>
    <t>2601 Prairie Rd</t>
  </si>
  <si>
    <t>221 Meadowlark Dr</t>
  </si>
  <si>
    <t>702 Pflaum Rd</t>
  </si>
  <si>
    <t>1801 Tennyson Ln</t>
  </si>
  <si>
    <t>1045 E Dayton St</t>
  </si>
  <si>
    <t>2602 Post Rd</t>
  </si>
  <si>
    <t>909 Sequoia Trl</t>
  </si>
  <si>
    <t>4500 Kennedy Rd</t>
  </si>
  <si>
    <t>401 Maple Ave</t>
  </si>
  <si>
    <t>1501 Jenifer St</t>
  </si>
  <si>
    <t>201 S Gammon Rd</t>
  </si>
  <si>
    <t>4002 School Rd</t>
  </si>
  <si>
    <t>502 Caromar Dr</t>
  </si>
  <si>
    <t>6602 Inner Dr</t>
  </si>
  <si>
    <t>Monona</t>
  </si>
  <si>
    <t>510 S Thornton Ave</t>
  </si>
  <si>
    <t>801 Redan Drive</t>
  </si>
  <si>
    <t>Verona</t>
  </si>
  <si>
    <t>5602 Russett Rd</t>
  </si>
  <si>
    <t>1802 Regent St</t>
  </si>
  <si>
    <t>4114 Donald Dr</t>
  </si>
  <si>
    <t>230 Schenk St</t>
  </si>
  <si>
    <t>502 Pflaum Rd</t>
  </si>
  <si>
    <t>1610 Ruskin St</t>
  </si>
  <si>
    <t>1105 Shorewood Blvd</t>
  </si>
  <si>
    <t>501 East Badger Road</t>
  </si>
  <si>
    <t>120 S Rosa Rd</t>
  </si>
  <si>
    <t>3870 Nakoma Rd</t>
  </si>
  <si>
    <t>5606 Russett Rd</t>
  </si>
  <si>
    <t>4747 Waukesha St</t>
  </si>
  <si>
    <t>30 Ash St</t>
  </si>
  <si>
    <t>218 Schenk St</t>
  </si>
  <si>
    <t>1717 Fish Hatchery Rd</t>
  </si>
  <si>
    <t>515 E Fourth St</t>
  </si>
  <si>
    <t>Manawa</t>
  </si>
  <si>
    <t>800 Beech St</t>
  </si>
  <si>
    <t>800 S 35th St</t>
  </si>
  <si>
    <t>Manitowoc</t>
  </si>
  <si>
    <t>1201 N 18th St</t>
  </si>
  <si>
    <t>1415 Division St</t>
  </si>
  <si>
    <t xml:space="preserve">Manitowoc </t>
  </si>
  <si>
    <t>1433 S 8th St</t>
  </si>
  <si>
    <t>701 N 4th St</t>
  </si>
  <si>
    <t>1002 E Cedar Street</t>
  </si>
  <si>
    <t>2502 S 14th St</t>
  </si>
  <si>
    <t>4400 Michigan Ave</t>
  </si>
  <si>
    <t>4400 Michigan Ave.</t>
  </si>
  <si>
    <t>2101 Division St</t>
  </si>
  <si>
    <t>1201 N 11th St</t>
  </si>
  <si>
    <t>1101 W Brown Deer Rd</t>
  </si>
  <si>
    <t>8377 N Port Washington Rd</t>
  </si>
  <si>
    <t>3730 Pettingill Avenue</t>
  </si>
  <si>
    <t>Iron River</t>
  </si>
  <si>
    <t>10499 E US Highway 2</t>
  </si>
  <si>
    <t>Poplar</t>
  </si>
  <si>
    <t>4751 S County Road F</t>
  </si>
  <si>
    <t>Maple</t>
  </si>
  <si>
    <t>10523 E US Highway 2</t>
  </si>
  <si>
    <t>100 Spring Valley Drive</t>
  </si>
  <si>
    <t>Marathon</t>
  </si>
  <si>
    <t>204 East St</t>
  </si>
  <si>
    <t>100 Spring Valley Dr</t>
  </si>
  <si>
    <t>Wausau</t>
  </si>
  <si>
    <t>2135 Pierce Ave</t>
  </si>
  <si>
    <t>Marinette</t>
  </si>
  <si>
    <t>826 Owena Street</t>
  </si>
  <si>
    <t>1011 Water St</t>
  </si>
  <si>
    <t>1520 Mott Street</t>
  </si>
  <si>
    <t>1001 N Main St</t>
  </si>
  <si>
    <t>Marion</t>
  </si>
  <si>
    <t>105 School Street</t>
  </si>
  <si>
    <t>100 East Vista Boulevard</t>
  </si>
  <si>
    <t>Markesan</t>
  </si>
  <si>
    <t>200 South Margaret Street</t>
  </si>
  <si>
    <t>369 School St.</t>
  </si>
  <si>
    <t>Marshall</t>
  </si>
  <si>
    <t xml:space="preserve">617 Madison St. </t>
  </si>
  <si>
    <t>623 Madison St</t>
  </si>
  <si>
    <t>401 W. School St.</t>
  </si>
  <si>
    <t>425 W Upham St</t>
  </si>
  <si>
    <t>Marshfield</t>
  </si>
  <si>
    <t>1621 South Felker Ave</t>
  </si>
  <si>
    <t>510 N. Palmetto Ave</t>
  </si>
  <si>
    <t>1401 E Becker Rd</t>
  </si>
  <si>
    <t>900 E 4th St</t>
  </si>
  <si>
    <t>11044 US Highway 10</t>
  </si>
  <si>
    <t>1112 W 11th Street</t>
  </si>
  <si>
    <t>510 Grayside Ave</t>
  </si>
  <si>
    <t>Mauston</t>
  </si>
  <si>
    <t xml:space="preserve">29 </t>
  </si>
  <si>
    <t>200 Hoehn Dr</t>
  </si>
  <si>
    <t>Lyndon Station</t>
  </si>
  <si>
    <t>800 Grayside Ave</t>
  </si>
  <si>
    <t>512 Grayside Avenue</t>
  </si>
  <si>
    <t>508 Grayside Ave</t>
  </si>
  <si>
    <t>445 N Henninger St</t>
  </si>
  <si>
    <t>Mayville</t>
  </si>
  <si>
    <t>500 N Clark St</t>
  </si>
  <si>
    <t xml:space="preserve">259 Oak St. </t>
  </si>
  <si>
    <t>6009 Johnson St</t>
  </si>
  <si>
    <t>McFarland</t>
  </si>
  <si>
    <t>6330 Exchange Street</t>
  </si>
  <si>
    <t>5103 Farwell St</t>
  </si>
  <si>
    <t>Mc Farland</t>
  </si>
  <si>
    <t>5605 Red Oak Trail</t>
  </si>
  <si>
    <t>1065 W Broadway Ave</t>
  </si>
  <si>
    <t>Medford</t>
  </si>
  <si>
    <t>1015 W Broadway Ave</t>
  </si>
  <si>
    <t>509 Clark St</t>
  </si>
  <si>
    <t>W5338 County Road A</t>
  </si>
  <si>
    <t>Stetsonville</t>
  </si>
  <si>
    <t>420 S. Main Street/PO Box 500</t>
  </si>
  <si>
    <t>Mellen</t>
  </si>
  <si>
    <t>N181 STATE RD 108</t>
  </si>
  <si>
    <t>Melrose</t>
  </si>
  <si>
    <t>N181 State Road 108</t>
  </si>
  <si>
    <t>328 Sixth St</t>
  </si>
  <si>
    <t>Menasha</t>
  </si>
  <si>
    <t xml:space="preserve">70 </t>
  </si>
  <si>
    <t>501 Tayco St</t>
  </si>
  <si>
    <t>974 9th St</t>
  </si>
  <si>
    <t>675 W Airport Rd</t>
  </si>
  <si>
    <t>105 Ice St</t>
  </si>
  <si>
    <t>1600 Midway Rd</t>
  </si>
  <si>
    <t>420 7th St</t>
  </si>
  <si>
    <t>N522 State Hwy 47-55, PO 1330</t>
  </si>
  <si>
    <t>KESHENA</t>
  </si>
  <si>
    <t xml:space="preserve">72 </t>
  </si>
  <si>
    <t>N530 Highway 47/55</t>
  </si>
  <si>
    <t>Keshena</t>
  </si>
  <si>
    <t>N500 Highway 47/55</t>
  </si>
  <si>
    <t>N3455 Highway 47</t>
  </si>
  <si>
    <t>Neopit</t>
  </si>
  <si>
    <t>N81W14701 Franklin Dr</t>
  </si>
  <si>
    <t>N80 W14350 Titan Drive</t>
  </si>
  <si>
    <t>N88 W16801 Main St</t>
  </si>
  <si>
    <t>W153 N8681 Margaret Rd</t>
  </si>
  <si>
    <t>W172 N8959 Shady Ln</t>
  </si>
  <si>
    <t>W180 N8130 Town Hall Rd</t>
  </si>
  <si>
    <t>N2681 - 460th St</t>
  </si>
  <si>
    <t>Downsville</t>
  </si>
  <si>
    <t>110 South St</t>
  </si>
  <si>
    <t>Knapp</t>
  </si>
  <si>
    <t>1715 5th St W</t>
  </si>
  <si>
    <t>Menomonie</t>
  </si>
  <si>
    <t>920 21st St S</t>
  </si>
  <si>
    <t>500 21st St S</t>
  </si>
  <si>
    <t>615 24th Ave W</t>
  </si>
  <si>
    <t>801 Pine Ave E</t>
  </si>
  <si>
    <t>2401 W. Donges Bay Road</t>
  </si>
  <si>
    <t>Mequon</t>
  </si>
  <si>
    <t>5000 W Mequon Rd</t>
  </si>
  <si>
    <t>11036 N Range Line Rd</t>
  </si>
  <si>
    <t>12850 N Oriole Ln</t>
  </si>
  <si>
    <t>6633 W Steffen Dr</t>
  </si>
  <si>
    <t>11001 N Buntrock Ave</t>
  </si>
  <si>
    <t>2690 W Margaret Street</t>
  </si>
  <si>
    <t>Mercer</t>
  </si>
  <si>
    <t>505 W 10th St</t>
  </si>
  <si>
    <t>Merrill</t>
  </si>
  <si>
    <t>1201 N Sales St</t>
  </si>
  <si>
    <t>W4165 Hwy 64</t>
  </si>
  <si>
    <t>106 N Polk St</t>
  </si>
  <si>
    <t>1900 E 6th St</t>
  </si>
  <si>
    <t>N68W28320 Sussex Road</t>
  </si>
  <si>
    <t>Merton</t>
  </si>
  <si>
    <t>N68W28460 Sussex Rd</t>
  </si>
  <si>
    <t>6701 Woodgate Rd</t>
  </si>
  <si>
    <t>Middleton</t>
  </si>
  <si>
    <t>2800 Military Rd</t>
  </si>
  <si>
    <t>Cross Plains</t>
  </si>
  <si>
    <t>7009 Donna Dr</t>
  </si>
  <si>
    <t>2100 Bristol Street</t>
  </si>
  <si>
    <t>3620 High Rd</t>
  </si>
  <si>
    <t>1209 Park St</t>
  </si>
  <si>
    <t>816 Schewe Road</t>
  </si>
  <si>
    <t>2205 Branch St</t>
  </si>
  <si>
    <t>8686 Airport Rd</t>
  </si>
  <si>
    <t>7627 W Mineral Point Rd</t>
  </si>
  <si>
    <t>4838 N County Road F</t>
  </si>
  <si>
    <t>201 S Janesville St</t>
  </si>
  <si>
    <t>Milton</t>
  </si>
  <si>
    <t>4243 East Rotamer Road</t>
  </si>
  <si>
    <t>114 W High St</t>
  </si>
  <si>
    <t>20 E Madison Ave</t>
  </si>
  <si>
    <t>159 Northside Dr</t>
  </si>
  <si>
    <t>825 W Madison Ave</t>
  </si>
  <si>
    <t>Wauwatosa</t>
  </si>
  <si>
    <t>2703 N. Sherman Blvd.</t>
  </si>
  <si>
    <t>3727 S 78th St</t>
  </si>
  <si>
    <t>1712 S 32nd St</t>
  </si>
  <si>
    <t>3563 S 97th St</t>
  </si>
  <si>
    <t>730 W Lapham Blvd</t>
  </si>
  <si>
    <t>850 W Walnut St</t>
  </si>
  <si>
    <t>3620 N 18th St.</t>
  </si>
  <si>
    <t>3517 W Courtland Av</t>
  </si>
  <si>
    <t>3300 S 39th St</t>
  </si>
  <si>
    <t>2319 W Auer Av</t>
  </si>
  <si>
    <t>3517 W. Courtland Ave</t>
  </si>
  <si>
    <t>4456 N Teutonia Av</t>
  </si>
  <si>
    <t>5700 W Green Tree Rd</t>
  </si>
  <si>
    <t>2751 S Lenox St</t>
  </si>
  <si>
    <t>357 E Howard Av</t>
  </si>
  <si>
    <t>1535 N 35th St</t>
  </si>
  <si>
    <t>700 S 4th St</t>
  </si>
  <si>
    <t>2029 N 20th St</t>
  </si>
  <si>
    <t>5440 N 64 St</t>
  </si>
  <si>
    <t>6453 N 89th St</t>
  </si>
  <si>
    <t>8718 W Thurston Av</t>
  </si>
  <si>
    <t>6035 W Adler St</t>
  </si>
  <si>
    <t>4348 S Griffin Av</t>
  </si>
  <si>
    <t>2500 W. Oklahoma Ave</t>
  </si>
  <si>
    <t>5496 N 72nd St</t>
  </si>
  <si>
    <t>4920 W Capitol Dr</t>
  </si>
  <si>
    <t>1900 N 1st St</t>
  </si>
  <si>
    <t>1647 N Cass St</t>
  </si>
  <si>
    <t>2816 W Clarke St</t>
  </si>
  <si>
    <t xml:space="preserve">3600 W Hope Ave. </t>
  </si>
  <si>
    <t>3666 S Clement Ave</t>
  </si>
  <si>
    <t>5225 W Lincoln Creek Dr</t>
  </si>
  <si>
    <t>5143 S 21st St</t>
  </si>
  <si>
    <t>7667 W Congress St</t>
  </si>
  <si>
    <t>3450 S 32nd St</t>
  </si>
  <si>
    <t>3014 W Scott St</t>
  </si>
  <si>
    <t>2964 N 81st St</t>
  </si>
  <si>
    <t>900 W Walnut St</t>
  </si>
  <si>
    <t>9025 W Lawrence Av</t>
  </si>
  <si>
    <t>5100 N 91st St</t>
  </si>
  <si>
    <t>6500 W Kinnickinnic River Pkwy</t>
  </si>
  <si>
    <t>3239 S Pennsylvania Av</t>
  </si>
  <si>
    <t>3618 N 53rd St</t>
  </si>
  <si>
    <t>1516 W Forest Home Av</t>
  </si>
  <si>
    <t>2308 W Nash St</t>
  </si>
  <si>
    <t>3255 N Fratney St</t>
  </si>
  <si>
    <t>1250 E Burleigh St</t>
  </si>
  <si>
    <t>3120 W Green Av</t>
  </si>
  <si>
    <t>1615 N Martin Luther King Dr</t>
  </si>
  <si>
    <t>8251 N Celina St</t>
  </si>
  <si>
    <t>2745 S 13 St</t>
  </si>
  <si>
    <t>2920 W Grant St</t>
  </si>
  <si>
    <t>921 W Meinecke Ave</t>
  </si>
  <si>
    <t>4850 N 82nd St</t>
  </si>
  <si>
    <t>6850 N 53rd St</t>
  </si>
  <si>
    <t>1711 S 35th St</t>
  </si>
  <si>
    <t>1312 N 27th St</t>
  </si>
  <si>
    <t>6215 W Warnimont Av</t>
  </si>
  <si>
    <t>5000 N 53rd St</t>
  </si>
  <si>
    <t>4601 N 84 St</t>
  </si>
  <si>
    <t>7501 N Granville Rd</t>
  </si>
  <si>
    <t>2227 E Hartford Av</t>
  </si>
  <si>
    <t>5610 W Wisconsin Av</t>
  </si>
  <si>
    <t>6945 N 41st St</t>
  </si>
  <si>
    <t>971 W Windlake Av</t>
  </si>
  <si>
    <t>4921 W Garfield Av</t>
  </si>
  <si>
    <t>1706 W Highland Av</t>
  </si>
  <si>
    <t>2463 N Buffum St</t>
  </si>
  <si>
    <t>6701 W Eden Pl</t>
  </si>
  <si>
    <t>1503 W Hopkins St</t>
  </si>
  <si>
    <t>3230 S Adams Av</t>
  </si>
  <si>
    <t>1420 W Goldcrest Av</t>
  </si>
  <si>
    <t>2121 W Hadley St</t>
  </si>
  <si>
    <t>8135 W Florist Av</t>
  </si>
  <si>
    <t>1210 W Mineral St</t>
  </si>
  <si>
    <t>1618 W Keefe Av</t>
  </si>
  <si>
    <t>5354 N 68th St</t>
  </si>
  <si>
    <t>121 E. Hadley Street</t>
  </si>
  <si>
    <t>1801 W Olive St</t>
  </si>
  <si>
    <t>3275 N 3rd St</t>
  </si>
  <si>
    <t>5760 N 67th St</t>
  </si>
  <si>
    <t>1643 S 2nd St PO Box 04188</t>
  </si>
  <si>
    <t>2820 W Grant St</t>
  </si>
  <si>
    <t>3239 N 9th St</t>
  </si>
  <si>
    <t>4931 N 68th St</t>
  </si>
  <si>
    <t>1817 W Lincoln Av</t>
  </si>
  <si>
    <t>820 E Knapp St</t>
  </si>
  <si>
    <t>1021 S 21st St</t>
  </si>
  <si>
    <t>4360 S 20th St</t>
  </si>
  <si>
    <t>6415 W Mt Vernon Av</t>
  </si>
  <si>
    <t>4040 W Forest Home Av</t>
  </si>
  <si>
    <t>6644 N 107th St</t>
  </si>
  <si>
    <t>4141 N 64th St</t>
  </si>
  <si>
    <t>2418 N Maryland Av</t>
  </si>
  <si>
    <t>3400 W North Av</t>
  </si>
  <si>
    <t>2430 W Wisconsin Av</t>
  </si>
  <si>
    <t>2623 N 38th St</t>
  </si>
  <si>
    <t>1228 W Lloyd St</t>
  </si>
  <si>
    <t>2449 N. 36th Street</t>
  </si>
  <si>
    <t>1350 W. North Ave</t>
  </si>
  <si>
    <t>6600 W Melvina St</t>
  </si>
  <si>
    <t>2360 N 52nd St</t>
  </si>
  <si>
    <t>3778 N 82nd St</t>
  </si>
  <si>
    <t>2300 W Highland Av</t>
  </si>
  <si>
    <t>2969 S Howell Av</t>
  </si>
  <si>
    <t>8400 W Burleigh St</t>
  </si>
  <si>
    <t>7900 W Acacia St</t>
  </si>
  <si>
    <t>2765 S 55th St</t>
  </si>
  <si>
    <t>4950 N. 24th Street</t>
  </si>
  <si>
    <t>1728 S 23rd St</t>
  </si>
  <si>
    <t>3635 S 17th St</t>
  </si>
  <si>
    <t>6700 N. 80th Street</t>
  </si>
  <si>
    <t>1601 N Hawley Rd</t>
  </si>
  <si>
    <t>3707 N 94th St</t>
  </si>
  <si>
    <t>1011 W Center St</t>
  </si>
  <si>
    <t>2320 W Burleigh St</t>
  </si>
  <si>
    <t>5075 N Sherman Blvd</t>
  </si>
  <si>
    <t>10825 W Villard Av</t>
  </si>
  <si>
    <t>5131 N Green Bay Av</t>
  </si>
  <si>
    <t>609 N. 8th St.</t>
  </si>
  <si>
    <t>2500 W Oklahoma Ave</t>
  </si>
  <si>
    <t>4965 S 20 St</t>
  </si>
  <si>
    <t>2424 S 4th St</t>
  </si>
  <si>
    <t>12021 W Florist Av</t>
  </si>
  <si>
    <t>1615 E Locust St</t>
  </si>
  <si>
    <t>2765 N Fratney St</t>
  </si>
  <si>
    <t>2430 W Rogers St</t>
  </si>
  <si>
    <t>800 W Walnut St</t>
  </si>
  <si>
    <t>1749 N 16th St</t>
  </si>
  <si>
    <t>5110 W Locust St</t>
  </si>
  <si>
    <t>1547 N 14th St</t>
  </si>
  <si>
    <t>1515 W Lapham Blvd</t>
  </si>
  <si>
    <t xml:space="preserve">4200 N Holton St. </t>
  </si>
  <si>
    <t>2035 N 25th St</t>
  </si>
  <si>
    <t>2616 W Garfield Av</t>
  </si>
  <si>
    <t>3815 W Kilbourn Av</t>
  </si>
  <si>
    <t>7001 N 86th St</t>
  </si>
  <si>
    <t>7878 N 60th St</t>
  </si>
  <si>
    <t>5966 N 35th St</t>
  </si>
  <si>
    <t>3360 N Sherman Blvd</t>
  </si>
  <si>
    <t>1940 N 36th St</t>
  </si>
  <si>
    <t>1943 E Trowbridge St</t>
  </si>
  <si>
    <t>2222 W Henry Ave</t>
  </si>
  <si>
    <t>823 S 4th St</t>
  </si>
  <si>
    <t>6506 W Warnimont Av</t>
  </si>
  <si>
    <t>1945 N 31st St</t>
  </si>
  <si>
    <t>4200 S 54th St</t>
  </si>
  <si>
    <t>4382 S 3rd St</t>
  </si>
  <si>
    <t>2525 N Sherman Blvd</t>
  </si>
  <si>
    <t>1017 N 12th St</t>
  </si>
  <si>
    <t>1016 W Oklahoma Av</t>
  </si>
  <si>
    <t>7000 W. Florist Ave</t>
  </si>
  <si>
    <t>2000 W kilbourn ave</t>
  </si>
  <si>
    <t>611 Cothern St</t>
  </si>
  <si>
    <t>Mineral Point</t>
  </si>
  <si>
    <t>705 Ross St</t>
  </si>
  <si>
    <t>7450 Titus Dr</t>
  </si>
  <si>
    <t>660 Washington St</t>
  </si>
  <si>
    <t>Mishicot</t>
  </si>
  <si>
    <t>510 Woodlawn Dr</t>
  </si>
  <si>
    <t>337 N Jackson St</t>
  </si>
  <si>
    <t>Mondovi</t>
  </si>
  <si>
    <t>470 N Main St</t>
  </si>
  <si>
    <t>Cottage Grove</t>
  </si>
  <si>
    <t>801 Damascus Trail</t>
  </si>
  <si>
    <t>4500 Buss Road</t>
  </si>
  <si>
    <t>4400 Monona Dr</t>
  </si>
  <si>
    <t>900 N Parkview St</t>
  </si>
  <si>
    <t>800 Greenway Rd</t>
  </si>
  <si>
    <t>2625  14th Ave</t>
  </si>
  <si>
    <t>Monroe</t>
  </si>
  <si>
    <t>1600 26th St</t>
  </si>
  <si>
    <t>1510 13th St</t>
  </si>
  <si>
    <t>3005 8 1/2 St</t>
  </si>
  <si>
    <t>920 4th St</t>
  </si>
  <si>
    <t>222 Forest Ln</t>
  </si>
  <si>
    <t>Montello</t>
  </si>
  <si>
    <t xml:space="preserve">39 </t>
  </si>
  <si>
    <t>222 Forest Lane</t>
  </si>
  <si>
    <t>334 S Main St</t>
  </si>
  <si>
    <t>Monticello</t>
  </si>
  <si>
    <t>600 12th St</t>
  </si>
  <si>
    <t>1000 High St</t>
  </si>
  <si>
    <t>700 High St</t>
  </si>
  <si>
    <t>300 Spellman St</t>
  </si>
  <si>
    <t>Mount Horeb</t>
  </si>
  <si>
    <t>305 S 8th St</t>
  </si>
  <si>
    <t>200 Hanneman Blvd</t>
  </si>
  <si>
    <t>900 E Garfield St</t>
  </si>
  <si>
    <t>207 Academy Street</t>
  </si>
  <si>
    <t>W230S8695 Big Bend Dr</t>
  </si>
  <si>
    <t>Big Bend</t>
  </si>
  <si>
    <t>915 Clarendon Ave</t>
  </si>
  <si>
    <t>Mukwonago</t>
  </si>
  <si>
    <t>Eagle</t>
  </si>
  <si>
    <t>605 W. Veterans Way</t>
  </si>
  <si>
    <t>930 N Rochester St</t>
  </si>
  <si>
    <t>W330S6473 Highway E</t>
  </si>
  <si>
    <t>North Prairie</t>
  </si>
  <si>
    <t>W322 S9230 Beulah Road</t>
  </si>
  <si>
    <t>W318S8430 County Road  EE</t>
  </si>
  <si>
    <t>S75W16399 Hilltop Dr</t>
  </si>
  <si>
    <t>Muskego</t>
  </si>
  <si>
    <t>W216S10586 Crowbar Drive</t>
  </si>
  <si>
    <t>26335 Fries Ln</t>
  </si>
  <si>
    <t>Wind Lake</t>
  </si>
  <si>
    <t>W191S6445 Hillendale Dr</t>
  </si>
  <si>
    <t>W124 S8009 North Cape Road</t>
  </si>
  <si>
    <t>N 11003 17th Avenue</t>
  </si>
  <si>
    <t>Necedah</t>
  </si>
  <si>
    <t>1801 S Main Street</t>
  </si>
  <si>
    <t>1801 South Main Street</t>
  </si>
  <si>
    <t>920 Higgins Ave</t>
  </si>
  <si>
    <t>Neenah</t>
  </si>
  <si>
    <t>2916 W Fairview Rd</t>
  </si>
  <si>
    <t>321 Alcott Dr</t>
  </si>
  <si>
    <t>950 Hunt Ave</t>
  </si>
  <si>
    <t>1021 Oak St</t>
  </si>
  <si>
    <t>1645 S Commercial St</t>
  </si>
  <si>
    <t>500 Rocket Way</t>
  </si>
  <si>
    <t>1275 Tullar Rd</t>
  </si>
  <si>
    <t>1191 County Rd II</t>
  </si>
  <si>
    <t>133 S. Western Ave</t>
  </si>
  <si>
    <t>925 Tullar Rd</t>
  </si>
  <si>
    <t>504 E 5th St</t>
  </si>
  <si>
    <t>Neillsville</t>
  </si>
  <si>
    <t>401 Center St</t>
  </si>
  <si>
    <t>504 East 5th Street</t>
  </si>
  <si>
    <t>540 Birch St</t>
  </si>
  <si>
    <t>Nekoosa</t>
  </si>
  <si>
    <t>500 S Section St</t>
  </si>
  <si>
    <t>500 Cedar St</t>
  </si>
  <si>
    <t>1420 2nd Street</t>
  </si>
  <si>
    <t>New Glarus</t>
  </si>
  <si>
    <t>1701 2nd St</t>
  </si>
  <si>
    <t>1619 Second Street</t>
  </si>
  <si>
    <t>2226 Park Ave</t>
  </si>
  <si>
    <t>New Holstein</t>
  </si>
  <si>
    <t>1715 Plymouth St</t>
  </si>
  <si>
    <t>1717 Plymouth Street</t>
  </si>
  <si>
    <t>500 S Forest St</t>
  </si>
  <si>
    <t>New Lisbon</t>
  </si>
  <si>
    <t>New London</t>
  </si>
  <si>
    <t>201 E Washington St</t>
  </si>
  <si>
    <t>1700 Klatt Road</t>
  </si>
  <si>
    <t>1000 W Washington St</t>
  </si>
  <si>
    <t>1300 Werner Allen Rd</t>
  </si>
  <si>
    <t>E9177 State Highway 96</t>
  </si>
  <si>
    <t>Readfield</t>
  </si>
  <si>
    <t>W10736 County Rd WW</t>
  </si>
  <si>
    <t>650 Richmond Way</t>
  </si>
  <si>
    <t>New Richmond</t>
  </si>
  <si>
    <t>635 East Richmond Way</t>
  </si>
  <si>
    <t>920 Riley Avenue</t>
  </si>
  <si>
    <t>1011 East 11th Street</t>
  </si>
  <si>
    <t>967 S Starr</t>
  </si>
  <si>
    <t>700 Jefferson Ave</t>
  </si>
  <si>
    <t>Niagara</t>
  </si>
  <si>
    <t>6701 N. Jean Nicolet Road</t>
  </si>
  <si>
    <t>47050 County Road X</t>
  </si>
  <si>
    <t>Soldiers Grove</t>
  </si>
  <si>
    <t>305 McKinley St</t>
  </si>
  <si>
    <t>N Fond du Lac</t>
  </si>
  <si>
    <t>1115 Thurke Ave</t>
  </si>
  <si>
    <t>325 McKinley St</t>
  </si>
  <si>
    <t>North Fond du Lac</t>
  </si>
  <si>
    <t>12686 County Highway K</t>
  </si>
  <si>
    <t>Manitowish Waters</t>
  </si>
  <si>
    <t>401 Highland Dr</t>
  </si>
  <si>
    <t>Fredonia</t>
  </si>
  <si>
    <t>1700 Pleasure Island Rd</t>
  </si>
  <si>
    <t>Eagle River</t>
  </si>
  <si>
    <t>8234 Highway 70 W</t>
  </si>
  <si>
    <t>Saint Germain</t>
  </si>
  <si>
    <t>1800 Pleasure Island Rd</t>
  </si>
  <si>
    <t>6485 Town Hall Rd</t>
  </si>
  <si>
    <t>Land O Lakes</t>
  </si>
  <si>
    <t>N14463 Highway 53</t>
  </si>
  <si>
    <t>Minong</t>
  </si>
  <si>
    <t>28861 Hwy 131</t>
  </si>
  <si>
    <t>Ontario</t>
  </si>
  <si>
    <t xml:space="preserve"> 28861 Hwy 131</t>
  </si>
  <si>
    <t>8965 S Carollton Dr</t>
  </si>
  <si>
    <t>Oak Creek</t>
  </si>
  <si>
    <t>2225 W Sycamore Ave</t>
  </si>
  <si>
    <t>3871 East Bluestem Drive</t>
  </si>
  <si>
    <t>8545 S Shepard Ave</t>
  </si>
  <si>
    <t>2200 W. Drexel Ave</t>
  </si>
  <si>
    <t>10420 S McGraw Dr</t>
  </si>
  <si>
    <t>9330 S Shepard Ave</t>
  </si>
  <si>
    <t>340 East Puetz Rd</t>
  </si>
  <si>
    <t>8401 S 13th St</t>
  </si>
  <si>
    <t>9701 S Shepard Hills Dr</t>
  </si>
  <si>
    <t>200 White St</t>
  </si>
  <si>
    <t>Oakfield</t>
  </si>
  <si>
    <t>250 Church St</t>
  </si>
  <si>
    <t>250 Church Street</t>
  </si>
  <si>
    <t>440 Coolidge St</t>
  </si>
  <si>
    <t>Oconomowoc</t>
  </si>
  <si>
    <t>N8425 North St</t>
  </si>
  <si>
    <t>Ixonia</t>
  </si>
  <si>
    <t>1500 Whalen Drive</t>
  </si>
  <si>
    <t>850 Lake Drive</t>
  </si>
  <si>
    <t>300 Parklawn St</t>
  </si>
  <si>
    <t>555 Oconomowoc Parkway</t>
  </si>
  <si>
    <t>1680 E Valley Road</t>
  </si>
  <si>
    <t>3000 Elm St.</t>
  </si>
  <si>
    <t>Abrams</t>
  </si>
  <si>
    <t>415 E Maria Volk Dr</t>
  </si>
  <si>
    <t>Oconto Falls</t>
  </si>
  <si>
    <t>210 N Farm Rd</t>
  </si>
  <si>
    <t>102 S Washington St</t>
  </si>
  <si>
    <t>1717 Superior Ave</t>
  </si>
  <si>
    <t>Oconto</t>
  </si>
  <si>
    <t>810 Scherer Ave</t>
  </si>
  <si>
    <t>400 Michigan Ave</t>
  </si>
  <si>
    <t>1000 N Webster Avenue</t>
  </si>
  <si>
    <t>Omro</t>
  </si>
  <si>
    <t>455 Fox Trl</t>
  </si>
  <si>
    <t>607 Tyler Ave</t>
  </si>
  <si>
    <t>200 Eagle Bluff Court</t>
  </si>
  <si>
    <t>Onalaska</t>
  </si>
  <si>
    <t>524 Main St</t>
  </si>
  <si>
    <t>910 East Ave. N</t>
  </si>
  <si>
    <t>700 Wilson St.</t>
  </si>
  <si>
    <t>711 Quincy Street</t>
  </si>
  <si>
    <t>1707 W Broadway</t>
  </si>
  <si>
    <t>203 N Seventh Street, P.O. Box 100</t>
  </si>
  <si>
    <t>Oostburg</t>
  </si>
  <si>
    <t>410 New York Avenue, P.O. Box 100</t>
  </si>
  <si>
    <t>408 New York Avenue, P.O. Box 100</t>
  </si>
  <si>
    <t>204 Division St</t>
  </si>
  <si>
    <t>Brooklyn</t>
  </si>
  <si>
    <t>4848 Brassica Rd</t>
  </si>
  <si>
    <t>Fitchburg</t>
  </si>
  <si>
    <t>276 Soden Dr</t>
  </si>
  <si>
    <t>Oregon</t>
  </si>
  <si>
    <t>456 N Perry Pkwy</t>
  </si>
  <si>
    <t>601 Pleasant Oak Dr</t>
  </si>
  <si>
    <t>300 Soden Dr</t>
  </si>
  <si>
    <t>1111 S Perry Pkwy</t>
  </si>
  <si>
    <t>250 10th Ave E</t>
  </si>
  <si>
    <t>Osceola</t>
  </si>
  <si>
    <t>1111 Oak Ridge Dr</t>
  </si>
  <si>
    <t>949 Education Ave</t>
  </si>
  <si>
    <t>1029 Oak Ridge Dr</t>
  </si>
  <si>
    <t>325 S. Eagle St.</t>
  </si>
  <si>
    <t xml:space="preserve"> Oshkosh</t>
  </si>
  <si>
    <t>1600 Hazel St</t>
  </si>
  <si>
    <t>Oshkosh</t>
  </si>
  <si>
    <t>1401 W 5th Ave</t>
  </si>
  <si>
    <t>244 W 11th Ave</t>
  </si>
  <si>
    <t>4991 S US Highway 45</t>
  </si>
  <si>
    <t>108 W New York Ave</t>
  </si>
  <si>
    <t>1100 W Smith Ave</t>
  </si>
  <si>
    <t>112 Viola Ave</t>
  </si>
  <si>
    <t>1225 N. Oakwood Rd</t>
  </si>
  <si>
    <t>1120 Algoma Blvd</t>
  </si>
  <si>
    <t>910 N Sawyer St</t>
  </si>
  <si>
    <t>1050 W 18th Ave</t>
  </si>
  <si>
    <t>1551 Delaware St</t>
  </si>
  <si>
    <t>325 S Eagle St</t>
  </si>
  <si>
    <t>3000 W 20th Ave</t>
  </si>
  <si>
    <t>1401 Kentucky St</t>
  </si>
  <si>
    <t>929 Winnebago Ave</t>
  </si>
  <si>
    <t>108 W New York Avenue</t>
  </si>
  <si>
    <t>375 N Eagle St</t>
  </si>
  <si>
    <t>13025 15th St</t>
  </si>
  <si>
    <t>Osseo</t>
  </si>
  <si>
    <t>50851 East Street</t>
  </si>
  <si>
    <t>832 W 3rd St  P.O. Box 417</t>
  </si>
  <si>
    <t>Owen</t>
  </si>
  <si>
    <t>832 W 3rd St P.O. Box 417</t>
  </si>
  <si>
    <t>810 E Main St</t>
  </si>
  <si>
    <t>123 Burr Oak St</t>
  </si>
  <si>
    <t>Palmyra</t>
  </si>
  <si>
    <t>123 Burr oak Street</t>
  </si>
  <si>
    <t>Portage</t>
  </si>
  <si>
    <t>503 E Chestnut St</t>
  </si>
  <si>
    <t>Pardeeville</t>
  </si>
  <si>
    <t>120 Oak St</t>
  </si>
  <si>
    <t>1901 176th Ave</t>
  </si>
  <si>
    <t>106 W Church St</t>
  </si>
  <si>
    <t>Orfordville</t>
  </si>
  <si>
    <t>408 W Beloit St</t>
  </si>
  <si>
    <t>3022 W Wisconsin Ave</t>
  </si>
  <si>
    <t>701 School Rd</t>
  </si>
  <si>
    <t>Hollandale</t>
  </si>
  <si>
    <t>704 Cross St</t>
  </si>
  <si>
    <t>Blanchardville</t>
  </si>
  <si>
    <t>510 Pine St</t>
  </si>
  <si>
    <t>Pepin</t>
  </si>
  <si>
    <t>341 N Emery Ave</t>
  </si>
  <si>
    <t>Peshtigo</t>
  </si>
  <si>
    <t>380 Green St</t>
  </si>
  <si>
    <t>472 Lake St</t>
  </si>
  <si>
    <t>458 Lake St</t>
  </si>
  <si>
    <t>510 Lake St</t>
  </si>
  <si>
    <t>436 Lake St</t>
  </si>
  <si>
    <t>4451 Old School Rd</t>
  </si>
  <si>
    <t>Phelps</t>
  </si>
  <si>
    <t>365 US Hwy 100</t>
  </si>
  <si>
    <t>Phillips</t>
  </si>
  <si>
    <t>990 Flambeau Ave</t>
  </si>
  <si>
    <t>5459 Elementary Ave Suite 1</t>
  </si>
  <si>
    <t>Pittsville</t>
  </si>
  <si>
    <t>5407 1st Ave</t>
  </si>
  <si>
    <t>710 E Madison St</t>
  </si>
  <si>
    <t>Platteville</t>
  </si>
  <si>
    <t>40 E Madison St</t>
  </si>
  <si>
    <t>1205 Camp St</t>
  </si>
  <si>
    <t>425 Broadway St</t>
  </si>
  <si>
    <t>621 Main St</t>
  </si>
  <si>
    <t>Plum City</t>
  </si>
  <si>
    <t>907 Main St</t>
  </si>
  <si>
    <t>300 Salem Dr</t>
  </si>
  <si>
    <t>Plymouth</t>
  </si>
  <si>
    <t>411 S Highland Ave</t>
  </si>
  <si>
    <t>500 Parkview Dr</t>
  </si>
  <si>
    <t>125 S Highland Ave</t>
  </si>
  <si>
    <t>300 Riverside Cir</t>
  </si>
  <si>
    <t>801 Second Street</t>
  </si>
  <si>
    <t>Port Edwards</t>
  </si>
  <si>
    <t>951 5th Street</t>
  </si>
  <si>
    <t>1243 W Lincoln Ave</t>
  </si>
  <si>
    <t>Port Washington</t>
  </si>
  <si>
    <t>1325 N Theis Ln</t>
  </si>
  <si>
    <t>427 W Jackson St</t>
  </si>
  <si>
    <t>333 N Mill St</t>
  </si>
  <si>
    <t>Saukville</t>
  </si>
  <si>
    <t>1403 N Holden St</t>
  </si>
  <si>
    <t>414 Church St</t>
  </si>
  <si>
    <t>Endeavor</t>
  </si>
  <si>
    <t>W11195 State Road 127</t>
  </si>
  <si>
    <t>2600 Woodcrest Dr</t>
  </si>
  <si>
    <t>301 E Collins St</t>
  </si>
  <si>
    <t>2505 New Pinery Rd</t>
  </si>
  <si>
    <t>333 East Slifer Street</t>
  </si>
  <si>
    <t>128 Highway 61 N</t>
  </si>
  <si>
    <t>Potosi</t>
  </si>
  <si>
    <t>225 West North Street</t>
  </si>
  <si>
    <t>Poynette</t>
  </si>
  <si>
    <t>108 N Cleveland</t>
  </si>
  <si>
    <t>420 Wacouta Ave</t>
  </si>
  <si>
    <t>Prairie du Chien</t>
  </si>
  <si>
    <t>1901 E Wells St</t>
  </si>
  <si>
    <t>1901 E. Wells St.</t>
  </si>
  <si>
    <t>800 E Crawford St</t>
  </si>
  <si>
    <t>630 River Ave S</t>
  </si>
  <si>
    <t>Prairie Farm</t>
  </si>
  <si>
    <t>1025 Town St</t>
  </si>
  <si>
    <t>Prentice</t>
  </si>
  <si>
    <t>1025 Town Street</t>
  </si>
  <si>
    <t>505 Campbell St N</t>
  </si>
  <si>
    <t>Prescott</t>
  </si>
  <si>
    <t>1010 Dexter</t>
  </si>
  <si>
    <t>125 Elm St. N.</t>
  </si>
  <si>
    <t>604 Old Green Lake Road</t>
  </si>
  <si>
    <t>Princeton</t>
  </si>
  <si>
    <t>2840 Highway 32</t>
  </si>
  <si>
    <t>Krakow</t>
  </si>
  <si>
    <t>145 W Green Bay St</t>
  </si>
  <si>
    <t>Pulaski</t>
  </si>
  <si>
    <t>4193 Hillcrest Rd</t>
  </si>
  <si>
    <t>Oneida</t>
  </si>
  <si>
    <t>2007 County Road U</t>
  </si>
  <si>
    <t>911 S Saint Augustine St</t>
  </si>
  <si>
    <t>1040 S Saint Augustine St</t>
  </si>
  <si>
    <t>720 County Road C</t>
  </si>
  <si>
    <t>Sobieski</t>
  </si>
  <si>
    <t>1220 Mound Ave</t>
  </si>
  <si>
    <t>Racine</t>
  </si>
  <si>
    <t>815 DeKoven Ave</t>
  </si>
  <si>
    <t>7345 Washington Ave</t>
  </si>
  <si>
    <t>3501 Kinzie Ave</t>
  </si>
  <si>
    <t>8332 Northwestern Ave</t>
  </si>
  <si>
    <t>2330 Northwestern Ave</t>
  </si>
  <si>
    <t>4800 Graceland Blvd</t>
  </si>
  <si>
    <t>2119 Rapids Dr</t>
  </si>
  <si>
    <t>1722 W 6th St</t>
  </si>
  <si>
    <t>3535 LaSalle Street</t>
  </si>
  <si>
    <t>2420 Kentucky St</t>
  </si>
  <si>
    <t>930 Martin Luther King Jr Drive</t>
  </si>
  <si>
    <t>2701 17th St</t>
  </si>
  <si>
    <t>2701 Drexel Ave</t>
  </si>
  <si>
    <t>2115 5 1/2 Mile Rd</t>
  </si>
  <si>
    <t>1901 12th St</t>
  </si>
  <si>
    <t>2333 Northwestern Ave</t>
  </si>
  <si>
    <t>914 Saint Patrick St</t>
  </si>
  <si>
    <t>915 Romayne Ave</t>
  </si>
  <si>
    <t>8515 Westminster Dr</t>
  </si>
  <si>
    <t>Sturtevant</t>
  </si>
  <si>
    <t>1516 Ohio St</t>
  </si>
  <si>
    <t>10116 Stellar Ave</t>
  </si>
  <si>
    <t>2700 Yout St</t>
  </si>
  <si>
    <t>2340 Mohr Avenue</t>
  </si>
  <si>
    <t>1347 S Emmertsen Rd</t>
  </si>
  <si>
    <t>37101 - 87th St</t>
  </si>
  <si>
    <t>110 Meadowood Drive</t>
  </si>
  <si>
    <t>Randolph</t>
  </si>
  <si>
    <t>110 Meadowood Dr</t>
  </si>
  <si>
    <t>605 Random Lake Rd</t>
  </si>
  <si>
    <t>Random Lake</t>
  </si>
  <si>
    <t>1121 8th St</t>
  </si>
  <si>
    <t>Reedsburg</t>
  </si>
  <si>
    <t>2400 8th Street</t>
  </si>
  <si>
    <t>1100 S Albert Ave</t>
  </si>
  <si>
    <t>707 N Webb Ave</t>
  </si>
  <si>
    <t>401 Alexander Ave</t>
  </si>
  <si>
    <t>350 Park St</t>
  </si>
  <si>
    <t>Reedsville</t>
  </si>
  <si>
    <t>340 Manitowoc Street</t>
  </si>
  <si>
    <t>418 N Pelham St</t>
  </si>
  <si>
    <t>Rhinelander</t>
  </si>
  <si>
    <t>3319 Boyce Dr</t>
  </si>
  <si>
    <t>915 Acacia Ln</t>
  </si>
  <si>
    <t>9086 County Hwy K</t>
  </si>
  <si>
    <t>Harshaw</t>
  </si>
  <si>
    <t>3350 V Hickey Rd</t>
  </si>
  <si>
    <t>665 Coolidge Ave</t>
  </si>
  <si>
    <t>1236 Kennedy St</t>
  </si>
  <si>
    <t>Rib Lake</t>
  </si>
  <si>
    <t>1200 North St</t>
  </si>
  <si>
    <t>1296 North St</t>
  </si>
  <si>
    <t>615 5th St W</t>
  </si>
  <si>
    <t>Haugen</t>
  </si>
  <si>
    <t>202 Cameron Rd</t>
  </si>
  <si>
    <t>Rice Lake</t>
  </si>
  <si>
    <t>30 S Wisconsin Ave</t>
  </si>
  <si>
    <t>204 Cameron Rd</t>
  </si>
  <si>
    <t>2201 Carrie Ave</t>
  </si>
  <si>
    <t>1996 Hwy 14 West</t>
  </si>
  <si>
    <t>1801 US Highway 80 S</t>
  </si>
  <si>
    <t>1990 Bohmann Dr</t>
  </si>
  <si>
    <t>355 Lowville Rd</t>
  </si>
  <si>
    <t>Rio</t>
  </si>
  <si>
    <t>411 Church Street</t>
  </si>
  <si>
    <t xml:space="preserve">Rio </t>
  </si>
  <si>
    <t>Ripon</t>
  </si>
  <si>
    <t>100 Ringstad Drive</t>
  </si>
  <si>
    <t>64 Sunset Ave</t>
  </si>
  <si>
    <t>850 Tiger Drive</t>
  </si>
  <si>
    <t>750 Tiger Drive</t>
  </si>
  <si>
    <t>982 E Division St</t>
  </si>
  <si>
    <t>River Falls</t>
  </si>
  <si>
    <t>230 N 9th St</t>
  </si>
  <si>
    <t>818 Cemetery Road</t>
  </si>
  <si>
    <t>River Fall</t>
  </si>
  <si>
    <t>1415 Bartosh Ln</t>
  </si>
  <si>
    <t>1007 W Pine St</t>
  </si>
  <si>
    <t>11165 County Highway P</t>
  </si>
  <si>
    <t>Patch Grove</t>
  </si>
  <si>
    <t>11165 Cty Hwy P</t>
  </si>
  <si>
    <t>1370 Cherry St</t>
  </si>
  <si>
    <t>Plain</t>
  </si>
  <si>
    <t>830 W Daley St</t>
  </si>
  <si>
    <t>Spring Green</t>
  </si>
  <si>
    <t>660 W Varsity Blvd</t>
  </si>
  <si>
    <t>660 W Daley St</t>
  </si>
  <si>
    <t>Muscoda</t>
  </si>
  <si>
    <t>800 N 6th St</t>
  </si>
  <si>
    <t>235 E Elm St</t>
  </si>
  <si>
    <t>5460 N 64th St</t>
  </si>
  <si>
    <t>3003 W. Cleveland Avenue</t>
  </si>
  <si>
    <t>200 W Bowen</t>
  </si>
  <si>
    <t>Brandon</t>
  </si>
  <si>
    <t>301 W Division St</t>
  </si>
  <si>
    <t>Rosendale</t>
  </si>
  <si>
    <t>200 S Main St</t>
  </si>
  <si>
    <t>300 W Wisconsin St</t>
  </si>
  <si>
    <t>200 S. Main Street</t>
  </si>
  <si>
    <t xml:space="preserve">346 W Randolph St </t>
  </si>
  <si>
    <t>ROSHOLT</t>
  </si>
  <si>
    <t>P O BOX 310  346 W RANDOLPH ST</t>
  </si>
  <si>
    <t xml:space="preserve"> P O BOX 310  346 W RANDOPLH ST</t>
  </si>
  <si>
    <t>1501 Academy St</t>
  </si>
  <si>
    <t>Elroy</t>
  </si>
  <si>
    <t xml:space="preserve">1501 Academy St </t>
  </si>
  <si>
    <t>8828 Antioch Rd</t>
  </si>
  <si>
    <t>Salem</t>
  </si>
  <si>
    <t>1200 Broadway Street</t>
  </si>
  <si>
    <t>Prairie du Sac</t>
  </si>
  <si>
    <t>225 Grand Ave</t>
  </si>
  <si>
    <t>360 School St</t>
  </si>
  <si>
    <t>Merrimac</t>
  </si>
  <si>
    <t>105 9th St</t>
  </si>
  <si>
    <t>207 Maple St</t>
  </si>
  <si>
    <t>Sauk City</t>
  </si>
  <si>
    <t>S8979 Denzer Rd</t>
  </si>
  <si>
    <t>115 EAST 6TH ST SO</t>
  </si>
  <si>
    <t>Ladysmith</t>
  </si>
  <si>
    <t>1700 Edgewood Ave E</t>
  </si>
  <si>
    <t>1700 Edgewood Avenue</t>
  </si>
  <si>
    <t>4333 S Sunnyslope Rd</t>
  </si>
  <si>
    <t>New Berlin</t>
  </si>
  <si>
    <t>5900 S Sunnyslope Rd</t>
  </si>
  <si>
    <t>18695 W Cleveland Ave</t>
  </si>
  <si>
    <t>2015 S Sunnyslope Rd</t>
  </si>
  <si>
    <t>17401 W Cleveland Ave</t>
  </si>
  <si>
    <t>4225 South Calhoun Road</t>
  </si>
  <si>
    <t>1445 S. 32nd Street</t>
  </si>
  <si>
    <t>918 Vel R Phillips Ave</t>
  </si>
  <si>
    <t>3025 W. Oklahoma Avenue</t>
  </si>
  <si>
    <t>202 Main Street / PO Box 34</t>
  </si>
  <si>
    <t>Seneca</t>
  </si>
  <si>
    <t>202 Main Street  PO Box 34</t>
  </si>
  <si>
    <t>4550 Highway 57</t>
  </si>
  <si>
    <t>Sturgeon Bay</t>
  </si>
  <si>
    <t>308 E Burdick St</t>
  </si>
  <si>
    <t>Black Creek</t>
  </si>
  <si>
    <t>330 W Hickory Street</t>
  </si>
  <si>
    <t>Seymour</t>
  </si>
  <si>
    <t>10 Circle Dr</t>
  </si>
  <si>
    <t>104 School Street</t>
  </si>
  <si>
    <t>Sharon</t>
  </si>
  <si>
    <t>1300 S Union St</t>
  </si>
  <si>
    <t>Shawano</t>
  </si>
  <si>
    <t>1410 South Waukechon Street</t>
  </si>
  <si>
    <t>220 County Road B</t>
  </si>
  <si>
    <t>1050 S Union St</t>
  </si>
  <si>
    <t>621 S Water Street</t>
  </si>
  <si>
    <t>Sheboygan</t>
  </si>
  <si>
    <t>411 E Washington Ave</t>
  </si>
  <si>
    <t>Cleveland</t>
  </si>
  <si>
    <t>2014 Cooper Ave</t>
  </si>
  <si>
    <t>1227 Wilson Ave</t>
  </si>
  <si>
    <t>3508 N 21st Street</t>
  </si>
  <si>
    <t>834 Virginia Avenue</t>
  </si>
  <si>
    <t>843 Jefferson Avenue</t>
  </si>
  <si>
    <t>1017 Union Ave</t>
  </si>
  <si>
    <t>830 Virginia Avenue</t>
  </si>
  <si>
    <t>1528 N 5th St</t>
  </si>
  <si>
    <t>2820 Union Ave</t>
  </si>
  <si>
    <t>2530 Weeden Creek</t>
  </si>
  <si>
    <t>2302 David Ave</t>
  </si>
  <si>
    <t>1515 Heller Ave</t>
  </si>
  <si>
    <t>4101 Technology Parkway</t>
  </si>
  <si>
    <t>4101 N 50th St</t>
  </si>
  <si>
    <t>819 Kentucky Ave</t>
  </si>
  <si>
    <t>2926 N 10th St</t>
  </si>
  <si>
    <t>3508 N 21st St</t>
  </si>
  <si>
    <t>1305 St. Claire Avenue</t>
  </si>
  <si>
    <t>1412 Maryland Ave</t>
  </si>
  <si>
    <t>1240 Washington Ave</t>
  </si>
  <si>
    <t>1226 North Ave</t>
  </si>
  <si>
    <t>1625 Wilson Ave</t>
  </si>
  <si>
    <t>1 Alfred W Miley Ave</t>
  </si>
  <si>
    <t>Sheboygan Falls</t>
  </si>
  <si>
    <t>220 Amherst Ave</t>
  </si>
  <si>
    <t>2 Alfred W Miley Ave</t>
  </si>
  <si>
    <t>271 Hwy. 63</t>
  </si>
  <si>
    <t>Shell Lake</t>
  </si>
  <si>
    <t>271 Highway 63</t>
  </si>
  <si>
    <t>271 Hwy 63 S</t>
  </si>
  <si>
    <t>N5650 Broad St</t>
  </si>
  <si>
    <t>Shiocton</t>
  </si>
  <si>
    <t>2100 E. Capitol Drive</t>
  </si>
  <si>
    <t>Shorewood</t>
  </si>
  <si>
    <t>1600 E Lake Bluff Blvd</t>
  </si>
  <si>
    <t>1701 E Capitol Dr</t>
  </si>
  <si>
    <t>3830 N Morris Blvd</t>
  </si>
  <si>
    <t>444 N Judgement St</t>
  </si>
  <si>
    <t>Shullsburg</t>
  </si>
  <si>
    <t>300 Prosser St., P.O. Box 69</t>
  </si>
  <si>
    <t>Silver Lake</t>
  </si>
  <si>
    <t>24022 4th Ave</t>
  </si>
  <si>
    <t>Siren</t>
  </si>
  <si>
    <t>5050 Indian Rd</t>
  </si>
  <si>
    <t>228 Weis St</t>
  </si>
  <si>
    <t>Allenton</t>
  </si>
  <si>
    <t>203 Polk St</t>
  </si>
  <si>
    <t>Slinger</t>
  </si>
  <si>
    <t>209 Polk St</t>
  </si>
  <si>
    <t>521 Olympic Dr</t>
  </si>
  <si>
    <t>8993 E Baldwin Ave</t>
  </si>
  <si>
    <t>Solon Springs</t>
  </si>
  <si>
    <t>635 Sunrise Dr</t>
  </si>
  <si>
    <t>Somerset</t>
  </si>
  <si>
    <t>645 Sunrise Dr</t>
  </si>
  <si>
    <t>625 Sunrise Dr</t>
  </si>
  <si>
    <t>3501 Blakewood Ave</t>
  </si>
  <si>
    <t>South Milwaukee</t>
  </si>
  <si>
    <t>718 Hawthorne Ave</t>
  </si>
  <si>
    <t>711 Marion Ave</t>
  </si>
  <si>
    <t>1410 Rawson Ave</t>
  </si>
  <si>
    <t>801 Fifteenth Avenue</t>
  </si>
  <si>
    <t>1001 Fifteenth Avenue</t>
  </si>
  <si>
    <t>9135 School Rd</t>
  </si>
  <si>
    <t>Port Wing</t>
  </si>
  <si>
    <t>9135 School Road</t>
  </si>
  <si>
    <t>2073 County Road DK</t>
  </si>
  <si>
    <t>Brussels</t>
  </si>
  <si>
    <t>1415 Fairplay St</t>
  </si>
  <si>
    <t>Hazel Green</t>
  </si>
  <si>
    <t>1105 Maple St</t>
  </si>
  <si>
    <t>1105 Maple Street/PO Box 368</t>
  </si>
  <si>
    <t xml:space="preserve">925 N Black River St. </t>
  </si>
  <si>
    <t>Sparta</t>
  </si>
  <si>
    <t>1023 Walrath St</t>
  </si>
  <si>
    <t>506 N Black River St</t>
  </si>
  <si>
    <t>1225 N Water St</t>
  </si>
  <si>
    <t>300 N. School St</t>
  </si>
  <si>
    <t>Spencer</t>
  </si>
  <si>
    <t>300 School St</t>
  </si>
  <si>
    <t>1821 Scribner St</t>
  </si>
  <si>
    <t>Spooner</t>
  </si>
  <si>
    <t>801 Cty Hwy A</t>
  </si>
  <si>
    <t>750 Oak St</t>
  </si>
  <si>
    <t>200 Sabin Ave</t>
  </si>
  <si>
    <t>Spring Valley</t>
  </si>
  <si>
    <t>S1450 County Road CC</t>
  </si>
  <si>
    <t>202 Division Street</t>
  </si>
  <si>
    <t>Roberts</t>
  </si>
  <si>
    <t>1751 Broadway Street</t>
  </si>
  <si>
    <t>Hammond</t>
  </si>
  <si>
    <t>1295 Vine Street</t>
  </si>
  <si>
    <t>131 2nd Ave</t>
  </si>
  <si>
    <t>Dresser</t>
  </si>
  <si>
    <t>651 E Louisiana St</t>
  </si>
  <si>
    <t>Saint Croix Falls</t>
  </si>
  <si>
    <t>740 Maple Dr</t>
  </si>
  <si>
    <t>3680 S Kinnickinnic Ave</t>
  </si>
  <si>
    <t>Saint Francis</t>
  </si>
  <si>
    <t>4225 S Lake Dr</t>
  </si>
  <si>
    <t>2600 E Bolivar Ave</t>
  </si>
  <si>
    <t>303 E Park St</t>
  </si>
  <si>
    <t>Boyd</t>
  </si>
  <si>
    <t>507 E 1st Ave</t>
  </si>
  <si>
    <t>Stanley</t>
  </si>
  <si>
    <t>5400 Walter St</t>
  </si>
  <si>
    <t>Stevens Point</t>
  </si>
  <si>
    <t>2000 Polk St</t>
  </si>
  <si>
    <t>1800 East Ave</t>
  </si>
  <si>
    <t>616 W 2nd St</t>
  </si>
  <si>
    <t>Junction City</t>
  </si>
  <si>
    <t>600 Maria Dr</t>
  </si>
  <si>
    <t>2516 School St</t>
  </si>
  <si>
    <t>2926 Blaine St</t>
  </si>
  <si>
    <t>2400 Main St</t>
  </si>
  <si>
    <t>1400 Hoover Ave</t>
  </si>
  <si>
    <t>Plover</t>
  </si>
  <si>
    <t>2200 Wisconsin Ave</t>
  </si>
  <si>
    <t>1201 N Point Dr</t>
  </si>
  <si>
    <t>3500 Prais St</t>
  </si>
  <si>
    <t>110 School Street, P.O. Box 188</t>
  </si>
  <si>
    <t>Stockbridge</t>
  </si>
  <si>
    <t>PO Box 188, 110 School Street</t>
  </si>
  <si>
    <t>N68W33866 County Road K</t>
  </si>
  <si>
    <t>1601 W South St</t>
  </si>
  <si>
    <t>Stoughton</t>
  </si>
  <si>
    <t>1400 Vernon St</t>
  </si>
  <si>
    <t>235 N Forrest St</t>
  </si>
  <si>
    <t>1920 Lincoln Avenue</t>
  </si>
  <si>
    <t>600 Lincoln Ave</t>
  </si>
  <si>
    <t>213311 Legion Street</t>
  </si>
  <si>
    <t>Stratford</t>
  </si>
  <si>
    <t>60 Willow Dr</t>
  </si>
  <si>
    <t>1230 Michigan St</t>
  </si>
  <si>
    <t>1414 Rhode Island St</t>
  </si>
  <si>
    <t>19 N 14th Ave</t>
  </si>
  <si>
    <t>220 Kroncke Drive</t>
  </si>
  <si>
    <t>Sun Prairie</t>
  </si>
  <si>
    <t>1170 N Bird St</t>
  </si>
  <si>
    <t>1251 O'Keeffe Ave</t>
  </si>
  <si>
    <t>888 Grove St.</t>
  </si>
  <si>
    <t>661 Elizabeth Ln</t>
  </si>
  <si>
    <t>625 N. Heatherstone Ridge Dr.</t>
  </si>
  <si>
    <t>200 N. Grand Ave.</t>
  </si>
  <si>
    <t xml:space="preserve">Sun Prairie </t>
  </si>
  <si>
    <t>230 W Klubertanz Dr</t>
  </si>
  <si>
    <t>1351 Columbus St</t>
  </si>
  <si>
    <t>160 South Street</t>
  </si>
  <si>
    <t>400 N Thompson Rd</t>
  </si>
  <si>
    <t>2215 Pennsylvania Ave</t>
  </si>
  <si>
    <t>1435 N. Thompson Rd.</t>
  </si>
  <si>
    <t>1320 Buena Vista Dr</t>
  </si>
  <si>
    <t>1423 Central Ave</t>
  </si>
  <si>
    <t>Superior</t>
  </si>
  <si>
    <t>1807 Missouri Ave</t>
  </si>
  <si>
    <t>4465 East County Road B</t>
  </si>
  <si>
    <t>129 N 28th St E</t>
  </si>
  <si>
    <t>6200 E 3rd St</t>
  </si>
  <si>
    <t>1201 N 28th St</t>
  </si>
  <si>
    <t>2600 Catlin Ave</t>
  </si>
  <si>
    <t>3626 hammond ave.</t>
  </si>
  <si>
    <t>411 E Algoma St</t>
  </si>
  <si>
    <t>Suring</t>
  </si>
  <si>
    <t>605 S Clark St</t>
  </si>
  <si>
    <t>Thorp</t>
  </si>
  <si>
    <t>4066 Camp Four Rd</t>
  </si>
  <si>
    <t>6930 W School St</t>
  </si>
  <si>
    <t>Three Lakes</t>
  </si>
  <si>
    <t>500 Elm St, PO Box 370</t>
  </si>
  <si>
    <t>Tigerton</t>
  </si>
  <si>
    <t>213 Spaulding St, PO Box 40</t>
  </si>
  <si>
    <t>81 Junction Street</t>
  </si>
  <si>
    <t>Camp Douglas</t>
  </si>
  <si>
    <t>600 Straw Street</t>
  </si>
  <si>
    <t>Tomah</t>
  </si>
  <si>
    <t>711 N. Glendale Avenue</t>
  </si>
  <si>
    <t>813 Oak Street</t>
  </si>
  <si>
    <t>217 S. Oakwood Street</t>
  </si>
  <si>
    <t>Oakdale</t>
  </si>
  <si>
    <t>1310 Townline Rd</t>
  </si>
  <si>
    <t>129 West Clifton St</t>
  </si>
  <si>
    <t>901 Lincoln Avenue</t>
  </si>
  <si>
    <t>612 Hollister Avenue</t>
  </si>
  <si>
    <t>409 Main Street, PO Box 8</t>
  </si>
  <si>
    <t>Warrens</t>
  </si>
  <si>
    <t>225 W. Tomah Road</t>
  </si>
  <si>
    <t>Wyeville</t>
  </si>
  <si>
    <t>1048 E Kings Rd</t>
  </si>
  <si>
    <t>Tomahawk</t>
  </si>
  <si>
    <t>357 N Main St</t>
  </si>
  <si>
    <t>Amherst</t>
  </si>
  <si>
    <t>Amherst Junction</t>
  </si>
  <si>
    <t>3628 W. Pierce St.</t>
  </si>
  <si>
    <t>26325 Wilmot Road</t>
  </si>
  <si>
    <t>Trevor</t>
  </si>
  <si>
    <t>409 S. West Street</t>
  </si>
  <si>
    <t>Plainfield</t>
  </si>
  <si>
    <t xml:space="preserve">409 S. West Street </t>
  </si>
  <si>
    <t>205 Oak St N</t>
  </si>
  <si>
    <t>Turtle Lake</t>
  </si>
  <si>
    <t>205 Oak Street North</t>
  </si>
  <si>
    <t>1218 Wilmot Ave</t>
  </si>
  <si>
    <t>Twin Lakes</t>
  </si>
  <si>
    <t>1218 Wilmot Avenue</t>
  </si>
  <si>
    <t>4608 Bellevue Pl</t>
  </si>
  <si>
    <t>Two Rivers</t>
  </si>
  <si>
    <t>1114 Lowell St</t>
  </si>
  <si>
    <t>3502 Glenwood St</t>
  </si>
  <si>
    <t>4519 Lincoln Ave</t>
  </si>
  <si>
    <t xml:space="preserve">1745 Milldrum Street </t>
  </si>
  <si>
    <t>Union Grove</t>
  </si>
  <si>
    <t>1028 S. 9th Street</t>
  </si>
  <si>
    <t>1038 S. 6th Street</t>
  </si>
  <si>
    <t>1908 150th St - Highway 46 N</t>
  </si>
  <si>
    <t>Balsam Lake</t>
  </si>
  <si>
    <t>331 W Wilson St</t>
  </si>
  <si>
    <t>Valders</t>
  </si>
  <si>
    <t>201 W WILSON STREET</t>
  </si>
  <si>
    <t>138 JEFFERSON STREET</t>
  </si>
  <si>
    <t>300 Richard Street</t>
  </si>
  <si>
    <t>710 Lone Pine Way</t>
  </si>
  <si>
    <t>800 Kimball Lane</t>
  </si>
  <si>
    <t>5890 Lacy Rd</t>
  </si>
  <si>
    <t>5830 Devoro Rd</t>
  </si>
  <si>
    <t>740 North Main Street</t>
  </si>
  <si>
    <t>234 Wildcat Way</t>
  </si>
  <si>
    <t>100 Blackhawk Dr</t>
  </si>
  <si>
    <t>Viroqua</t>
  </si>
  <si>
    <t>115 N Education Ave</t>
  </si>
  <si>
    <t>4346 Mill Lane</t>
  </si>
  <si>
    <t>Wabeno</t>
  </si>
  <si>
    <t>4325 N Branch St</t>
  </si>
  <si>
    <t>121 Beloit Street</t>
  </si>
  <si>
    <t>411 W 8th St</t>
  </si>
  <si>
    <t>Washburn</t>
  </si>
  <si>
    <t>305 W 4th St</t>
  </si>
  <si>
    <t>305 W 4TH STREET</t>
  </si>
  <si>
    <t>8937 BIG BEND ROAD</t>
  </si>
  <si>
    <t>WATERFORD</t>
  </si>
  <si>
    <t>817 W Main Street</t>
  </si>
  <si>
    <t>Waterford</t>
  </si>
  <si>
    <t>921 W. Main Street</t>
  </si>
  <si>
    <t>615 N. Milwaukee Street</t>
  </si>
  <si>
    <t>905 Barnes Drive</t>
  </si>
  <si>
    <t>785 N Monroe St</t>
  </si>
  <si>
    <t>Waterloo</t>
  </si>
  <si>
    <t>865 N Monroe St</t>
  </si>
  <si>
    <t>865 N. MONROE STREET</t>
  </si>
  <si>
    <t>WATERLOO</t>
  </si>
  <si>
    <t>1101 Prospect Street</t>
  </si>
  <si>
    <t>Watertown</t>
  </si>
  <si>
    <t>W4712 County Road O</t>
  </si>
  <si>
    <t>210 N Montgomery St</t>
  </si>
  <si>
    <t>131 Hall St</t>
  </si>
  <si>
    <t>1508 Neenah St</t>
  </si>
  <si>
    <t>825 Endeavour Dr</t>
  </si>
  <si>
    <t>634 S 12th St</t>
  </si>
  <si>
    <t>2019 Butler Dr</t>
  </si>
  <si>
    <t>730 S University Dr</t>
  </si>
  <si>
    <t>310 N Hine Ave</t>
  </si>
  <si>
    <t>733 Linden St</t>
  </si>
  <si>
    <t>1111 Maitland Dr</t>
  </si>
  <si>
    <t>1209 Heyer Dr</t>
  </si>
  <si>
    <t>2200 Davidson Rd</t>
  </si>
  <si>
    <t>1809 Butler Drive</t>
  </si>
  <si>
    <t>325 S. Carroll Street</t>
  </si>
  <si>
    <t>140 N Grandview Blvd</t>
  </si>
  <si>
    <t>3130 Rolling Ridge Dr</t>
  </si>
  <si>
    <t>2222 Michigan Ave</t>
  </si>
  <si>
    <t>1801 Center Rd</t>
  </si>
  <si>
    <t>W273S3845 Brookhill Dr</t>
  </si>
  <si>
    <t>401 E Roberta Ave</t>
  </si>
  <si>
    <t>3301 Saylesville Rd</t>
  </si>
  <si>
    <t>Waupaca</t>
  </si>
  <si>
    <t>E2325 King Road</t>
  </si>
  <si>
    <t>E 2325 King Rd</t>
  </si>
  <si>
    <t>1515 Shoemaker Rd</t>
  </si>
  <si>
    <t>1149 Shoemaker Rd</t>
  </si>
  <si>
    <t>W10795 Amity Road</t>
  </si>
  <si>
    <t>506 Beaver Dam St</t>
  </si>
  <si>
    <t>Waupun</t>
  </si>
  <si>
    <t>451 E Spring St</t>
  </si>
  <si>
    <t>801 E Lincoln St</t>
  </si>
  <si>
    <t>2607 North 18th Street</t>
  </si>
  <si>
    <t>1509 N 5th Street</t>
  </si>
  <si>
    <t>1018 S 12th Avenue</t>
  </si>
  <si>
    <t>500 N 4th Avenue</t>
  </si>
  <si>
    <t>1600 Kickbusch Street</t>
  </si>
  <si>
    <t>T10331 Quarry Road</t>
  </si>
  <si>
    <t>3101 N 13th Street</t>
  </si>
  <si>
    <t>1918 Lamont Street</t>
  </si>
  <si>
    <t>1400 West Stewart Avenue</t>
  </si>
  <si>
    <t>720 S 6th Avenue</t>
  </si>
  <si>
    <t>5901 N 44th Avenue</t>
  </si>
  <si>
    <t>2701 Robin Lane</t>
  </si>
  <si>
    <t>4303 Troy St</t>
  </si>
  <si>
    <t>5400 Bittersweet Road</t>
  </si>
  <si>
    <t>109 N 56th Avenue</t>
  </si>
  <si>
    <t>500 West Randolph St</t>
  </si>
  <si>
    <t>1200 West Wausau Avemue</t>
  </si>
  <si>
    <t>N11941 U S Highway 141/P.O. Box 258</t>
  </si>
  <si>
    <t>Wausaukee</t>
  </si>
  <si>
    <t>N11941 U S Highway 141</t>
  </si>
  <si>
    <t>300 S 16th Ave</t>
  </si>
  <si>
    <t>Wautoma</t>
  </si>
  <si>
    <t>513 Bonnell Ave</t>
  </si>
  <si>
    <t>Redgranite</t>
  </si>
  <si>
    <t>525 S Water St</t>
  </si>
  <si>
    <t>514 S Cambridge St</t>
  </si>
  <si>
    <t>7500 Milwaukee Ave</t>
  </si>
  <si>
    <t>11600 W Center St</t>
  </si>
  <si>
    <t>6927 Maple Ter</t>
  </si>
  <si>
    <t>1741 N Wauwatosa Ave</t>
  </si>
  <si>
    <t>7600 W North Ave</t>
  </si>
  <si>
    <t>9925 W Glendale Ave</t>
  </si>
  <si>
    <t>2435 N 89th St</t>
  </si>
  <si>
    <t>2535 N 73rd St</t>
  </si>
  <si>
    <t>11132 W Potter Rd</t>
  </si>
  <si>
    <t>2166 N 68th St</t>
  </si>
  <si>
    <t>12121 W North Ave</t>
  </si>
  <si>
    <t>11400 W Center St</t>
  </si>
  <si>
    <t>11100 W Center St</t>
  </si>
  <si>
    <t>1060 N Glenview Ave</t>
  </si>
  <si>
    <t>301 Main St</t>
  </si>
  <si>
    <t>Wauzeka</t>
  </si>
  <si>
    <t>301 E Main St</t>
  </si>
  <si>
    <t>7364 Alder St E</t>
  </si>
  <si>
    <t>Webster</t>
  </si>
  <si>
    <t>7564 Alder St W</t>
  </si>
  <si>
    <t>8516 W Lincoln Ave</t>
  </si>
  <si>
    <t>West Allis</t>
  </si>
  <si>
    <t>9501 W Cleveland Ave</t>
  </si>
  <si>
    <t>2060 S 86th St</t>
  </si>
  <si>
    <t>12705 W Euclid Ave</t>
  </si>
  <si>
    <t>6213 W Lapham St</t>
  </si>
  <si>
    <t>10230 W Grant St</t>
  </si>
  <si>
    <t>7815 W Lapham St</t>
  </si>
  <si>
    <t>7229 W Becher St</t>
  </si>
  <si>
    <t>10125 W Montana Ave</t>
  </si>
  <si>
    <t>11601 W Lincoln Ave</t>
  </si>
  <si>
    <t>1330 S 47th St</t>
  </si>
  <si>
    <t>West Milwaukee</t>
  </si>
  <si>
    <t>1509 S 76th St</t>
  </si>
  <si>
    <t>900 S 119th St</t>
  </si>
  <si>
    <t>5104 W Greenfield Ave</t>
  </si>
  <si>
    <t>8710 W Orchard St</t>
  </si>
  <si>
    <t>727 South 6th Street</t>
  </si>
  <si>
    <t>West Bend</t>
  </si>
  <si>
    <t>1225 Sylvan Way</t>
  </si>
  <si>
    <t>1305 E Decorah Rd</t>
  </si>
  <si>
    <t>519 N Indiana Ave</t>
  </si>
  <si>
    <t>1330 Green Tree Rd</t>
  </si>
  <si>
    <t>W204N16850 Jackson Dr</t>
  </si>
  <si>
    <t>Jackson</t>
  </si>
  <si>
    <t>833 Chestnut St</t>
  </si>
  <si>
    <t>120 N Silverbrook Dr</t>
  </si>
  <si>
    <t>1900 Williams Grant Dr.</t>
  </si>
  <si>
    <t>665 Grant St</t>
  </si>
  <si>
    <t>901 South Ninth Street</t>
  </si>
  <si>
    <t>1177 S 9th St</t>
  </si>
  <si>
    <t>1155 Westwood Dr</t>
  </si>
  <si>
    <t>475 N Mark St</t>
  </si>
  <si>
    <t>West Salem</t>
  </si>
  <si>
    <t>490 North Mark St</t>
  </si>
  <si>
    <t>440 East Avenue</t>
  </si>
  <si>
    <t>300 Lien St</t>
  </si>
  <si>
    <t>Coon Valley</t>
  </si>
  <si>
    <t>206 West Ave South</t>
  </si>
  <si>
    <t xml:space="preserve">Westby </t>
  </si>
  <si>
    <t>122 Nelson St</t>
  </si>
  <si>
    <t>Westby</t>
  </si>
  <si>
    <t>210 N Linden St</t>
  </si>
  <si>
    <t>Coloma</t>
  </si>
  <si>
    <t>222 S Franklin Ave</t>
  </si>
  <si>
    <t>Oxford</t>
  </si>
  <si>
    <t>N7046 County Road M</t>
  </si>
  <si>
    <t>Westfield</t>
  </si>
  <si>
    <t>329 Hawk Ln</t>
  </si>
  <si>
    <t>E2511 Hwy S</t>
  </si>
  <si>
    <t>Cazenovia</t>
  </si>
  <si>
    <t>615 Wolf River Dr</t>
  </si>
  <si>
    <t>Fremont</t>
  </si>
  <si>
    <t>400 E Ann St</t>
  </si>
  <si>
    <t>Weyauwega</t>
  </si>
  <si>
    <t>500 E Ann St</t>
  </si>
  <si>
    <t>410 E Ann St</t>
  </si>
  <si>
    <t>6606 368th Ave.</t>
  </si>
  <si>
    <t>405 Bissell St</t>
  </si>
  <si>
    <t>White Lake</t>
  </si>
  <si>
    <t>405 Bissell ST</t>
  </si>
  <si>
    <t>19121 Hobson St</t>
  </si>
  <si>
    <t>Whitehall</t>
  </si>
  <si>
    <t>W8363 R&amp;W Townline Rd</t>
  </si>
  <si>
    <t>Whitewater</t>
  </si>
  <si>
    <t>242 S Prince St</t>
  </si>
  <si>
    <t>506 E Main St</t>
  </si>
  <si>
    <t>534 S Elizabeth St</t>
  </si>
  <si>
    <t>401 S Elizabeth St</t>
  </si>
  <si>
    <t>5145 S 116th St</t>
  </si>
  <si>
    <t>Hales Corners</t>
  </si>
  <si>
    <t>11319 W Godsell Ave</t>
  </si>
  <si>
    <t>5000 S 116th St</t>
  </si>
  <si>
    <t>5025 S 116th St</t>
  </si>
  <si>
    <t>825 Mt Morris St, PO Box 119</t>
  </si>
  <si>
    <t>Wild Rose</t>
  </si>
  <si>
    <t>600 Park Ave, PO Box 276</t>
  </si>
  <si>
    <t>250 Theatre Road</t>
  </si>
  <si>
    <t>Williams Bay</t>
  </si>
  <si>
    <t>500 W Geneva St</t>
  </si>
  <si>
    <t>5270 Ann st</t>
  </si>
  <si>
    <t>Larsen</t>
  </si>
  <si>
    <t>233 S 3rd Ave</t>
  </si>
  <si>
    <t>Winneconne</t>
  </si>
  <si>
    <t>100 Wolf Run</t>
  </si>
  <si>
    <t xml:space="preserve">400 9th Ave </t>
  </si>
  <si>
    <t>6585 West Grove St.</t>
  </si>
  <si>
    <t>Winter</t>
  </si>
  <si>
    <t>520 W Delavan St</t>
  </si>
  <si>
    <t>Lake Delton</t>
  </si>
  <si>
    <t>300 Vine St</t>
  </si>
  <si>
    <t>Wisconsin Dells</t>
  </si>
  <si>
    <t>1501 Brew Farm Rd</t>
  </si>
  <si>
    <t>520 Race Street</t>
  </si>
  <si>
    <t>10173 US Hwy 14</t>
  </si>
  <si>
    <t>Mazomanie</t>
  </si>
  <si>
    <t>10173 US Highway 14</t>
  </si>
  <si>
    <t>311 Lincoln Street</t>
  </si>
  <si>
    <t>Wisconsin Rapids</t>
  </si>
  <si>
    <t>8511 County Road WW</t>
  </si>
  <si>
    <t>471 Grove Ave</t>
  </si>
  <si>
    <t>221 8th St N</t>
  </si>
  <si>
    <t>1801 16th St S</t>
  </si>
  <si>
    <t>241 17th Ave S</t>
  </si>
  <si>
    <t>501 17th Street South</t>
  </si>
  <si>
    <t>2390 48th St. S</t>
  </si>
  <si>
    <t>6950 Knowledge Ave</t>
  </si>
  <si>
    <t>Rudolph</t>
  </si>
  <si>
    <t>2911 Washington St</t>
  </si>
  <si>
    <t>1921 27th Ave S</t>
  </si>
  <si>
    <t>611 Two Mile Ave</t>
  </si>
  <si>
    <t>337 Main St</t>
  </si>
  <si>
    <t xml:space="preserve">Birnamwood </t>
  </si>
  <si>
    <t>300 S Prouty St</t>
  </si>
  <si>
    <t>Wittenberg</t>
  </si>
  <si>
    <t>400 W Grand Ave</t>
  </si>
  <si>
    <t>Wonewoc</t>
  </si>
  <si>
    <t>101 School Rd</t>
  </si>
  <si>
    <t>11065 Old Highway 51N</t>
  </si>
  <si>
    <t>Arbor Vitae</t>
  </si>
  <si>
    <t>351 High St</t>
  </si>
  <si>
    <t>Wrightstown</t>
  </si>
  <si>
    <t>600 High St</t>
  </si>
  <si>
    <t>450 School St</t>
  </si>
  <si>
    <t>21016 W. 7 Mile Rd</t>
  </si>
  <si>
    <t>Franksville</t>
  </si>
  <si>
    <t>11926 W. Hwy K</t>
  </si>
  <si>
    <t>2659 76th St.</t>
  </si>
  <si>
    <t>18621 Washington Ave</t>
  </si>
  <si>
    <t>Eleva Strum School District</t>
  </si>
  <si>
    <t xml:space="preserve">Eleva-Strum High School </t>
  </si>
  <si>
    <t>W23597 US Highway 10</t>
  </si>
  <si>
    <t>Strum</t>
  </si>
  <si>
    <t>Eleva Strum Elem</t>
  </si>
  <si>
    <t xml:space="preserve">W23597 US-10 </t>
  </si>
  <si>
    <t xml:space="preserve">Eleva Strum Middle School </t>
  </si>
  <si>
    <t xml:space="preserve">W23597 US Hwy 10 </t>
  </si>
  <si>
    <t>strum</t>
  </si>
  <si>
    <t>New Auburn School District</t>
  </si>
  <si>
    <t>New Auburn El</t>
  </si>
  <si>
    <t>704 N East St</t>
  </si>
  <si>
    <t>New Auburn</t>
  </si>
  <si>
    <t>New Auburn High School</t>
  </si>
  <si>
    <t>250 New Auburn Middle School</t>
  </si>
  <si>
    <t>704 N EAST ST</t>
  </si>
  <si>
    <t>NEW AUBURN</t>
  </si>
  <si>
    <t>2850 Ironwood Dr.</t>
  </si>
  <si>
    <t>School Code</t>
  </si>
  <si>
    <t>School Name</t>
  </si>
  <si>
    <t>Street Address</t>
  </si>
  <si>
    <t>NOTES</t>
  </si>
  <si>
    <t>K4-PK only</t>
  </si>
  <si>
    <t>Caddie Woodlawn Elementary</t>
  </si>
  <si>
    <t>Durand JR/SR High School</t>
  </si>
  <si>
    <t>Levi Leonard Elementary</t>
  </si>
  <si>
    <t>Flambeau El</t>
  </si>
  <si>
    <t>Flambeau  HI</t>
  </si>
  <si>
    <t>Tony</t>
  </si>
  <si>
    <t>Lena Middle</t>
  </si>
  <si>
    <t>The Lincoln Academy</t>
  </si>
  <si>
    <t>608 Henry Ave</t>
  </si>
  <si>
    <t>K3-KG Only</t>
  </si>
  <si>
    <t>K4-KG Only</t>
  </si>
  <si>
    <t>K3 Only</t>
  </si>
  <si>
    <t>Not listed as a school on DPI School Director and has small enrollment</t>
  </si>
  <si>
    <t>PK-KG Only</t>
  </si>
  <si>
    <t>K4-PK Only</t>
  </si>
  <si>
    <t>Total F/R</t>
  </si>
  <si>
    <t>% F/R</t>
  </si>
  <si>
    <t>ADP</t>
  </si>
  <si>
    <t># R</t>
  </si>
  <si>
    <t>% R</t>
  </si>
  <si>
    <t xml:space="preserve"># F </t>
  </si>
  <si>
    <t>% F</t>
  </si>
  <si>
    <t>Enr</t>
  </si>
  <si>
    <t>Riverview Early Learning CTR (elementary school)</t>
  </si>
  <si>
    <t>Sevastopol Pre-School (same address as main schools)</t>
  </si>
  <si>
    <t>CEP (Y/N)</t>
  </si>
  <si>
    <t>Yes</t>
  </si>
  <si>
    <t>No</t>
  </si>
  <si>
    <t>LEA Name</t>
  </si>
  <si>
    <t>School/Site Name</t>
  </si>
  <si>
    <t>Enrollment</t>
  </si>
  <si>
    <t>Approved ISP</t>
  </si>
  <si>
    <t>Individual ISP</t>
  </si>
  <si>
    <t>Individual ISP x 1.6</t>
  </si>
  <si>
    <t>Participating as: S/G/D</t>
  </si>
  <si>
    <t>Cycle Year</t>
  </si>
  <si>
    <t>Free Claiming %</t>
  </si>
  <si>
    <t>Paid Claiming %</t>
  </si>
  <si>
    <t>District</t>
  </si>
  <si>
    <t>Abbotsford Jr and Sr High</t>
  </si>
  <si>
    <t>Group 1</t>
  </si>
  <si>
    <t>Adeline Montessori School Inc.</t>
  </si>
  <si>
    <t xml:space="preserve">West Side Montessori </t>
  </si>
  <si>
    <t>School 1</t>
  </si>
  <si>
    <t>Antigo High School</t>
  </si>
  <si>
    <t>Antigo Middle School</t>
  </si>
  <si>
    <t>North Elementary</t>
  </si>
  <si>
    <t xml:space="preserve">Johnston El </t>
  </si>
  <si>
    <t>Ronald C. Dunlap El</t>
  </si>
  <si>
    <t>Stephen Foster El Charter</t>
  </si>
  <si>
    <t>Al Behrman Elementary</t>
  </si>
  <si>
    <t>Bayfield Ele School</t>
  </si>
  <si>
    <t>Bayfield High School</t>
  </si>
  <si>
    <t>Bayfield Middle School</t>
  </si>
  <si>
    <t xml:space="preserve">La Pointe </t>
  </si>
  <si>
    <t xml:space="preserve">Beloit Early Learning </t>
  </si>
  <si>
    <t>Black River Falls School District</t>
  </si>
  <si>
    <t>Black River Falls High School</t>
  </si>
  <si>
    <t>Black River Falls Middle School</t>
  </si>
  <si>
    <t>Bruce HS</t>
  </si>
  <si>
    <t>Bruce MS</t>
  </si>
  <si>
    <t xml:space="preserve">Carmen High School of Science and Technology, Inc. </t>
  </si>
  <si>
    <t xml:space="preserve">Central City Cyber School </t>
  </si>
  <si>
    <t>Clayton Elementary School</t>
  </si>
  <si>
    <t>Clayton High School</t>
  </si>
  <si>
    <t>Clayton Middle School</t>
  </si>
  <si>
    <t xml:space="preserve">Crandon Elementary School </t>
  </si>
  <si>
    <t xml:space="preserve">Crandon High School </t>
  </si>
  <si>
    <t xml:space="preserve">Crandon Middle School </t>
  </si>
  <si>
    <t>Jones Elementary</t>
  </si>
  <si>
    <t>Kosciuzsko Elementary</t>
  </si>
  <si>
    <t>Mitchell Elementary</t>
  </si>
  <si>
    <t xml:space="preserve">Flambeau School District </t>
  </si>
  <si>
    <t xml:space="preserve">Flambeau El </t>
  </si>
  <si>
    <t xml:space="preserve">Flambeau Hi </t>
  </si>
  <si>
    <t>Chegwin Elementary</t>
  </si>
  <si>
    <t>Parkside Elementary</t>
  </si>
  <si>
    <t>Granton Elementary School</t>
  </si>
  <si>
    <t>Granton High School</t>
  </si>
  <si>
    <t>Green Bay Area Public Schools</t>
  </si>
  <si>
    <t>Baird Elementary</t>
  </si>
  <si>
    <t>Beaumont Elementary</t>
  </si>
  <si>
    <t>Chappell Elementary</t>
  </si>
  <si>
    <t>Danz Elementary</t>
  </si>
  <si>
    <t>Doty</t>
  </si>
  <si>
    <t>Eisenhower Elementary</t>
  </si>
  <si>
    <t>Elmore Elementary</t>
  </si>
  <si>
    <t>Fort Howard Elementary</t>
  </si>
  <si>
    <t xml:space="preserve">Green Bay Head Start </t>
  </si>
  <si>
    <t>Howe Elementary</t>
  </si>
  <si>
    <t xml:space="preserve">Jefferson Head Start </t>
  </si>
  <si>
    <t>Keller Elementary</t>
  </si>
  <si>
    <t>King Elementary</t>
  </si>
  <si>
    <t>MacArthur Elementary</t>
  </si>
  <si>
    <t>Minoka-Hill Alternative</t>
  </si>
  <si>
    <t>Nicolet Elementary</t>
  </si>
  <si>
    <t xml:space="preserve">Tank Elementary </t>
  </si>
  <si>
    <t xml:space="preserve">West HS   </t>
  </si>
  <si>
    <t>Greenwood Hi</t>
  </si>
  <si>
    <t>Horicon Elementary</t>
  </si>
  <si>
    <t>Franklin Middle School</t>
  </si>
  <si>
    <t xml:space="preserve">Lincoln Elementary </t>
  </si>
  <si>
    <t>Rock River Charter School</t>
  </si>
  <si>
    <t xml:space="preserve">Roosevelt Elementary </t>
  </si>
  <si>
    <t>Van Buren</t>
  </si>
  <si>
    <t xml:space="preserve">Brompton </t>
  </si>
  <si>
    <t>Dimensions of Learning</t>
  </si>
  <si>
    <t>Edward Bain School Dual Language</t>
  </si>
  <si>
    <t>Lance MS</t>
  </si>
  <si>
    <t>Mahone MS</t>
  </si>
  <si>
    <t xml:space="preserve">La Casa de Esperanza, Inc. </t>
  </si>
  <si>
    <t>La Casa de Esperanza Charter</t>
  </si>
  <si>
    <t>La Crosse School District</t>
  </si>
  <si>
    <t>Coulee Montessori Charter School</t>
  </si>
  <si>
    <t>Hamilton El</t>
  </si>
  <si>
    <t xml:space="preserve">Hintgen El </t>
  </si>
  <si>
    <t>North Woods International School</t>
  </si>
  <si>
    <t>La Farge School District</t>
  </si>
  <si>
    <t>La Farge Elementary</t>
  </si>
  <si>
    <t>La Farge High School</t>
  </si>
  <si>
    <t>La Farge Middle School</t>
  </si>
  <si>
    <t xml:space="preserve">Laona High School </t>
  </si>
  <si>
    <t xml:space="preserve">Black Hawk Middle School </t>
  </si>
  <si>
    <t xml:space="preserve">Capital High East </t>
  </si>
  <si>
    <t>Lincoln High</t>
  </si>
  <si>
    <t>McKinley Academy</t>
  </si>
  <si>
    <t>Riverview Early Learning Center</t>
  </si>
  <si>
    <t>Wilson Middle</t>
  </si>
  <si>
    <t>Mellen Public</t>
  </si>
  <si>
    <t>Butte des Morts Elementary</t>
  </si>
  <si>
    <t>Clovis Grove Elementary</t>
  </si>
  <si>
    <t>Gegan Elementary</t>
  </si>
  <si>
    <t>Maplewood Middle</t>
  </si>
  <si>
    <t xml:space="preserve">Milwaukee Math and Science Academy Inc. </t>
  </si>
  <si>
    <t>Milwaukee Math and Science Academy</t>
  </si>
  <si>
    <t>Milwaukee Public Schools</t>
  </si>
  <si>
    <t>Andrew Douglas School</t>
  </si>
  <si>
    <t xml:space="preserve">Bay View Hi </t>
  </si>
  <si>
    <t>Bayview Montessori Sch</t>
  </si>
  <si>
    <t>Carmen Hi Southeast
Campus</t>
  </si>
  <si>
    <t>Carmen Hi--South Campus</t>
  </si>
  <si>
    <t>Carmen Mid/Hi--Northwest
Campus</t>
  </si>
  <si>
    <t>Green Tree Preparatory Academy</t>
  </si>
  <si>
    <t>HAPA - Hmong Amer Peace Ac</t>
  </si>
  <si>
    <t>IDEAL</t>
  </si>
  <si>
    <t>Madison Academic Campus</t>
  </si>
  <si>
    <t>Milw College Prep--36th St</t>
  </si>
  <si>
    <t>Milw College Prep--North</t>
  </si>
  <si>
    <t>Milw Environmental Sciences</t>
  </si>
  <si>
    <t xml:space="preserve">Milwaukee Excellence </t>
  </si>
  <si>
    <t>Milwaukee Academy of Science</t>
  </si>
  <si>
    <t>Hi Marq Environmental Charter</t>
  </si>
  <si>
    <t xml:space="preserve">Juneau County Charter School </t>
  </si>
  <si>
    <t>Necedah Elementary</t>
  </si>
  <si>
    <t>N-Vision Learning Center</t>
  </si>
  <si>
    <t>Taft El</t>
  </si>
  <si>
    <t xml:space="preserve">New Auburn School District </t>
  </si>
  <si>
    <t>New Auburn Hi</t>
  </si>
  <si>
    <t>New Auburn Mid</t>
  </si>
  <si>
    <t>Niagara HS</t>
  </si>
  <si>
    <t>Northwood Community Charter</t>
  </si>
  <si>
    <t>Northwood Elementary</t>
  </si>
  <si>
    <t xml:space="preserve">One City Schools Inc. </t>
  </si>
  <si>
    <t>E. Cook Elementary</t>
  </si>
  <si>
    <t>Lakeside Elementary</t>
  </si>
  <si>
    <t>Oaklawn Elementary</t>
  </si>
  <si>
    <t>Read Elementary</t>
  </si>
  <si>
    <t>South Park Middle</t>
  </si>
  <si>
    <t>Tipler Middle</t>
  </si>
  <si>
    <t>Vel Phillips Middle</t>
  </si>
  <si>
    <t>Webster Stanley Elementary</t>
  </si>
  <si>
    <t>Pathways High, Inc.</t>
  </si>
  <si>
    <t>Phelps Elementary</t>
  </si>
  <si>
    <t xml:space="preserve">Phelps High School </t>
  </si>
  <si>
    <t xml:space="preserve">Princeton School </t>
  </si>
  <si>
    <t>Racine Charter One, Inc</t>
  </si>
  <si>
    <t>21st Century Preparatory School</t>
  </si>
  <si>
    <t>Case High School</t>
  </si>
  <si>
    <t>Fratt Elementary</t>
  </si>
  <si>
    <t>Gifford Elementary</t>
  </si>
  <si>
    <t>Horlick High School</t>
  </si>
  <si>
    <t>Jefferson Lighthouse Elementary</t>
  </si>
  <si>
    <t xml:space="preserve">Jerstad-Agerholm </t>
  </si>
  <si>
    <t>Johnson Elementary</t>
  </si>
  <si>
    <t>Julian Thomas Elementary</t>
  </si>
  <si>
    <t>Knapp Elementary</t>
  </si>
  <si>
    <t>O Brown Elementary</t>
  </si>
  <si>
    <t>Park High School</t>
  </si>
  <si>
    <t xml:space="preserve">REAL School </t>
  </si>
  <si>
    <t>Red Apple Elementary</t>
  </si>
  <si>
    <t xml:space="preserve">RUSD Montessori </t>
  </si>
  <si>
    <t>Schulte Elementary</t>
  </si>
  <si>
    <t>Starbuck - An IB World School</t>
  </si>
  <si>
    <t>Wadewitz Elementary</t>
  </si>
  <si>
    <t>Walden III High School</t>
  </si>
  <si>
    <t>West Ridge Elementary</t>
  </si>
  <si>
    <t>Northwoods Community El</t>
  </si>
  <si>
    <t xml:space="preserve">Rocketship Education Wisconsin, Inc. </t>
  </si>
  <si>
    <t>Transformation Prep</t>
  </si>
  <si>
    <t>Ladysmith Elementary</t>
  </si>
  <si>
    <t>Ladysmith High</t>
  </si>
  <si>
    <t>Ladysmith Middle</t>
  </si>
  <si>
    <t>Seeds of Health Elementary</t>
  </si>
  <si>
    <t>Tenor High School</t>
  </si>
  <si>
    <t>Veritas High School</t>
  </si>
  <si>
    <t xml:space="preserve">Central High School </t>
  </si>
  <si>
    <t>Sun Prairie School District</t>
  </si>
  <si>
    <t>Westside Elementary</t>
  </si>
  <si>
    <t>TransCenter for Youth/Escuela Verde</t>
  </si>
  <si>
    <t>School 2</t>
  </si>
  <si>
    <t xml:space="preserve">Two Rivers School District </t>
  </si>
  <si>
    <t xml:space="preserve">Clarke Middle </t>
  </si>
  <si>
    <t>Koenig Elementary</t>
  </si>
  <si>
    <t>Magee Elementary</t>
  </si>
  <si>
    <t xml:space="preserve">United Community Center, Inc. </t>
  </si>
  <si>
    <t>Bruce Guadalupe</t>
  </si>
  <si>
    <t>UCC Acosta Mid</t>
  </si>
  <si>
    <t xml:space="preserve">Wabeno School District </t>
  </si>
  <si>
    <t>Wabeno High School</t>
  </si>
  <si>
    <t>John Marshall Elementary</t>
  </si>
  <si>
    <t xml:space="preserve">West Allis School District </t>
  </si>
  <si>
    <t xml:space="preserve">Central High School    </t>
  </si>
  <si>
    <t xml:space="preserve">Frank Lloyd Wright Intermediate </t>
  </si>
  <si>
    <t>Hoover Elementary</t>
  </si>
  <si>
    <t>Irving Elementary</t>
  </si>
  <si>
    <t xml:space="preserve">James E. Dottke Alternative School </t>
  </si>
  <si>
    <t>Nathan Hale High School</t>
  </si>
  <si>
    <t>Pershing Elementary</t>
  </si>
  <si>
    <t>Walker Elementary</t>
  </si>
  <si>
    <t xml:space="preserve">West Milwaukee Intermediate </t>
  </si>
  <si>
    <t xml:space="preserve">Wilson Elementary </t>
  </si>
  <si>
    <t>Weston High School</t>
  </si>
  <si>
    <t>Weston Middle School</t>
  </si>
  <si>
    <t xml:space="preserve">White Lake School District </t>
  </si>
  <si>
    <t xml:space="preserve">White Lake Elementary </t>
  </si>
  <si>
    <t xml:space="preserve">White Lake High School </t>
  </si>
  <si>
    <t>New Horizons</t>
  </si>
  <si>
    <t xml:space="preserve">Central Oaks Academy </t>
  </si>
  <si>
    <t>Grove Elementary</t>
  </si>
  <si>
    <t>Mead Elementary</t>
  </si>
  <si>
    <t>River Cities High</t>
  </si>
  <si>
    <t xml:space="preserve">Wood County Alternative School </t>
  </si>
  <si>
    <t>Dips below 50%</t>
  </si>
  <si>
    <t>Bumps up to over 50%</t>
  </si>
  <si>
    <t>CEP%</t>
  </si>
  <si>
    <t xml:space="preserve"> </t>
  </si>
  <si>
    <t>K4-PK only (elementary schools serv KG)</t>
  </si>
  <si>
    <t>KG-2-Feeds into Washington Elementary (3-4 grade)</t>
  </si>
  <si>
    <t xml:space="preserve">K4-PK only; all but 1 of the 6 elementary schools have K4; only has 1 middle school and it qualifies </t>
  </si>
  <si>
    <t>K4-KG only; does not affect eligibility in district; no schools are eligible</t>
  </si>
  <si>
    <t>K4-PK only; all schools in district qualify, so does not effect eligibility in district</t>
  </si>
  <si>
    <t>K4-PK only, but no other building provides K4-PK; all schools in district qualify, so does not effect eligibility in district</t>
  </si>
  <si>
    <t>K4-PK only; most if not all elementary schools have K4; looks like all middle and high schools qualify</t>
  </si>
  <si>
    <t>K4-PK only (elementary schools serv KG); all schools qualify</t>
  </si>
  <si>
    <t>K4-PK only; has only two elementary schools and they qualify (KG-2 (Kate Goodrich); 3-4 grades (Washington) respectively)</t>
  </si>
  <si>
    <t>K3 Only; almost all schools qualify (only non-specialty school that does not qualify is Fernwood Montessori, which probably does not have a defined attendance area.)</t>
  </si>
  <si>
    <t>K4-PK Only (only has 1 elementary school; starts with KG-5th grade; none of the schools qualify anyway)</t>
  </si>
  <si>
    <t>K4 Only; all elementary schools qualify (and only Miller &amp; Wyeville Elementary do not have K4)</t>
  </si>
  <si>
    <t>K4 Only; Only has one elementary school provides K4-4th grade; only elementary school qualifies</t>
  </si>
  <si>
    <t>Yorkville Jt. #2 School Dist. (Norway J7 School District)</t>
  </si>
  <si>
    <t>Not listed as a school in Yorkville Jt. #2 SD; it listed as in Norway J7 School District in DPI Directory</t>
  </si>
  <si>
    <t>Yorkville Jt. #2 School Dist. (North Cape SD)</t>
  </si>
  <si>
    <t>Not listed as a school in Yorkville Jt. #2 SD; it listed as in North Cape School District in DPI Directory</t>
  </si>
  <si>
    <t>Yorkville Jt. #2 School Dist. (Raymond #14 SD)</t>
  </si>
  <si>
    <t>Not listed as a school in Yorkville Jt. #2 SD; it is listed as a school in Raymond #14 SD)</t>
  </si>
  <si>
    <t>K4-PK only; has one elementary school, junior high, and highschool, none qualify</t>
  </si>
  <si>
    <t>K4-KG only, but only building providing these grades; none of the schools qualify in the district</t>
  </si>
  <si>
    <t>Brown</t>
  </si>
  <si>
    <t>Buffalo</t>
  </si>
  <si>
    <t>Burnett</t>
  </si>
  <si>
    <t>Calumet</t>
  </si>
  <si>
    <t>Chippewa</t>
  </si>
  <si>
    <t>Clark</t>
  </si>
  <si>
    <t>Columbia</t>
  </si>
  <si>
    <t>Crawford</t>
  </si>
  <si>
    <t>Dane</t>
  </si>
  <si>
    <t>Dodge</t>
  </si>
  <si>
    <t>Door</t>
  </si>
  <si>
    <t>Douglas</t>
  </si>
  <si>
    <t>Dunn</t>
  </si>
  <si>
    <t>Forest</t>
  </si>
  <si>
    <t>Grant</t>
  </si>
  <si>
    <t>Green</t>
  </si>
  <si>
    <t>Iowa</t>
  </si>
  <si>
    <t>Iron</t>
  </si>
  <si>
    <t>LaCrosse</t>
  </si>
  <si>
    <t>Lafayette</t>
  </si>
  <si>
    <t>Langlade</t>
  </si>
  <si>
    <t>Lincoln</t>
  </si>
  <si>
    <t>Marquette</t>
  </si>
  <si>
    <t>Outagamie</t>
  </si>
  <si>
    <t>Ozaukee</t>
  </si>
  <si>
    <t>Pierce</t>
  </si>
  <si>
    <t>Polk</t>
  </si>
  <si>
    <t>Price</t>
  </si>
  <si>
    <t>Richland</t>
  </si>
  <si>
    <t>Rock</t>
  </si>
  <si>
    <t>Rusk</t>
  </si>
  <si>
    <t>St. Croix</t>
  </si>
  <si>
    <t>Sauk</t>
  </si>
  <si>
    <t>Sawyer</t>
  </si>
  <si>
    <t>Taylor</t>
  </si>
  <si>
    <t>Vernon</t>
  </si>
  <si>
    <t>Vilas</t>
  </si>
  <si>
    <t>Washington</t>
  </si>
  <si>
    <t>Waushara</t>
  </si>
  <si>
    <t>Winnebago</t>
  </si>
  <si>
    <t>Wood</t>
  </si>
  <si>
    <t>Lac Courte Oreilles School</t>
  </si>
  <si>
    <t>8575 N Trepania Rd</t>
  </si>
  <si>
    <t>Oneida Nation School System</t>
  </si>
  <si>
    <t>Oneida Nation Elementary</t>
  </si>
  <si>
    <t>N7125 Seminary Road</t>
  </si>
  <si>
    <t>Oneida Nation High School</t>
  </si>
  <si>
    <t>N7210 Seminary Road</t>
  </si>
  <si>
    <t>K4-PK only; excluded from All Public School Data List</t>
  </si>
  <si>
    <t>K4-PK only; many elementary schools have K5; ~5 elementary schools qualify; excluded from All Public School Data list</t>
  </si>
  <si>
    <t>School Type</t>
  </si>
  <si>
    <t>Low Grade</t>
  </si>
  <si>
    <t>High Grade</t>
  </si>
  <si>
    <t>Address</t>
  </si>
  <si>
    <t>Phone Number</t>
  </si>
  <si>
    <t>Fax Number</t>
  </si>
  <si>
    <t>Website Url</t>
  </si>
  <si>
    <t>Elementary School</t>
  </si>
  <si>
    <t>K4</t>
  </si>
  <si>
    <t>510 W Hemlock St</t>
  </si>
  <si>
    <t>715-223-4281</t>
  </si>
  <si>
    <t>715-223-0691</t>
  </si>
  <si>
    <t>www.abbotsford.k12.wi.us</t>
  </si>
  <si>
    <t>Abbotsford Middle/Senior High</t>
  </si>
  <si>
    <t>High School</t>
  </si>
  <si>
    <t>307 N 4th Ave</t>
  </si>
  <si>
    <t>715-223-2386</t>
  </si>
  <si>
    <t>715-223-3986</t>
  </si>
  <si>
    <t>Combined Elementary/Secondary School</t>
  </si>
  <si>
    <t>Adams-Friendship Area</t>
  </si>
  <si>
    <t>608-339-3016</t>
  </si>
  <si>
    <t>608-339-0416</t>
  </si>
  <si>
    <t>www.afasd.net</t>
  </si>
  <si>
    <t>Adams-Friendship High</t>
  </si>
  <si>
    <t>608-339-3921</t>
  </si>
  <si>
    <t>608-339-2569</t>
  </si>
  <si>
    <t>Adams-Friendship Middle</t>
  </si>
  <si>
    <t>Middle School</t>
  </si>
  <si>
    <t>608-339-4064</t>
  </si>
  <si>
    <t>608-339-2434</t>
  </si>
  <si>
    <t>K3</t>
  </si>
  <si>
    <t>Albany Community Middle</t>
  </si>
  <si>
    <t>400 5th St</t>
  </si>
  <si>
    <t>608-862-3135</t>
  </si>
  <si>
    <t>608-862-3230</t>
  </si>
  <si>
    <t>www.albany.k12.wi.us</t>
  </si>
  <si>
    <t>Albany Elementary</t>
  </si>
  <si>
    <t>608-862-3225</t>
  </si>
  <si>
    <t>Albany High</t>
  </si>
  <si>
    <t>Algoma Elementary</t>
  </si>
  <si>
    <t>920-487-7001</t>
  </si>
  <si>
    <t>920-487-7015</t>
  </si>
  <si>
    <t>www.algomawolves.org</t>
  </si>
  <si>
    <t>Algoma High</t>
  </si>
  <si>
    <t>920-487-7016</t>
  </si>
  <si>
    <t>Alma Elementary</t>
  </si>
  <si>
    <t>608-685-4416</t>
  </si>
  <si>
    <t>844-202-1023</t>
  </si>
  <si>
    <t>www.alma.k12.wi.us</t>
  </si>
  <si>
    <t>Alma High</t>
  </si>
  <si>
    <t>207 E Pearl St</t>
  </si>
  <si>
    <t>715-333-2911</t>
  </si>
  <si>
    <t>715-333-2914</t>
  </si>
  <si>
    <t>www.lincolnhornets.org</t>
  </si>
  <si>
    <t>715-964-5311</t>
  </si>
  <si>
    <t>715-964-1005</t>
  </si>
  <si>
    <t>Almond-Bancroft</t>
  </si>
  <si>
    <t>715-366-2941</t>
  </si>
  <si>
    <t>715-366-2943</t>
  </si>
  <si>
    <t>www.abschools.k12.wi.us</t>
  </si>
  <si>
    <t>Almond-Bancroft High</t>
  </si>
  <si>
    <t>Almond-Bancroft Middle</t>
  </si>
  <si>
    <t>Altoona Elementary</t>
  </si>
  <si>
    <t>715-839-6050</t>
  </si>
  <si>
    <t>715-839-6166</t>
  </si>
  <si>
    <t>www.altoona.k12.wi.us</t>
  </si>
  <si>
    <t>Altoona High</t>
  </si>
  <si>
    <t>715-839-6031</t>
  </si>
  <si>
    <t>715-839-6028</t>
  </si>
  <si>
    <t>Altoona Intermediate</t>
  </si>
  <si>
    <t>715-839-6030</t>
  </si>
  <si>
    <t>715-839-6099</t>
  </si>
  <si>
    <t>Altoona Middle</t>
  </si>
  <si>
    <t>Amery High</t>
  </si>
  <si>
    <t>715-268-9771</t>
  </si>
  <si>
    <t>715-268-7792</t>
  </si>
  <si>
    <t>www.amerysd.k12.wi.us</t>
  </si>
  <si>
    <t>543 Minneapolis Ave S</t>
  </si>
  <si>
    <t>715-268-5612</t>
  </si>
  <si>
    <t>715-268-4967</t>
  </si>
  <si>
    <t>715-268-5633</t>
  </si>
  <si>
    <t>Antigo Unified</t>
  </si>
  <si>
    <t>Antigo High</t>
  </si>
  <si>
    <t>715-623-7611</t>
  </si>
  <si>
    <t>715-623-7624</t>
  </si>
  <si>
    <t>www.antigo.k12.wi.us</t>
  </si>
  <si>
    <t>Antigo Middle</t>
  </si>
  <si>
    <t>715-623-4173</t>
  </si>
  <si>
    <t>715-627-4982</t>
  </si>
  <si>
    <t>715-623-2506</t>
  </si>
  <si>
    <t>715-623-3948</t>
  </si>
  <si>
    <t>715-623-3515</t>
  </si>
  <si>
    <t>715-627-2612</t>
  </si>
  <si>
    <t>715-623-2508</t>
  </si>
  <si>
    <t>715-627-0906</t>
  </si>
  <si>
    <t>Appleton Area</t>
  </si>
  <si>
    <t>KG</t>
  </si>
  <si>
    <t>Appleton Community 4K</t>
  </si>
  <si>
    <t>2701 N Oneida St</t>
  </si>
  <si>
    <t>920-852-5600</t>
  </si>
  <si>
    <t>920-852-5601</t>
  </si>
  <si>
    <t>www.aasd.k12.wi.us</t>
  </si>
  <si>
    <t>920-852-5410</t>
  </si>
  <si>
    <t>Badger Elementary</t>
  </si>
  <si>
    <t>PK</t>
  </si>
  <si>
    <t>920-852-5440</t>
  </si>
  <si>
    <t>920-852-5441</t>
  </si>
  <si>
    <t>Berry Elementary</t>
  </si>
  <si>
    <t>920-852-5445</t>
  </si>
  <si>
    <t>920-852-5446</t>
  </si>
  <si>
    <t>Columbus Elementary</t>
  </si>
  <si>
    <t>920-852-5450</t>
  </si>
  <si>
    <t>920-852-5451</t>
  </si>
  <si>
    <t>920-852-5400</t>
  </si>
  <si>
    <t>920-852-5401</t>
  </si>
  <si>
    <t>Edison Elementary</t>
  </si>
  <si>
    <t>920-852-5460</t>
  </si>
  <si>
    <t>920-852-5461</t>
  </si>
  <si>
    <t>Einstein Middle</t>
  </si>
  <si>
    <t>920-852-5420</t>
  </si>
  <si>
    <t>920-852-5421</t>
  </si>
  <si>
    <t>Ferber Elementary</t>
  </si>
  <si>
    <t>920-852-5465</t>
  </si>
  <si>
    <t>920-852-5466</t>
  </si>
  <si>
    <t>920-852-5405</t>
  </si>
  <si>
    <t>920-852-5406</t>
  </si>
  <si>
    <t>920-852-5500</t>
  </si>
  <si>
    <t>920-852-5501</t>
  </si>
  <si>
    <t>920-852-5475</t>
  </si>
  <si>
    <t>920-852-5476</t>
  </si>
  <si>
    <t>Highlands Elementary</t>
  </si>
  <si>
    <t>920-852-5480</t>
  </si>
  <si>
    <t>920-852-5481</t>
  </si>
  <si>
    <t>Horizons Elementary</t>
  </si>
  <si>
    <t>920-852-5485</t>
  </si>
  <si>
    <t>920-852-5486</t>
  </si>
  <si>
    <t>Houdini Elementary</t>
  </si>
  <si>
    <t>920-852-5490</t>
  </si>
  <si>
    <t>920-852-5491</t>
  </si>
  <si>
    <t>Huntley Elementary</t>
  </si>
  <si>
    <t>920-852-5495</t>
  </si>
  <si>
    <t>920-852-5496</t>
  </si>
  <si>
    <t>Johnston Elementary</t>
  </si>
  <si>
    <t>920-852-5505</t>
  </si>
  <si>
    <t>920-852-5506</t>
  </si>
  <si>
    <t>Madison Middle</t>
  </si>
  <si>
    <t>920-852-5425</t>
  </si>
  <si>
    <t>920-852-5426</t>
  </si>
  <si>
    <t>McKinley Elementary</t>
  </si>
  <si>
    <t>920-852-5510</t>
  </si>
  <si>
    <t>920-852-5511</t>
  </si>
  <si>
    <t>920-852-5411</t>
  </si>
  <si>
    <t>Richmond Elementary</t>
  </si>
  <si>
    <t>1441 E John St</t>
  </si>
  <si>
    <t>920-852-5520</t>
  </si>
  <si>
    <t>920-852-5521</t>
  </si>
  <si>
    <t>Ronald C Dunlap Elementary School</t>
  </si>
  <si>
    <t>920-852-5455</t>
  </si>
  <si>
    <t>920-852-5456</t>
  </si>
  <si>
    <t>920-852-5435</t>
  </si>
  <si>
    <t>920-852-5436</t>
  </si>
  <si>
    <t>608-323-3315</t>
  </si>
  <si>
    <t>608-323-7015</t>
  </si>
  <si>
    <t>www.arcadia.k12.wi.us</t>
  </si>
  <si>
    <t>Arcadia High</t>
  </si>
  <si>
    <t>608-323-8181</t>
  </si>
  <si>
    <t>Arcadia Middle</t>
  </si>
  <si>
    <t>608-323-7500</t>
  </si>
  <si>
    <t>608-323-3188</t>
  </si>
  <si>
    <t>Argyle Elementary</t>
  </si>
  <si>
    <t>608-543-3318</t>
  </si>
  <si>
    <t>608-543-3868</t>
  </si>
  <si>
    <t>www.argyle.k12.wi.us</t>
  </si>
  <si>
    <t>Argyle High</t>
  </si>
  <si>
    <t>Argyle Middle</t>
  </si>
  <si>
    <t>Arrowhead High</t>
  </si>
  <si>
    <t>262-369-3611</t>
  </si>
  <si>
    <t>262-367-4693</t>
  </si>
  <si>
    <t>www.arrowheadschools.org</t>
  </si>
  <si>
    <t>715-682-7089</t>
  </si>
  <si>
    <t>715-682-2075</t>
  </si>
  <si>
    <t>www.ashland.k12.wi.us</t>
  </si>
  <si>
    <t>715-682-7087</t>
  </si>
  <si>
    <t>715-682-7944</t>
  </si>
  <si>
    <t>715-682-7085</t>
  </si>
  <si>
    <t>715-682-7946</t>
  </si>
  <si>
    <t>Marengo Valley Elementary</t>
  </si>
  <si>
    <t>62408 State Hwy 112</t>
  </si>
  <si>
    <t>715-278-3286</t>
  </si>
  <si>
    <t>715-278-3586</t>
  </si>
  <si>
    <t>Ashwaubenon</t>
  </si>
  <si>
    <t>Ashwaubenon High</t>
  </si>
  <si>
    <t>920-492-2950</t>
  </si>
  <si>
    <t>920-492-2912</t>
  </si>
  <si>
    <t>www.ashwaubenon.k12.wi.us</t>
  </si>
  <si>
    <t>Cormier School and Early Learning</t>
  </si>
  <si>
    <t>920-448-2870</t>
  </si>
  <si>
    <t>920-448-2873</t>
  </si>
  <si>
    <t>Parkview Middle</t>
  </si>
  <si>
    <t>920-492-2940</t>
  </si>
  <si>
    <t>920-492-2944</t>
  </si>
  <si>
    <t>Pioneer Elementary</t>
  </si>
  <si>
    <t>920-492-2920</t>
  </si>
  <si>
    <t>920-492-2987</t>
  </si>
  <si>
    <t>2200 True Ln</t>
  </si>
  <si>
    <t>920-492-2930</t>
  </si>
  <si>
    <t>920-492-2340</t>
  </si>
  <si>
    <t>Athens Elementary</t>
  </si>
  <si>
    <t>209 N Schlegel St</t>
  </si>
  <si>
    <t>715-257-7571</t>
  </si>
  <si>
    <t>715-257-9026</t>
  </si>
  <si>
    <t>www.athens1.org</t>
  </si>
  <si>
    <t>Athens High</t>
  </si>
  <si>
    <t>601 W Village Limits Rd</t>
  </si>
  <si>
    <t>715-257-7511</t>
  </si>
  <si>
    <t>715-257-7651</t>
  </si>
  <si>
    <t>10564 School Ave</t>
  </si>
  <si>
    <t>715-652-2812</t>
  </si>
  <si>
    <t>715-652-2836</t>
  </si>
  <si>
    <t>www.aubschools.com</t>
  </si>
  <si>
    <t>Auburndale High</t>
  </si>
  <si>
    <t>715-652-2115</t>
  </si>
  <si>
    <t>715-652-6322</t>
  </si>
  <si>
    <t>Augusta Elementary</t>
  </si>
  <si>
    <t>715-286-2291</t>
  </si>
  <si>
    <t>715-286-3335</t>
  </si>
  <si>
    <t>www.augusta.k12.wi.us</t>
  </si>
  <si>
    <t>Augusta High</t>
  </si>
  <si>
    <t>715-286-3393</t>
  </si>
  <si>
    <t>Augusta Middle</t>
  </si>
  <si>
    <t>Baldwin-Woodville Area</t>
  </si>
  <si>
    <t>Baldwin-Woodville High</t>
  </si>
  <si>
    <t>Saint Croix</t>
  </si>
  <si>
    <t>715-684-3321</t>
  </si>
  <si>
    <t>715-684-5160</t>
  </si>
  <si>
    <t>www.bwsd.k12.wi.us</t>
  </si>
  <si>
    <t>1160 14th Ave</t>
  </si>
  <si>
    <t>715-684-3334</t>
  </si>
  <si>
    <t>715-684-5109</t>
  </si>
  <si>
    <t>Viking Middle</t>
  </si>
  <si>
    <t>500 Southside Dr</t>
  </si>
  <si>
    <t>715-698-2456</t>
  </si>
  <si>
    <t>715-698-3315</t>
  </si>
  <si>
    <t>Bangor Elementary</t>
  </si>
  <si>
    <t>608-486-2331</t>
  </si>
  <si>
    <t>608-486-4045</t>
  </si>
  <si>
    <t>www.bangor.k12.wi.us</t>
  </si>
  <si>
    <t>Bangor Middle/High</t>
  </si>
  <si>
    <t>608-486-4251</t>
  </si>
  <si>
    <t>608-355-3910</t>
  </si>
  <si>
    <t>608-355-3971</t>
  </si>
  <si>
    <t>www.baraboo.k12.wi.us</t>
  </si>
  <si>
    <t>Baraboo Early Learning Cooperative</t>
  </si>
  <si>
    <t>608-355-3905</t>
  </si>
  <si>
    <t>608-355-4679</t>
  </si>
  <si>
    <t>Baraboo Early Learning Cooperative RHS</t>
  </si>
  <si>
    <t>Baraboo High</t>
  </si>
  <si>
    <t>608-355-3940</t>
  </si>
  <si>
    <t>608-355-3962</t>
  </si>
  <si>
    <t>608-355-3920</t>
  </si>
  <si>
    <t>608-355-4677</t>
  </si>
  <si>
    <t>Jack Young Middle</t>
  </si>
  <si>
    <t>608-355-3930</t>
  </si>
  <si>
    <t>608-355-3998</t>
  </si>
  <si>
    <t>North Freedom Elementary</t>
  </si>
  <si>
    <t>S4890 County Road I</t>
  </si>
  <si>
    <t>608-522-4946</t>
  </si>
  <si>
    <t>608-522-4506</t>
  </si>
  <si>
    <t>West Elementary-Kindergarten Center</t>
  </si>
  <si>
    <t>608-355-3950</t>
  </si>
  <si>
    <t>Willson Elementary</t>
  </si>
  <si>
    <t>608-355-3925</t>
  </si>
  <si>
    <t>608-355-4678</t>
  </si>
  <si>
    <t>Barneveld Elementary</t>
  </si>
  <si>
    <t>608-924-4711</t>
  </si>
  <si>
    <t>608-924-1646</t>
  </si>
  <si>
    <t>www.barneveld.k12.wi.us</t>
  </si>
  <si>
    <t>Barneveld High</t>
  </si>
  <si>
    <t>Barneveld Middle School</t>
  </si>
  <si>
    <t>http://www.barneveld.k12.wi.us.com</t>
  </si>
  <si>
    <t>Barron Area</t>
  </si>
  <si>
    <t>715-537-5627</t>
  </si>
  <si>
    <t>Barron High</t>
  </si>
  <si>
    <t>715-637-1603</t>
  </si>
  <si>
    <t>www.barron.k12.wi.us</t>
  </si>
  <si>
    <t>Ridgeland-Dallas Elementary</t>
  </si>
  <si>
    <t>315 Main St</t>
  </si>
  <si>
    <t>715-949-1445</t>
  </si>
  <si>
    <t>715-949-1617</t>
  </si>
  <si>
    <t>Riverview Middle</t>
  </si>
  <si>
    <t>715-537-5641</t>
  </si>
  <si>
    <t>715-637-5373</t>
  </si>
  <si>
    <t>715-537-5621</t>
  </si>
  <si>
    <t>715-637-9353</t>
  </si>
  <si>
    <t>Bayfield Elementary</t>
  </si>
  <si>
    <t>300 N 4th St</t>
  </si>
  <si>
    <t>715-779-3201</t>
  </si>
  <si>
    <t>715-779-5268</t>
  </si>
  <si>
    <t>bayfield.k12.wi.us</t>
  </si>
  <si>
    <t>Bayfield High</t>
  </si>
  <si>
    <t>715-779-5226</t>
  </si>
  <si>
    <t>Bayfield Middle</t>
  </si>
  <si>
    <t>https://www.bayfield.k12.wi.us</t>
  </si>
  <si>
    <t>La Pointe Elementary</t>
  </si>
  <si>
    <t>La Pointe</t>
  </si>
  <si>
    <t>715-747-3605</t>
  </si>
  <si>
    <t>Beaver Dam Unified</t>
  </si>
  <si>
    <t>BDUSD4Kids</t>
  </si>
  <si>
    <t>400 E Burnett St</t>
  </si>
  <si>
    <t>920-885-7300</t>
  </si>
  <si>
    <t>920-392-5184</t>
  </si>
  <si>
    <t>www.bdusd.org</t>
  </si>
  <si>
    <t>Beaver Dam High</t>
  </si>
  <si>
    <t>500 Gould St</t>
  </si>
  <si>
    <t>920-885-7313</t>
  </si>
  <si>
    <t>Beaver Dam Middle</t>
  </si>
  <si>
    <t>108 Fourth St</t>
  </si>
  <si>
    <t>920-885-7365</t>
  </si>
  <si>
    <t>301 Brook St</t>
  </si>
  <si>
    <t>920-885-7392</t>
  </si>
  <si>
    <t>920-885-7396</t>
  </si>
  <si>
    <t>920-885-7380</t>
  </si>
  <si>
    <t>920-885-7376</t>
  </si>
  <si>
    <t>405 W Third St</t>
  </si>
  <si>
    <t>920-885-7373</t>
  </si>
  <si>
    <t>Beecher-Dunbar-Pembine</t>
  </si>
  <si>
    <t>Pembine Elementary</t>
  </si>
  <si>
    <t>715-324-5314</t>
  </si>
  <si>
    <t>715-324-5282</t>
  </si>
  <si>
    <t>www.pembine.k12.wi.us</t>
  </si>
  <si>
    <t>Pembine High</t>
  </si>
  <si>
    <t>Belleville</t>
  </si>
  <si>
    <t>Belleville Elementary</t>
  </si>
  <si>
    <t>608-835-6120</t>
  </si>
  <si>
    <t>608-424-1409</t>
  </si>
  <si>
    <t>www.belleville.k12.wi.us</t>
  </si>
  <si>
    <t>Belleville High</t>
  </si>
  <si>
    <t>608-424-3692</t>
  </si>
  <si>
    <t>Belleville Middle</t>
  </si>
  <si>
    <t>625 W Church St</t>
  </si>
  <si>
    <t>Belmont Community</t>
  </si>
  <si>
    <t>Belmont Elementary</t>
  </si>
  <si>
    <t>608-732-5581</t>
  </si>
  <si>
    <t>608-762-5129</t>
  </si>
  <si>
    <t>www.belmont.k12.wi.us</t>
  </si>
  <si>
    <t>Belmont High</t>
  </si>
  <si>
    <t>608-762-5131</t>
  </si>
  <si>
    <t>608-361-3606</t>
  </si>
  <si>
    <t>608-361-4122</t>
  </si>
  <si>
    <t>www.sdb.k12.wi.us/aldrich</t>
  </si>
  <si>
    <t>910 Townline Rd</t>
  </si>
  <si>
    <t>608-361-4077</t>
  </si>
  <si>
    <t>www.sdb.k12.wi.us</t>
  </si>
  <si>
    <t>910 Townline Ave</t>
  </si>
  <si>
    <t>Beloit Virtual School</t>
  </si>
  <si>
    <t>1500 Fourth Street</t>
  </si>
  <si>
    <t>608-361-4300</t>
  </si>
  <si>
    <t>608-361-2105</t>
  </si>
  <si>
    <t>www.sdb.k12.wi.us/converse</t>
  </si>
  <si>
    <t>Cunningham Intermediate</t>
  </si>
  <si>
    <t>608-361-2205</t>
  </si>
  <si>
    <t>www.sdb.k12.wi.us/cunningham</t>
  </si>
  <si>
    <t>2600 Milwaukee Rd</t>
  </si>
  <si>
    <t>608-361-2000</t>
  </si>
  <si>
    <t>beloitschools.net/fruzen</t>
  </si>
  <si>
    <t>1515 W Grand Ave</t>
  </si>
  <si>
    <t>608-361-2305</t>
  </si>
  <si>
    <t>www.sdb.k12.wi.us/gaston</t>
  </si>
  <si>
    <t>625 Eighth St</t>
  </si>
  <si>
    <t>608-361-2405</t>
  </si>
  <si>
    <t>www.sdb.k12.wi.us/hackett</t>
  </si>
  <si>
    <t>McNeel Intermediate</t>
  </si>
  <si>
    <t>1524 Frederick St</t>
  </si>
  <si>
    <t>608-361-3806</t>
  </si>
  <si>
    <t>www.sdb.k12.wi.us/mcneel</t>
  </si>
  <si>
    <t>Memorial High</t>
  </si>
  <si>
    <t>608-361-3005</t>
  </si>
  <si>
    <t>www.sdb.k12.wi.us/memorial</t>
  </si>
  <si>
    <t>1635 Nelson Ave</t>
  </si>
  <si>
    <t>608-361-2605</t>
  </si>
  <si>
    <t>www.sdb.k12.wi.us/merrill</t>
  </si>
  <si>
    <t>608-361-2805</t>
  </si>
  <si>
    <t>www.sdb.k12.wi.us/robinson</t>
  </si>
  <si>
    <t>608-361-4205</t>
  </si>
  <si>
    <t>www.sdb.k12.wi.us/todd</t>
  </si>
  <si>
    <t>Beloit Turner</t>
  </si>
  <si>
    <t>Garden Prairie Intermediate School</t>
  </si>
  <si>
    <t>3245 S Bartells Dr</t>
  </si>
  <si>
    <t>608-364-6372</t>
  </si>
  <si>
    <t>608-364-6373</t>
  </si>
  <si>
    <t>https://turnerschools.org/</t>
  </si>
  <si>
    <t>Powers Elementary</t>
  </si>
  <si>
    <t>608-364-6360</t>
  </si>
  <si>
    <t>608-364-6362</t>
  </si>
  <si>
    <t>www.turnerschools.org</t>
  </si>
  <si>
    <t>Turner High</t>
  </si>
  <si>
    <t>608-364-6370</t>
  </si>
  <si>
    <t>608-365-4768</t>
  </si>
  <si>
    <t>Turner Middle</t>
  </si>
  <si>
    <t>608-364-6367</t>
  </si>
  <si>
    <t>608-364-6369</t>
  </si>
  <si>
    <t>www.fjturner.k12.wi.us</t>
  </si>
  <si>
    <t>Benton Elementary</t>
  </si>
  <si>
    <t>608-759-4002</t>
  </si>
  <si>
    <t>608-759-3805</t>
  </si>
  <si>
    <t>www.benton.k12.wi.us</t>
  </si>
  <si>
    <t>Benton High</t>
  </si>
  <si>
    <t>Benton Middle</t>
  </si>
  <si>
    <t>Berlin Area</t>
  </si>
  <si>
    <t>920-361-2000</t>
  </si>
  <si>
    <t>920-361-2005</t>
  </si>
  <si>
    <t>www.berlin.k12.wi.us/1/home</t>
  </si>
  <si>
    <t>Berlin Middle</t>
  </si>
  <si>
    <t>242 Memorial Dr</t>
  </si>
  <si>
    <t>920-361-2441</t>
  </si>
  <si>
    <t>920-361-3379</t>
  </si>
  <si>
    <t>www.berlin.k12.wi.us/2/home</t>
  </si>
  <si>
    <t>920-361-2442</t>
  </si>
  <si>
    <t>920-361-4352</t>
  </si>
  <si>
    <t>www.berlin.k12.wi.us/3/home</t>
  </si>
  <si>
    <t>Big Foot UHS</t>
  </si>
  <si>
    <t>Big Foot High</t>
  </si>
  <si>
    <t>262-275-2116</t>
  </si>
  <si>
    <t>262-275-5117</t>
  </si>
  <si>
    <t>www.bigfoot.k12.wi.us</t>
  </si>
  <si>
    <t>Birchwood Blue Hills Charter School</t>
  </si>
  <si>
    <t>201 E Birch St</t>
  </si>
  <si>
    <t>715-354-9809</t>
  </si>
  <si>
    <t>715-354-3469</t>
  </si>
  <si>
    <t>www.birchwood.k12.wi.us</t>
  </si>
  <si>
    <t>715-354-3471</t>
  </si>
  <si>
    <t>Birchwood High</t>
  </si>
  <si>
    <t>Birchwood Middle</t>
  </si>
  <si>
    <t>Black Hawk</t>
  </si>
  <si>
    <t>608-439-5444</t>
  </si>
  <si>
    <t>608-439-1022</t>
  </si>
  <si>
    <t>www.blackhawk.k12.wi.us</t>
  </si>
  <si>
    <t>608-439-5371</t>
  </si>
  <si>
    <t>Black River Falls High</t>
  </si>
  <si>
    <t>715-284-4324</t>
  </si>
  <si>
    <t>715-284-7626</t>
  </si>
  <si>
    <t>www.brf.org</t>
  </si>
  <si>
    <t>Black River Falls Middle</t>
  </si>
  <si>
    <t>715-284-5315</t>
  </si>
  <si>
    <t>715-284-0364</t>
  </si>
  <si>
    <t>Forrest Street Elementary School</t>
  </si>
  <si>
    <t>715-284-9406</t>
  </si>
  <si>
    <t>715-284-7064</t>
  </si>
  <si>
    <t>715-284-7155</t>
  </si>
  <si>
    <t>Blair-Taylor</t>
  </si>
  <si>
    <t>N31024 Elland Rd</t>
  </si>
  <si>
    <t>608-989-9835</t>
  </si>
  <si>
    <t>608-989-2451</t>
  </si>
  <si>
    <t>btsd.k12.wi.us</t>
  </si>
  <si>
    <t>Blair-Taylor Middle/High</t>
  </si>
  <si>
    <t>608-989-2525</t>
  </si>
  <si>
    <t>608-989-9161</t>
  </si>
  <si>
    <t>Bloomer Elementary</t>
  </si>
  <si>
    <t>715-568-1042</t>
  </si>
  <si>
    <t>715-568-1045</t>
  </si>
  <si>
    <t>www.bloomer.k12.wi.us</t>
  </si>
  <si>
    <t>Bloomer High</t>
  </si>
  <si>
    <t>715-568-5300</t>
  </si>
  <si>
    <t>715-568-5304</t>
  </si>
  <si>
    <t>Bloomer Middle</t>
  </si>
  <si>
    <t>715-568-1025</t>
  </si>
  <si>
    <t>715-568-3687</t>
  </si>
  <si>
    <t>Bonduel Elementary</t>
  </si>
  <si>
    <t>715-758-4810</t>
  </si>
  <si>
    <t>715-997-3190</t>
  </si>
  <si>
    <t>www.bonduel.k12.wi.us</t>
  </si>
  <si>
    <t>Bonduel High</t>
  </si>
  <si>
    <t>715-758-4850</t>
  </si>
  <si>
    <t>Bonduel Middle</t>
  </si>
  <si>
    <t>Boscobel Area</t>
  </si>
  <si>
    <t>Boscobel Elementary</t>
  </si>
  <si>
    <t>608-375-4165</t>
  </si>
  <si>
    <t>608-375-4197</t>
  </si>
  <si>
    <t>www.boscobel.k12.wi.us</t>
  </si>
  <si>
    <t>Boscobel High</t>
  </si>
  <si>
    <t>608-375-4161</t>
  </si>
  <si>
    <t>608-375-2640</t>
  </si>
  <si>
    <t>Boscobel Junior High</t>
  </si>
  <si>
    <t>Bowler Elementary</t>
  </si>
  <si>
    <t>500 S Almon St</t>
  </si>
  <si>
    <t>715-793-4101</t>
  </si>
  <si>
    <t>715-793-1302</t>
  </si>
  <si>
    <t>www.bowler.k12.wi.us</t>
  </si>
  <si>
    <t>Bowler High</t>
  </si>
  <si>
    <t>Boyceville Community</t>
  </si>
  <si>
    <t>Boyceville High</t>
  </si>
  <si>
    <t>1031 Tiffany St</t>
  </si>
  <si>
    <t>715-643-3647</t>
  </si>
  <si>
    <t>715-643-2209</t>
  </si>
  <si>
    <t>www.boyceville.k12.wi.us</t>
  </si>
  <si>
    <t>Boyceville Middle</t>
  </si>
  <si>
    <t>Tiffany Creek Elementary</t>
  </si>
  <si>
    <t>715-643-7805</t>
  </si>
  <si>
    <t>Brighton #1</t>
  </si>
  <si>
    <t>Brighton Elementary</t>
  </si>
  <si>
    <t>1200 248th Ave</t>
  </si>
  <si>
    <t>262-878-2191</t>
  </si>
  <si>
    <t>262-878-2869</t>
  </si>
  <si>
    <t>www.brightonschool.net</t>
  </si>
  <si>
    <t>920-756-3624</t>
  </si>
  <si>
    <t>920-756-3705</t>
  </si>
  <si>
    <t>www.brillionsd.org</t>
  </si>
  <si>
    <t>Brillion High</t>
  </si>
  <si>
    <t>W1101 County Road HR</t>
  </si>
  <si>
    <t>920-756-9238</t>
  </si>
  <si>
    <t>920-756-9427</t>
  </si>
  <si>
    <t>920-756-2166</t>
  </si>
  <si>
    <t>Bristol #1</t>
  </si>
  <si>
    <t>262-857-2334</t>
  </si>
  <si>
    <t>262-857-6644</t>
  </si>
  <si>
    <t>www.bristol.k12.wi.us</t>
  </si>
  <si>
    <t>Brodhead High</t>
  </si>
  <si>
    <t>608-897-2155</t>
  </si>
  <si>
    <t>608-897-3026</t>
  </si>
  <si>
    <t>www.brodhead.k12.wi.us</t>
  </si>
  <si>
    <t>Brodhead Middle</t>
  </si>
  <si>
    <t>608-897-2184</t>
  </si>
  <si>
    <t>608-897-2789</t>
  </si>
  <si>
    <t>Ronald R Albrecht Elementary</t>
  </si>
  <si>
    <t>608-897-2146</t>
  </si>
  <si>
    <t>608-897-2212</t>
  </si>
  <si>
    <t>414-371-6800</t>
  </si>
  <si>
    <t>414-371-6801</t>
  </si>
  <si>
    <t>www.browndeerschools.com</t>
  </si>
  <si>
    <t>Brown Deer Middle/High</t>
  </si>
  <si>
    <t>414-371-7000</t>
  </si>
  <si>
    <t>414-371-7001</t>
  </si>
  <si>
    <t>Bruce Elementary</t>
  </si>
  <si>
    <t>715-868-2585</t>
  </si>
  <si>
    <t>715-868-2534</t>
  </si>
  <si>
    <t>www.bruce.k12.wi.us</t>
  </si>
  <si>
    <t>Bruce High</t>
  </si>
  <si>
    <t>Bruce Middle</t>
  </si>
  <si>
    <t>Burlington Area</t>
  </si>
  <si>
    <t>4K Community School</t>
  </si>
  <si>
    <t>209 Wainwright Avenue</t>
  </si>
  <si>
    <t>262-763-0210</t>
  </si>
  <si>
    <t>262-763-0215</t>
  </si>
  <si>
    <t>www.basd.k12.wi.us</t>
  </si>
  <si>
    <t>262-763-0200</t>
  </si>
  <si>
    <t>262-763-0216</t>
  </si>
  <si>
    <t>www.basd.k12.wi.us/schools/high/</t>
  </si>
  <si>
    <t>Cooper Montessori</t>
  </si>
  <si>
    <t>262-763-0180</t>
  </si>
  <si>
    <t>262-767-5584</t>
  </si>
  <si>
    <t>Dyer Elementary</t>
  </si>
  <si>
    <t>262-763-0220</t>
  </si>
  <si>
    <t>262-763-5383</t>
  </si>
  <si>
    <t>basd.k12.wi.us</t>
  </si>
  <si>
    <t>300 Wainwright Avenue</t>
  </si>
  <si>
    <t>262-763-0190</t>
  </si>
  <si>
    <t>262-767-5580</t>
  </si>
  <si>
    <t>262-763-5380</t>
  </si>
  <si>
    <t>262-763-5382</t>
  </si>
  <si>
    <t>Waller Elementary</t>
  </si>
  <si>
    <t>262-763-0185</t>
  </si>
  <si>
    <t>262-763-0187</t>
  </si>
  <si>
    <t>Winkler Elementary</t>
  </si>
  <si>
    <t>262-539-2726</t>
  </si>
  <si>
    <t>262-539-2217</t>
  </si>
  <si>
    <t>Butternut Elementary</t>
  </si>
  <si>
    <t>715-769-3434</t>
  </si>
  <si>
    <t>715-769-3712</t>
  </si>
  <si>
    <t>www.lightatorch.info</t>
  </si>
  <si>
    <t>Butternut High</t>
  </si>
  <si>
    <t>Cadott Community</t>
  </si>
  <si>
    <t>Cadott Elementary</t>
  </si>
  <si>
    <t>715-289-3795</t>
  </si>
  <si>
    <t>715-289-3017</t>
  </si>
  <si>
    <t>www.cadott.k12.wi.us</t>
  </si>
  <si>
    <t>Cadott High</t>
  </si>
  <si>
    <t>715-289-3085</t>
  </si>
  <si>
    <t>Cadott Junior High</t>
  </si>
  <si>
    <t>Junior High School</t>
  </si>
  <si>
    <t>Cambria-Friesland</t>
  </si>
  <si>
    <t>Cambria Friesland Elementary</t>
  </si>
  <si>
    <t>920-348-5548</t>
  </si>
  <si>
    <t>920-348-5119</t>
  </si>
  <si>
    <t>cfsdwi.org</t>
  </si>
  <si>
    <t>Cambria Friesland Middle/High</t>
  </si>
  <si>
    <t>608-423-9727</t>
  </si>
  <si>
    <t>608-423-9869</t>
  </si>
  <si>
    <t>www.cambridge.k12.wi.us</t>
  </si>
  <si>
    <t>Cambridge High</t>
  </si>
  <si>
    <t>608-423-3261</t>
  </si>
  <si>
    <t>Nikolay Middle</t>
  </si>
  <si>
    <t>608-423-7335</t>
  </si>
  <si>
    <t>750 S 1st St</t>
  </si>
  <si>
    <t>715-458-4236</t>
  </si>
  <si>
    <t>Cameron Elementary</t>
  </si>
  <si>
    <t>919 N 2nd St</t>
  </si>
  <si>
    <t>715-458-4560</t>
  </si>
  <si>
    <t>715-458-0041</t>
  </si>
  <si>
    <t>www.cameron.k12.wi.us</t>
  </si>
  <si>
    <t>Cameron High</t>
  </si>
  <si>
    <t>Cameron Middle</t>
  </si>
  <si>
    <t>700 S 1st St</t>
  </si>
  <si>
    <t>715-458-3436</t>
  </si>
  <si>
    <t>Campbellsport Elementary</t>
  </si>
  <si>
    <t>751 Grandview Ave</t>
  </si>
  <si>
    <t>920-533-8032</t>
  </si>
  <si>
    <t>920-533-3433</t>
  </si>
  <si>
    <t>www.csd.k12.wi.us</t>
  </si>
  <si>
    <t>Campbellsport High</t>
  </si>
  <si>
    <t>920-533-4811</t>
  </si>
  <si>
    <t>920-533-5726</t>
  </si>
  <si>
    <t>920-533-3411</t>
  </si>
  <si>
    <t>Eden Elementary</t>
  </si>
  <si>
    <t>210 N Elizabeth St</t>
  </si>
  <si>
    <t>920-477-3291</t>
  </si>
  <si>
    <t>920-477-7203</t>
  </si>
  <si>
    <t>Cashton Elementary</t>
  </si>
  <si>
    <t>436 Front St</t>
  </si>
  <si>
    <t>608-654-7377</t>
  </si>
  <si>
    <t>608-654-7390</t>
  </si>
  <si>
    <t>www.cashton.k12.wi.us</t>
  </si>
  <si>
    <t>Cashton Middle/High</t>
  </si>
  <si>
    <t>608-654-5131</t>
  </si>
  <si>
    <t>608-654-5136</t>
  </si>
  <si>
    <t>Cassville Elementary</t>
  </si>
  <si>
    <t>608-725-5307</t>
  </si>
  <si>
    <t>608-725-2353</t>
  </si>
  <si>
    <t>www.cassvillesd.k12.wi.us</t>
  </si>
  <si>
    <t>Cassville High</t>
  </si>
  <si>
    <t>608-725-5116</t>
  </si>
  <si>
    <t>Cedar Grove-Belgium Area</t>
  </si>
  <si>
    <t>Cedar Grove-Belgium Elementary</t>
  </si>
  <si>
    <t>50 W Union Ave</t>
  </si>
  <si>
    <t>920-668-8518</t>
  </si>
  <si>
    <t>920-668-6933</t>
  </si>
  <si>
    <t>www.cedargrovebelgium.k12.wi.us</t>
  </si>
  <si>
    <t>Cedar Grove-Belgium High</t>
  </si>
  <si>
    <t>920-668-8686</t>
  </si>
  <si>
    <t>920-668-8605</t>
  </si>
  <si>
    <t>Cedar Grove-Belgium Middle</t>
  </si>
  <si>
    <t>920-668-8566</t>
  </si>
  <si>
    <t>Cedarburg High</t>
  </si>
  <si>
    <t>262-376-6200</t>
  </si>
  <si>
    <t>262-376-6210</t>
  </si>
  <si>
    <t>www.cedarburg.k12.wi.us</t>
  </si>
  <si>
    <t>Early Childhood</t>
  </si>
  <si>
    <t>262-376-6800</t>
  </si>
  <si>
    <t>262-376-6810</t>
  </si>
  <si>
    <t>262-376-6700</t>
  </si>
  <si>
    <t>262-376-6710</t>
  </si>
  <si>
    <t>Webster Middle</t>
  </si>
  <si>
    <t>262-376-6500</t>
  </si>
  <si>
    <t>262-376-6510</t>
  </si>
  <si>
    <t>262-376-6900</t>
  </si>
  <si>
    <t>262-376-6992</t>
  </si>
  <si>
    <t>Chequamegon</t>
  </si>
  <si>
    <t>Chequamegon High</t>
  </si>
  <si>
    <t>400 9th St N</t>
  </si>
  <si>
    <t>715-762-2474</t>
  </si>
  <si>
    <t>715-762-5674</t>
  </si>
  <si>
    <t>csdk12.net</t>
  </si>
  <si>
    <t>Chequamegon Middle</t>
  </si>
  <si>
    <t>715-264-2141</t>
  </si>
  <si>
    <t>715-264-3413</t>
  </si>
  <si>
    <t>Glidden Elementary</t>
  </si>
  <si>
    <t>Park Falls Elementary</t>
  </si>
  <si>
    <t>380 9th St N</t>
  </si>
  <si>
    <t>715-762-2428</t>
  </si>
  <si>
    <t>Chetek-Weyerhaeuser Area</t>
  </si>
  <si>
    <t>1001 Knapp St</t>
  </si>
  <si>
    <t>715-924-3137</t>
  </si>
  <si>
    <t>715-924-2921</t>
  </si>
  <si>
    <t>www.cwasd.k12.wi.us</t>
  </si>
  <si>
    <t>715-924-3136</t>
  </si>
  <si>
    <t>715-924-1794</t>
  </si>
  <si>
    <t>Chetek-Weyerhaeuser Roselawn Elementary</t>
  </si>
  <si>
    <t>1201 6th St</t>
  </si>
  <si>
    <t>715-924-2244</t>
  </si>
  <si>
    <t>715-924-2279</t>
  </si>
  <si>
    <t>Chilton Elementary</t>
  </si>
  <si>
    <t>920-849-9388</t>
  </si>
  <si>
    <t>920-849-9457</t>
  </si>
  <si>
    <t>www.chilton.k12.wi.us</t>
  </si>
  <si>
    <t>Chilton High</t>
  </si>
  <si>
    <t>530 W Main St</t>
  </si>
  <si>
    <t>920-849-2358</t>
  </si>
  <si>
    <t>920-849-3998</t>
  </si>
  <si>
    <t>Chilton Middle</t>
  </si>
  <si>
    <t>920-849-9152</t>
  </si>
  <si>
    <t>920-849-7210</t>
  </si>
  <si>
    <t>Chippewa Falls Area Unified</t>
  </si>
  <si>
    <t>Chippewa Falls High</t>
  </si>
  <si>
    <t>715-726-2406</t>
  </si>
  <si>
    <t>715-726-2792</t>
  </si>
  <si>
    <t>cfsd.chipfalls.k12.wi.us</t>
  </si>
  <si>
    <t>Chippewa Falls Middle</t>
  </si>
  <si>
    <t>715-726-2400</t>
  </si>
  <si>
    <t>715-726-2789</t>
  </si>
  <si>
    <t>Halmstad Elementary</t>
  </si>
  <si>
    <t>715-726-2415</t>
  </si>
  <si>
    <t>715-720-3756</t>
  </si>
  <si>
    <t>Hillcrest Elementary</t>
  </si>
  <si>
    <t>715-726-2405</t>
  </si>
  <si>
    <t>715-720-3754</t>
  </si>
  <si>
    <t>Jim Falls Elementary</t>
  </si>
  <si>
    <t>715-720-3260</t>
  </si>
  <si>
    <t>715-720-3262</t>
  </si>
  <si>
    <t>Korger-Chestnut</t>
  </si>
  <si>
    <t>140 W Elm St</t>
  </si>
  <si>
    <t>715-726-2416</t>
  </si>
  <si>
    <t>715-726-2799</t>
  </si>
  <si>
    <t>715-726-3750</t>
  </si>
  <si>
    <t>715-720-3755</t>
  </si>
  <si>
    <t>Southview Elementary</t>
  </si>
  <si>
    <t>715-726-2411</t>
  </si>
  <si>
    <t>715-720-2798</t>
  </si>
  <si>
    <t>Stillson Elementary</t>
  </si>
  <si>
    <t>16556 50th Ave</t>
  </si>
  <si>
    <t>715-726-2412</t>
  </si>
  <si>
    <t>715-720-3745</t>
  </si>
  <si>
    <t>Clayton Elementary</t>
  </si>
  <si>
    <t>715-948-2163</t>
  </si>
  <si>
    <t>715-948-2362</t>
  </si>
  <si>
    <t>www.claytonsd.k12.wi.us</t>
  </si>
  <si>
    <t>Clayton High</t>
  </si>
  <si>
    <t>Clayton Middle</t>
  </si>
  <si>
    <t>Clear Lake High</t>
  </si>
  <si>
    <t>715-263-2113</t>
  </si>
  <si>
    <t>715-263-3550</t>
  </si>
  <si>
    <t>www.clwarriors.org</t>
  </si>
  <si>
    <t>Clear Lake Junior High</t>
  </si>
  <si>
    <t>Gaylord A Nelson Educational Center</t>
  </si>
  <si>
    <t>715-263-2117</t>
  </si>
  <si>
    <t>715-263-3519</t>
  </si>
  <si>
    <t>Clinton Community</t>
  </si>
  <si>
    <t>Clinton Elementary</t>
  </si>
  <si>
    <t>115 Milwaukee Road</t>
  </si>
  <si>
    <t>608-676-2211</t>
  </si>
  <si>
    <t>608-676-5717</t>
  </si>
  <si>
    <t>www.clinton.k12.wi.us</t>
  </si>
  <si>
    <t>Clinton Junior High</t>
  </si>
  <si>
    <t>608-676-2223</t>
  </si>
  <si>
    <t>608-676-2904</t>
  </si>
  <si>
    <t>Clinton Senior High</t>
  </si>
  <si>
    <t>24 20th St</t>
  </si>
  <si>
    <t>715-823-7215</t>
  </si>
  <si>
    <t>715-823-7140</t>
  </si>
  <si>
    <t>www.clintonville.k12.wi.us</t>
  </si>
  <si>
    <t>Clintonville High</t>
  </si>
  <si>
    <t>715-823-1481</t>
  </si>
  <si>
    <t>Clintonville Middle</t>
  </si>
  <si>
    <t>Cochrane-Fountain City</t>
  </si>
  <si>
    <t>Cochrane-Fountain City Elementary</t>
  </si>
  <si>
    <t>S2770 State Road 35</t>
  </si>
  <si>
    <t>608-687-4171</t>
  </si>
  <si>
    <t>608-687-6412</t>
  </si>
  <si>
    <t>www.cfc.k12.wi.us</t>
  </si>
  <si>
    <t>Cochrane-Fountain City High</t>
  </si>
  <si>
    <t>608-687-4391</t>
  </si>
  <si>
    <t>715-223-3939</t>
  </si>
  <si>
    <t>715-223-2123</t>
  </si>
  <si>
    <t>www.colby.k12.wi.us</t>
  </si>
  <si>
    <t>Colby High</t>
  </si>
  <si>
    <t>715-223-2338</t>
  </si>
  <si>
    <t>715-223-4388</t>
  </si>
  <si>
    <t>Colby Middle</t>
  </si>
  <si>
    <t>715-223-8869</t>
  </si>
  <si>
    <t>715-223-6754</t>
  </si>
  <si>
    <t>202 West Dolf St</t>
  </si>
  <si>
    <t>715-223-2044</t>
  </si>
  <si>
    <t>920-897-2525</t>
  </si>
  <si>
    <t>920-897-4921</t>
  </si>
  <si>
    <t>www.coleman.k12.wi.us</t>
  </si>
  <si>
    <t>Coleman High</t>
  </si>
  <si>
    <t>920-897-2291</t>
  </si>
  <si>
    <t>920-897-2015</t>
  </si>
  <si>
    <t>Coleman Middle</t>
  </si>
  <si>
    <t>Colfax Elementary</t>
  </si>
  <si>
    <t>715-962-3676</t>
  </si>
  <si>
    <t>715-962-4024</t>
  </si>
  <si>
    <t>www.colfax.k12.wi.us</t>
  </si>
  <si>
    <t>Colfax High</t>
  </si>
  <si>
    <t>715-962-3155</t>
  </si>
  <si>
    <t>920-623-5950</t>
  </si>
  <si>
    <t>920-623-6026</t>
  </si>
  <si>
    <t>www.columbus.k12.wi.us</t>
  </si>
  <si>
    <t>Columbus High</t>
  </si>
  <si>
    <t>1164 Farnham St</t>
  </si>
  <si>
    <t>920-623-5959</t>
  </si>
  <si>
    <t>Columbus Intermediate</t>
  </si>
  <si>
    <t>400 S Dickason Blvd</t>
  </si>
  <si>
    <t>920-623-5742</t>
  </si>
  <si>
    <t>Columbus Middle</t>
  </si>
  <si>
    <t>Cornell Elementary</t>
  </si>
  <si>
    <t>715-861-6947</t>
  </si>
  <si>
    <t>715-239-6587</t>
  </si>
  <si>
    <t>www.cornell.k12.wi.us</t>
  </si>
  <si>
    <t>Cornell High</t>
  </si>
  <si>
    <t>708 Bridge St</t>
  </si>
  <si>
    <t>Cornell Middle</t>
  </si>
  <si>
    <t>Crandon Elementary</t>
  </si>
  <si>
    <t>715-478-6123</t>
  </si>
  <si>
    <t>715-478-5130</t>
  </si>
  <si>
    <t>www.sdofcrandon.com</t>
  </si>
  <si>
    <t>Crandon High</t>
  </si>
  <si>
    <t>715-478-6125</t>
  </si>
  <si>
    <t>715-478-5570</t>
  </si>
  <si>
    <t>Crandon Middle</t>
  </si>
  <si>
    <t>715-478-6124</t>
  </si>
  <si>
    <t>Crivitz Elementary</t>
  </si>
  <si>
    <t>718 Hall Hay St</t>
  </si>
  <si>
    <t>715-854-2721</t>
  </si>
  <si>
    <t>715-854-2050</t>
  </si>
  <si>
    <t>www.crivitz.k12.wi.us</t>
  </si>
  <si>
    <t>715-854-3755</t>
  </si>
  <si>
    <t>Crivitz Middle</t>
  </si>
  <si>
    <t>Cuba City Elementary</t>
  </si>
  <si>
    <t>518 W Roosevelt St</t>
  </si>
  <si>
    <t>608-744-2174</t>
  </si>
  <si>
    <t>608-744-7469</t>
  </si>
  <si>
    <t>www.cubacity.k12.wi.us</t>
  </si>
  <si>
    <t>Cuba City High</t>
  </si>
  <si>
    <t>608-744-8888</t>
  </si>
  <si>
    <t>608-744-2324</t>
  </si>
  <si>
    <t>Cuba City Middle</t>
  </si>
  <si>
    <t>Cudahy High</t>
  </si>
  <si>
    <t>414-294-2700</t>
  </si>
  <si>
    <t>414-769-2379</t>
  </si>
  <si>
    <t>www.cudahy.k12.wi.us/schools/high</t>
  </si>
  <si>
    <t>Cudahy Middle</t>
  </si>
  <si>
    <t>414-294-2830</t>
  </si>
  <si>
    <t>414-489-3010</t>
  </si>
  <si>
    <t>www.https://www.cudahysd.org/schools/middle/</t>
  </si>
  <si>
    <t>414-294-7150</t>
  </si>
  <si>
    <t>414-489-3007</t>
  </si>
  <si>
    <t>www.https://www.cudahysd.org/schools/jejones/</t>
  </si>
  <si>
    <t>Kosciuszko Elementary</t>
  </si>
  <si>
    <t>414-294-7200</t>
  </si>
  <si>
    <t>414-769-1584</t>
  </si>
  <si>
    <t>www.https://www.cudahysd.org/schools/kosciuszko/</t>
  </si>
  <si>
    <t>414-294-2930</t>
  </si>
  <si>
    <t>414-489-3008</t>
  </si>
  <si>
    <t>www.https://www.cudahysd.org/schools/lincoln/</t>
  </si>
  <si>
    <t>414-294-7100</t>
  </si>
  <si>
    <t>414-489-3006</t>
  </si>
  <si>
    <t>www.cudahy.k12.wi.us/schools/generalmitchell</t>
  </si>
  <si>
    <t>Park View Elementary</t>
  </si>
  <si>
    <t>5555 S Nicholson Ave</t>
  </si>
  <si>
    <t>414-294-7250</t>
  </si>
  <si>
    <t>414-489-3009</t>
  </si>
  <si>
    <t>www.https://www.cudahysd.org/schools/parkview/</t>
  </si>
  <si>
    <t>Cumberland Elementary</t>
  </si>
  <si>
    <t>715-822-5123</t>
  </si>
  <si>
    <t>715-822-5135</t>
  </si>
  <si>
    <t>www.cumberland.k12.wi.us</t>
  </si>
  <si>
    <t>Cumberland High</t>
  </si>
  <si>
    <t>715-822-5121</t>
  </si>
  <si>
    <t>715-822-5138</t>
  </si>
  <si>
    <t>Cumberland Middle</t>
  </si>
  <si>
    <t>715-822-5122</t>
  </si>
  <si>
    <t>715-822-5132</t>
  </si>
  <si>
    <t>Island City Academy</t>
  </si>
  <si>
    <t>715-522-5122</t>
  </si>
  <si>
    <t>D C Everest Area</t>
  </si>
  <si>
    <t>D C Everest 4K Community Partnership</t>
  </si>
  <si>
    <t>715-359-6591</t>
  </si>
  <si>
    <t>715-355-3722</t>
  </si>
  <si>
    <t>www.dce.k12.wi.us</t>
  </si>
  <si>
    <t>D C Everest High</t>
  </si>
  <si>
    <t>715-359-6561</t>
  </si>
  <si>
    <t>715-355-7220</t>
  </si>
  <si>
    <t>715-359-0511</t>
  </si>
  <si>
    <t>D C Everest Junior High</t>
  </si>
  <si>
    <t>715-359-9395</t>
  </si>
  <si>
    <t>D C Everest Middle</t>
  </si>
  <si>
    <t>715-241-9700</t>
  </si>
  <si>
    <t>715-241-9697</t>
  </si>
  <si>
    <t>Everest Virtual Academy</t>
  </si>
  <si>
    <t>1699 Schofield Ave</t>
  </si>
  <si>
    <t>715-359-4221</t>
  </si>
  <si>
    <t>715-359-2056</t>
  </si>
  <si>
    <t>http://www.dce.k12.wi.us/everestvirtualacademy</t>
  </si>
  <si>
    <t>Evergreen Elementary</t>
  </si>
  <si>
    <t>715-446-3336</t>
  </si>
  <si>
    <t>715-446-3171</t>
  </si>
  <si>
    <t>8602 Schofield Ave</t>
  </si>
  <si>
    <t>715-355-0302</t>
  </si>
  <si>
    <t>715-355-0307</t>
  </si>
  <si>
    <t>715-359-2417</t>
  </si>
  <si>
    <t>715-355-3725</t>
  </si>
  <si>
    <t>715-359-3186</t>
  </si>
  <si>
    <t>715-355-3723</t>
  </si>
  <si>
    <t>715-359-4181</t>
  </si>
  <si>
    <t>715-355-3726</t>
  </si>
  <si>
    <t>Darlington Community</t>
  </si>
  <si>
    <t>Darlington Elementary/Middle</t>
  </si>
  <si>
    <t>608-776-4021</t>
  </si>
  <si>
    <t>608-776-3510</t>
  </si>
  <si>
    <t>www.darlington.k12.wi.us</t>
  </si>
  <si>
    <t>Darlington High</t>
  </si>
  <si>
    <t>608-776-4001</t>
  </si>
  <si>
    <t>608-776-2378</t>
  </si>
  <si>
    <t>De Forest Area</t>
  </si>
  <si>
    <t>De Forest High</t>
  </si>
  <si>
    <t>608-842-6600</t>
  </si>
  <si>
    <t>608-842-6615</t>
  </si>
  <si>
    <t>www.deforest.k12.wi.us</t>
  </si>
  <si>
    <t>De Forest Middle</t>
  </si>
  <si>
    <t>608-842-6000</t>
  </si>
  <si>
    <t>608-842-6015</t>
  </si>
  <si>
    <t>Eagle Point Elementary</t>
  </si>
  <si>
    <t>206 N Johnson St</t>
  </si>
  <si>
    <t>608-842-6200</t>
  </si>
  <si>
    <t>608-842-6215</t>
  </si>
  <si>
    <t>Early Learning Program</t>
  </si>
  <si>
    <t>500 S Cleveland Ave</t>
  </si>
  <si>
    <t>608-842-6500</t>
  </si>
  <si>
    <t>608-842-6508</t>
  </si>
  <si>
    <t>6781 North Towne Rd</t>
  </si>
  <si>
    <t>608-842-6100</t>
  </si>
  <si>
    <t>http://www.deforestschools.org/harvest</t>
  </si>
  <si>
    <t>Windsor Elementary</t>
  </si>
  <si>
    <t>4352 Windsor Rd</t>
  </si>
  <si>
    <t>608-842-6300</t>
  </si>
  <si>
    <t>608-842-6315</t>
  </si>
  <si>
    <t>Yahara Elementary</t>
  </si>
  <si>
    <t>234 N Lexington Pkwy</t>
  </si>
  <si>
    <t>608-842-6400</t>
  </si>
  <si>
    <t>608-842-6415</t>
  </si>
  <si>
    <t>920-337-1020</t>
  </si>
  <si>
    <t>920-337-1041</t>
  </si>
  <si>
    <t>dphs.deperek12.org</t>
  </si>
  <si>
    <t>De Pere Middle</t>
  </si>
  <si>
    <t>920-337-1024</t>
  </si>
  <si>
    <t>920-337-1049</t>
  </si>
  <si>
    <t>dpms.deperek12.org</t>
  </si>
  <si>
    <t>920-337-1027</t>
  </si>
  <si>
    <t>920-337-1043</t>
  </si>
  <si>
    <t>dickinson.deperek12.org</t>
  </si>
  <si>
    <t>Foxview Intermediate</t>
  </si>
  <si>
    <t>920-337-1036</t>
  </si>
  <si>
    <t>920-403-7390</t>
  </si>
  <si>
    <t>foxview.deperek12.org</t>
  </si>
  <si>
    <t>Heritage Elementary</t>
  </si>
  <si>
    <t>920-337-1035</t>
  </si>
  <si>
    <t>920-403-7381</t>
  </si>
  <si>
    <t>heritage.deperek12.org</t>
  </si>
  <si>
    <t>Susie C Altmayer Elementary</t>
  </si>
  <si>
    <t>3001 Ryan Rd</t>
  </si>
  <si>
    <t>920-338-1894</t>
  </si>
  <si>
    <t>920-337-1033</t>
  </si>
  <si>
    <t>altmayer.deperek12.org</t>
  </si>
  <si>
    <t>De Soto Area</t>
  </si>
  <si>
    <t>De Soto High</t>
  </si>
  <si>
    <t>615 Main St</t>
  </si>
  <si>
    <t>608-648-0100</t>
  </si>
  <si>
    <t>608-648-0117</t>
  </si>
  <si>
    <t>www.desoto.k12.wi.us</t>
  </si>
  <si>
    <t>De Soto Middle</t>
  </si>
  <si>
    <t>608-648-2227</t>
  </si>
  <si>
    <t>608-648-2224</t>
  </si>
  <si>
    <t>Stoddard Elementary</t>
  </si>
  <si>
    <t>608-457-2101</t>
  </si>
  <si>
    <t>608-457-2007</t>
  </si>
  <si>
    <t>Deerfield Community</t>
  </si>
  <si>
    <t>340 W Quarry St</t>
  </si>
  <si>
    <t>608-764-5442</t>
  </si>
  <si>
    <t>608-764-8652</t>
  </si>
  <si>
    <t>www.deerfield.k12.wi.us</t>
  </si>
  <si>
    <t>Deerfield High</t>
  </si>
  <si>
    <t>608-764-5431</t>
  </si>
  <si>
    <t>608-764-5433</t>
  </si>
  <si>
    <t>Deerfield Middle</t>
  </si>
  <si>
    <t>Delavan-Darien</t>
  </si>
  <si>
    <t>Darien Elementary</t>
  </si>
  <si>
    <t>125 S Walworth St</t>
  </si>
  <si>
    <t>262-233-6401</t>
  </si>
  <si>
    <t>262-724-4147</t>
  </si>
  <si>
    <t>www.ddschools.org</t>
  </si>
  <si>
    <t>Delavan-Darien High</t>
  </si>
  <si>
    <t>262-233-6601</t>
  </si>
  <si>
    <t>262-728-9713</t>
  </si>
  <si>
    <t>Phoenix Middle</t>
  </si>
  <si>
    <t>262-233-6501</t>
  </si>
  <si>
    <t>262-728-0359</t>
  </si>
  <si>
    <t>Turtle Creek Elementary</t>
  </si>
  <si>
    <t>262-233-6301</t>
  </si>
  <si>
    <t>262-728-6951</t>
  </si>
  <si>
    <t>920-863-4175</t>
  </si>
  <si>
    <t>920-863-1923</t>
  </si>
  <si>
    <t>www.denmark.k12.wi.us</t>
  </si>
  <si>
    <t>Denmark Elementary</t>
  </si>
  <si>
    <t>920-863-4050</t>
  </si>
  <si>
    <t>920-863-8302</t>
  </si>
  <si>
    <t>Denmark High</t>
  </si>
  <si>
    <t>920-863-4200</t>
  </si>
  <si>
    <t>920-863-8856</t>
  </si>
  <si>
    <t>Denmark Middle</t>
  </si>
  <si>
    <t>920-863-4100</t>
  </si>
  <si>
    <t>920-863-3184</t>
  </si>
  <si>
    <t>Dodgeland</t>
  </si>
  <si>
    <t>Dodgeland Elementary</t>
  </si>
  <si>
    <t>920-386-4404</t>
  </si>
  <si>
    <t>920-386-2602</t>
  </si>
  <si>
    <t>www.dodgeland.k12.wi.us</t>
  </si>
  <si>
    <t>Dodgeland High</t>
  </si>
  <si>
    <t>920-386-2601</t>
  </si>
  <si>
    <t>Dodgeland Middle</t>
  </si>
  <si>
    <t>Dodgeville Elementary</t>
  </si>
  <si>
    <t>608-935-3307</t>
  </si>
  <si>
    <t>608-935-2824</t>
  </si>
  <si>
    <t>dodgevilleschools.org</t>
  </si>
  <si>
    <t>Dodgeville High</t>
  </si>
  <si>
    <t>608-935-9540</t>
  </si>
  <si>
    <t>www.dodgevilleschools.org</t>
  </si>
  <si>
    <t>Dodgeville Middle</t>
  </si>
  <si>
    <t>951 W Chapel St</t>
  </si>
  <si>
    <t>608-935-9643</t>
  </si>
  <si>
    <t>Dover #1</t>
  </si>
  <si>
    <t>4101 S Beaumont Ave</t>
  </si>
  <si>
    <t>262-878-3773</t>
  </si>
  <si>
    <t>262-878-1231</t>
  </si>
  <si>
    <t>www.kansasvilleschool.org</t>
  </si>
  <si>
    <t>Drummond Area</t>
  </si>
  <si>
    <t>Drummond Elementary</t>
  </si>
  <si>
    <t>715-739-6669</t>
  </si>
  <si>
    <t>715-739-6345</t>
  </si>
  <si>
    <t>www.dasdk12.net</t>
  </si>
  <si>
    <t>Drummond High</t>
  </si>
  <si>
    <t>Drummond Junior High</t>
  </si>
  <si>
    <t>Durand-Arkansaw</t>
  </si>
  <si>
    <t>650 Auth St</t>
  </si>
  <si>
    <t>715-672-8977</t>
  </si>
  <si>
    <t>715-578-4309</t>
  </si>
  <si>
    <t>www.durand.k12.wi.us</t>
  </si>
  <si>
    <t>Durand Middle/High</t>
  </si>
  <si>
    <t>715-672-8917</t>
  </si>
  <si>
    <t>715-578-4307</t>
  </si>
  <si>
    <t>East Troy Community</t>
  </si>
  <si>
    <t>East Troy High</t>
  </si>
  <si>
    <t>262-642-6760</t>
  </si>
  <si>
    <t>262-642-6776</t>
  </si>
  <si>
    <t>www.easttroy.k12.wi.us</t>
  </si>
  <si>
    <t>East Troy Middle</t>
  </si>
  <si>
    <t>262-642-6740</t>
  </si>
  <si>
    <t>262-642-6743</t>
  </si>
  <si>
    <t>2109 Townline Rd</t>
  </si>
  <si>
    <t>262-642-6730</t>
  </si>
  <si>
    <t>262-642-6723</t>
  </si>
  <si>
    <t>2131 Townline Rd</t>
  </si>
  <si>
    <t>262-642-6720</t>
  </si>
  <si>
    <t>262-642-6788</t>
  </si>
  <si>
    <t>Eau Claire Area</t>
  </si>
  <si>
    <t>Davey Elementary</t>
  </si>
  <si>
    <t>715-852-3200</t>
  </si>
  <si>
    <t>715-852-3204</t>
  </si>
  <si>
    <t>www.ecasd.us/davey-elementary/home</t>
  </si>
  <si>
    <t>DeLong Middle</t>
  </si>
  <si>
    <t>715-852-4900</t>
  </si>
  <si>
    <t>715-852-4904</t>
  </si>
  <si>
    <t>www.ecasd.us/delong-middle-school/home</t>
  </si>
  <si>
    <t>Eau Claire Community Sites</t>
  </si>
  <si>
    <t>500 Main St</t>
  </si>
  <si>
    <t>715-852-3600</t>
  </si>
  <si>
    <t>715-852-3604</t>
  </si>
  <si>
    <t>https://www.ecasd.us/Prairie-Ridge-Early-Learning/Activities</t>
  </si>
  <si>
    <t>Flynn Elementary</t>
  </si>
  <si>
    <t>715-852-3300</t>
  </si>
  <si>
    <t>715-852-3304</t>
  </si>
  <si>
    <t>www.ecasd.us/flynn-elementary/home</t>
  </si>
  <si>
    <t>Lakeshore Elementary</t>
  </si>
  <si>
    <t>715-852-3400</t>
  </si>
  <si>
    <t>715-852-3404</t>
  </si>
  <si>
    <t>www.ecasd.us/lakeshore-elementary/home</t>
  </si>
  <si>
    <t>Locust Lane Elementary</t>
  </si>
  <si>
    <t>715-852-3700</t>
  </si>
  <si>
    <t>715-852-3704</t>
  </si>
  <si>
    <t>www.ecasd.us/locust-lane-elementary/home</t>
  </si>
  <si>
    <t>715-852-3800</t>
  </si>
  <si>
    <t>715-852-3804</t>
  </si>
  <si>
    <t>www.ecasd.us/longfellow-elementary/home</t>
  </si>
  <si>
    <t>Manz Elementary</t>
  </si>
  <si>
    <t>715-852-3900</t>
  </si>
  <si>
    <t>715-852-3904</t>
  </si>
  <si>
    <t>www.ecasd.us/manz-elementary/home</t>
  </si>
  <si>
    <t>Meadowview Elementary</t>
  </si>
  <si>
    <t>715-852-4000</t>
  </si>
  <si>
    <t>715-852-4004</t>
  </si>
  <si>
    <t>www.ecasd.us/meadowview-elementary/home</t>
  </si>
  <si>
    <t>2220 Fairfax St</t>
  </si>
  <si>
    <t>715-852-6300</t>
  </si>
  <si>
    <t>715-852-6304</t>
  </si>
  <si>
    <t>www.ecasd.us/memorial-high-school/home</t>
  </si>
  <si>
    <t>715-852-6600</t>
  </si>
  <si>
    <t>715-852-6604</t>
  </si>
  <si>
    <t>www.ecasd.us/north-high-school/home</t>
  </si>
  <si>
    <t>Northstar Middle</t>
  </si>
  <si>
    <t>715-852-5100</t>
  </si>
  <si>
    <t>715-852-5104</t>
  </si>
  <si>
    <t>www.ecasd.us/northstar-middle-school/Home</t>
  </si>
  <si>
    <t>Northwoods Elementary</t>
  </si>
  <si>
    <t>715-852-4100</t>
  </si>
  <si>
    <t>715-852-4104</t>
  </si>
  <si>
    <t>www.ecasd.us/northwoods-elementary/home</t>
  </si>
  <si>
    <t>Prairie Ridge Early Learning School</t>
  </si>
  <si>
    <t>3031 Epiphany Ln</t>
  </si>
  <si>
    <t>www.ecasd.us/prairie-ridge-early-learning/home</t>
  </si>
  <si>
    <t>Putnam Heights Elementary</t>
  </si>
  <si>
    <t>715-852-4200</t>
  </si>
  <si>
    <t>715-852-4204</t>
  </si>
  <si>
    <t>www.ecasd.us/putnam-heights-elementary/home</t>
  </si>
  <si>
    <t>Robbins Elementary</t>
  </si>
  <si>
    <t>715-852-4600</t>
  </si>
  <si>
    <t>715-852-4604</t>
  </si>
  <si>
    <t>www.ecasd.us/robbins-elementary/home</t>
  </si>
  <si>
    <t>715-852-4700</t>
  </si>
  <si>
    <t>715-852-4704</t>
  </si>
  <si>
    <t>www.ecasd.us/roosevelt-elementary/home</t>
  </si>
  <si>
    <t>Sherman Elementary</t>
  </si>
  <si>
    <t>3110 W Vine St</t>
  </si>
  <si>
    <t>715-852-4800</t>
  </si>
  <si>
    <t>715-852-4804</t>
  </si>
  <si>
    <t>www.ecasd.us/sherman-elementary/home</t>
  </si>
  <si>
    <t>South Middle</t>
  </si>
  <si>
    <t>715-852-5200</t>
  </si>
  <si>
    <t>715-852-5204</t>
  </si>
  <si>
    <t>www.ecasd.us/south-middle-school/home</t>
  </si>
  <si>
    <t>715-352-2727</t>
  </si>
  <si>
    <t>715-352-3022</t>
  </si>
  <si>
    <t>www.edgar.k12.wi.us</t>
  </si>
  <si>
    <t>Edgar High</t>
  </si>
  <si>
    <t>203 E Birch St</t>
  </si>
  <si>
    <t>715-352-2352</t>
  </si>
  <si>
    <t>715-352-3198</t>
  </si>
  <si>
    <t>Edgar Middle</t>
  </si>
  <si>
    <t>Edgerton Community Elementary</t>
  </si>
  <si>
    <t>608-561-6010</t>
  </si>
  <si>
    <t>608-884-8548</t>
  </si>
  <si>
    <t>www.edgerton.k12.wi.us</t>
  </si>
  <si>
    <t>Edgerton High</t>
  </si>
  <si>
    <t>608-561-6020</t>
  </si>
  <si>
    <t>608-884-7969</t>
  </si>
  <si>
    <t>Edgerton Middle</t>
  </si>
  <si>
    <t>608-561-6030</t>
  </si>
  <si>
    <t>608-884-2279</t>
  </si>
  <si>
    <t>8643 Raymond Rd</t>
  </si>
  <si>
    <t>608-884-4931</t>
  </si>
  <si>
    <t>608-884-4975</t>
  </si>
  <si>
    <t>Elcho Elementary</t>
  </si>
  <si>
    <t>N11268 Antigo St</t>
  </si>
  <si>
    <t>715-275-3707</t>
  </si>
  <si>
    <t>715-275-4388</t>
  </si>
  <si>
    <t>www.elcho.k12.wi.us</t>
  </si>
  <si>
    <t>Elcho High</t>
  </si>
  <si>
    <t>Elcho Middle</t>
  </si>
  <si>
    <t>Eleva-Strum</t>
  </si>
  <si>
    <t>Eleva-Strum Elementary</t>
  </si>
  <si>
    <t>W23597 US-10</t>
  </si>
  <si>
    <t>715-695-2916</t>
  </si>
  <si>
    <t>715-695-2690</t>
  </si>
  <si>
    <t>www.esschools.k12.wi.us</t>
  </si>
  <si>
    <t>Eleva-Strum High</t>
  </si>
  <si>
    <t>715-695-2696</t>
  </si>
  <si>
    <t>715-695-3938</t>
  </si>
  <si>
    <t>Eleva-Strum Middle</t>
  </si>
  <si>
    <t>715-695-3519</t>
  </si>
  <si>
    <t>Elk Mound Area</t>
  </si>
  <si>
    <t>Elk Mound High</t>
  </si>
  <si>
    <t>715-879-5521</t>
  </si>
  <si>
    <t>715-879-5846</t>
  </si>
  <si>
    <t>www.elkmound.k12.wi.us</t>
  </si>
  <si>
    <t>Elk Mound Middle</t>
  </si>
  <si>
    <t>715-879-5595</t>
  </si>
  <si>
    <t>715-879-5886</t>
  </si>
  <si>
    <t>Mound View Elementary</t>
  </si>
  <si>
    <t>715-879-5744</t>
  </si>
  <si>
    <t>Elkhart Lake-Glenbeulah</t>
  </si>
  <si>
    <t>Elkhart Lake Elementary/Middle</t>
  </si>
  <si>
    <t>251 E Maple St</t>
  </si>
  <si>
    <t>920-876-3307</t>
  </si>
  <si>
    <t>920-876-3105</t>
  </si>
  <si>
    <t>www.elgs.k12.wi.us</t>
  </si>
  <si>
    <t>Elkhart Lake High</t>
  </si>
  <si>
    <t>201 N Lincoln St</t>
  </si>
  <si>
    <t>920-876-3381</t>
  </si>
  <si>
    <t>920-876-3511</t>
  </si>
  <si>
    <t>Elkhorn Area</t>
  </si>
  <si>
    <t>Elkhorn Area High</t>
  </si>
  <si>
    <t>482 E Geneva St</t>
  </si>
  <si>
    <t>262-723-4920</t>
  </si>
  <si>
    <t>262-723-8092</t>
  </si>
  <si>
    <t>www.elkhorn.k12.wi.us</t>
  </si>
  <si>
    <t>Elkhorn Area Middle</t>
  </si>
  <si>
    <t>627 Court St</t>
  </si>
  <si>
    <t>262-723-6800</t>
  </si>
  <si>
    <t>262-500-3850</t>
  </si>
  <si>
    <t>13 N Jackson St</t>
  </si>
  <si>
    <t>262-723-1200</t>
  </si>
  <si>
    <t>262-723-3719</t>
  </si>
  <si>
    <t>Tibbets Elementary</t>
  </si>
  <si>
    <t>262-742-2585</t>
  </si>
  <si>
    <t>262-742-4582</t>
  </si>
  <si>
    <t>West Side Elementary</t>
  </si>
  <si>
    <t>222 Sunset Dr</t>
  </si>
  <si>
    <t>262-723-3297</t>
  </si>
  <si>
    <t>262-500-3568</t>
  </si>
  <si>
    <t>Ellsworth Community</t>
  </si>
  <si>
    <t>Ellsworth Elementary</t>
  </si>
  <si>
    <t>445 S Piety St</t>
  </si>
  <si>
    <t>715-273-3912</t>
  </si>
  <si>
    <t>715-273-6838</t>
  </si>
  <si>
    <t>www.ellsworth.k12.wi.us</t>
  </si>
  <si>
    <t>Ellsworth High</t>
  </si>
  <si>
    <t>323 Hillcrest St</t>
  </si>
  <si>
    <t>715-273-3904</t>
  </si>
  <si>
    <t>715-273-6824</t>
  </si>
  <si>
    <t>Ellsworth Middle</t>
  </si>
  <si>
    <t>312 Panther Dr</t>
  </si>
  <si>
    <t>715-273-3908</t>
  </si>
  <si>
    <t>715-273-6834</t>
  </si>
  <si>
    <t>Elmbrook</t>
  </si>
  <si>
    <t>Brookfield Central High</t>
  </si>
  <si>
    <t>16900 W Gebhardt Rd</t>
  </si>
  <si>
    <t>262-785-3910</t>
  </si>
  <si>
    <t>262-785-3993</t>
  </si>
  <si>
    <t>www.elmbrookschools.org</t>
  </si>
  <si>
    <t>Brookfield East High</t>
  </si>
  <si>
    <t>3305 N Lilly Rd</t>
  </si>
  <si>
    <t>262-781-3500</t>
  </si>
  <si>
    <t>262-790-5445</t>
  </si>
  <si>
    <t>Brookfield Elementary</t>
  </si>
  <si>
    <t>262-785-3930</t>
  </si>
  <si>
    <t>262-785-3934</t>
  </si>
  <si>
    <t>Burleigh Elementary</t>
  </si>
  <si>
    <t>262-781-5280</t>
  </si>
  <si>
    <t>262-790-0302</t>
  </si>
  <si>
    <t>Dixon Elementary</t>
  </si>
  <si>
    <t>262-785-3970</t>
  </si>
  <si>
    <t>262-785-3904</t>
  </si>
  <si>
    <t>Pilgrim Park Middle</t>
  </si>
  <si>
    <t>262-785-3920</t>
  </si>
  <si>
    <t>262-785-3933</t>
  </si>
  <si>
    <t>Swanson Elementary</t>
  </si>
  <si>
    <t>262-789-2540</t>
  </si>
  <si>
    <t>262-789-3288</t>
  </si>
  <si>
    <t>Tonawanda Elementary</t>
  </si>
  <si>
    <t>262-785-3950</t>
  </si>
  <si>
    <t>262-785-3956</t>
  </si>
  <si>
    <t>Wisconsin Hills Middle</t>
  </si>
  <si>
    <t>262-785-3960</t>
  </si>
  <si>
    <t>262-785-3967</t>
  </si>
  <si>
    <t>715-639-2711</t>
  </si>
  <si>
    <t>715-639-3110</t>
  </si>
  <si>
    <t>www.elmwood.k12.wi.us</t>
  </si>
  <si>
    <t>Elmwood High</t>
  </si>
  <si>
    <t>715-639-2721</t>
  </si>
  <si>
    <t>Elmwood Middle</t>
  </si>
  <si>
    <t>Erin</t>
  </si>
  <si>
    <t>Erin Elementary</t>
  </si>
  <si>
    <t>6901 County Highway O</t>
  </si>
  <si>
    <t>262-673-3720</t>
  </si>
  <si>
    <t>262-673-2659</t>
  </si>
  <si>
    <t>www.erinschool.org</t>
  </si>
  <si>
    <t>Evansville Community</t>
  </si>
  <si>
    <t>Evansville High</t>
  </si>
  <si>
    <t>608-882-4600</t>
  </si>
  <si>
    <t>608-882-6157</t>
  </si>
  <si>
    <t>www.evansville.k12.wi.us</t>
  </si>
  <si>
    <t>J C McKenna Middle</t>
  </si>
  <si>
    <t>608-882-4780</t>
  </si>
  <si>
    <t>608-882-5744</t>
  </si>
  <si>
    <t>608-882-4606</t>
  </si>
  <si>
    <t>608-882-5838</t>
  </si>
  <si>
    <t>Theodore Robinson Intermediate School</t>
  </si>
  <si>
    <t>420 S 4th St</t>
  </si>
  <si>
    <t>608-882-3888</t>
  </si>
  <si>
    <t>608-882-3889</t>
  </si>
  <si>
    <t>715-877-3331</t>
  </si>
  <si>
    <t>715-877-2911</t>
  </si>
  <si>
    <t>www.fallcreek.k12.wi.us</t>
  </si>
  <si>
    <t>715-877-2809</t>
  </si>
  <si>
    <t>715-877-2511</t>
  </si>
  <si>
    <t>Fall River Elementary</t>
  </si>
  <si>
    <t>150 Bradley St</t>
  </si>
  <si>
    <t>920-484-3333</t>
  </si>
  <si>
    <t>920-484-3600</t>
  </si>
  <si>
    <t>www.fallriver.k12.wi.us</t>
  </si>
  <si>
    <t>Fall River High</t>
  </si>
  <si>
    <t>Fennimore Community</t>
  </si>
  <si>
    <t>Fennimore Elementary</t>
  </si>
  <si>
    <t>608-822-3285</t>
  </si>
  <si>
    <t>608-822-3257</t>
  </si>
  <si>
    <t>www.fennimore.k12.wi.us</t>
  </si>
  <si>
    <t>Fennimore High</t>
  </si>
  <si>
    <t>608-822-3245</t>
  </si>
  <si>
    <t>608-822-3247</t>
  </si>
  <si>
    <t>Fennimore Middle</t>
  </si>
  <si>
    <t>Flambeau</t>
  </si>
  <si>
    <t>Flambeau Elementary</t>
  </si>
  <si>
    <t>N4540 County Road I</t>
  </si>
  <si>
    <t>715-532-5559</t>
  </si>
  <si>
    <t>715-532-5405</t>
  </si>
  <si>
    <t>www.flambeau.k12.wi.us</t>
  </si>
  <si>
    <t>Flambeau High</t>
  </si>
  <si>
    <t>Flambeau Middle</t>
  </si>
  <si>
    <t>Florence County</t>
  </si>
  <si>
    <t>5844 Bill Anderson Dr</t>
  </si>
  <si>
    <t>920-855-2114</t>
  </si>
  <si>
    <t>715-528-5910</t>
  </si>
  <si>
    <t>www.myflorence.org</t>
  </si>
  <si>
    <t>715-528-5338</t>
  </si>
  <si>
    <t>920-929-2820</t>
  </si>
  <si>
    <t>920-929-7014</t>
  </si>
  <si>
    <t>www.fonddulac.k12.wi.us</t>
  </si>
  <si>
    <t>Early Learning in Fond du Lac</t>
  </si>
  <si>
    <t>72 W 9th St</t>
  </si>
  <si>
    <t>920-906-6500</t>
  </si>
  <si>
    <t>920-929-2773</t>
  </si>
  <si>
    <t>Evans Elementary</t>
  </si>
  <si>
    <t>920-929-2828</t>
  </si>
  <si>
    <t>920-929-7060</t>
  </si>
  <si>
    <t>Fond du Lac High</t>
  </si>
  <si>
    <t>920-906-3000</t>
  </si>
  <si>
    <t>920-929-6941</t>
  </si>
  <si>
    <t>920-929-2901</t>
  </si>
  <si>
    <t>920-929-6991</t>
  </si>
  <si>
    <t>920-929-2840</t>
  </si>
  <si>
    <t>920-929-6156</t>
  </si>
  <si>
    <t>Pier Elementary</t>
  </si>
  <si>
    <t>920-929-2868</t>
  </si>
  <si>
    <t>920-929-6910</t>
  </si>
  <si>
    <t>920-929-2880</t>
  </si>
  <si>
    <t>920-929-6912</t>
  </si>
  <si>
    <t>Roberts Elementary</t>
  </si>
  <si>
    <t>920-929-2835</t>
  </si>
  <si>
    <t>920-929-6158</t>
  </si>
  <si>
    <t>Rosenow Elementary</t>
  </si>
  <si>
    <t>920-929-2996</t>
  </si>
  <si>
    <t>920-929-6957</t>
  </si>
  <si>
    <t>920-929-2800</t>
  </si>
  <si>
    <t>920-929-2807</t>
  </si>
  <si>
    <t>920-929-2850</t>
  </si>
  <si>
    <t>920-929-2854</t>
  </si>
  <si>
    <t>Waters Elementary</t>
  </si>
  <si>
    <t>920-929-2845</t>
  </si>
  <si>
    <t>920-929-2944</t>
  </si>
  <si>
    <t>Woodworth Middle</t>
  </si>
  <si>
    <t>920-929-6900</t>
  </si>
  <si>
    <t>920-929-6944</t>
  </si>
  <si>
    <t>Fontana J8</t>
  </si>
  <si>
    <t>Fontana Elementary</t>
  </si>
  <si>
    <t>262-275-6881</t>
  </si>
  <si>
    <t>262-275-5360</t>
  </si>
  <si>
    <t>www.fontana.k12.wi.us</t>
  </si>
  <si>
    <t>920-563-7817</t>
  </si>
  <si>
    <t>920-563-7821</t>
  </si>
  <si>
    <t>www.fortschools.org</t>
  </si>
  <si>
    <t>Fort Atkinson 4K</t>
  </si>
  <si>
    <t>920-563-7822</t>
  </si>
  <si>
    <t>920-563-7837</t>
  </si>
  <si>
    <t>Fort Atkinson High</t>
  </si>
  <si>
    <t>925 Lexington Blvd</t>
  </si>
  <si>
    <t>920-563-7811</t>
  </si>
  <si>
    <t>920-563-7810</t>
  </si>
  <si>
    <t>Fort Atkinson Middle</t>
  </si>
  <si>
    <t>920-563-7833</t>
  </si>
  <si>
    <t>920-563-7838</t>
  </si>
  <si>
    <t>Luther Elementary</t>
  </si>
  <si>
    <t>920-568-4465</t>
  </si>
  <si>
    <t>920-568-7051</t>
  </si>
  <si>
    <t>Purdy Elementary</t>
  </si>
  <si>
    <t>Rockwell Elementary</t>
  </si>
  <si>
    <t>920-563-7818</t>
  </si>
  <si>
    <t>920-568-3202</t>
  </si>
  <si>
    <t>Fox Point J2</t>
  </si>
  <si>
    <t>Bayside Middle</t>
  </si>
  <si>
    <t>414-247-4201</t>
  </si>
  <si>
    <t>414-351-7164</t>
  </si>
  <si>
    <t>www.foxbay.k12.wi.us</t>
  </si>
  <si>
    <t>Stormonth Elementary</t>
  </si>
  <si>
    <t>414-247-4102</t>
  </si>
  <si>
    <t>414-247-8970</t>
  </si>
  <si>
    <t>Franklin Public</t>
  </si>
  <si>
    <t>Ben Franklin Elementary</t>
  </si>
  <si>
    <t>414-529-8270</t>
  </si>
  <si>
    <t>414-529-8274</t>
  </si>
  <si>
    <t>www.franklin.k12.wi.us</t>
  </si>
  <si>
    <t>Country Dale Elementary</t>
  </si>
  <si>
    <t>414-529-8240</t>
  </si>
  <si>
    <t>414-529-8242</t>
  </si>
  <si>
    <t>Forest Park Middle</t>
  </si>
  <si>
    <t>414-529-8250</t>
  </si>
  <si>
    <t>414-529-8249</t>
  </si>
  <si>
    <t>Franklin High</t>
  </si>
  <si>
    <t>414-423-4640</t>
  </si>
  <si>
    <t>414-421-0558</t>
  </si>
  <si>
    <t>Pleasant View Elementary</t>
  </si>
  <si>
    <t>414-423-4650</t>
  </si>
  <si>
    <t>414-423-4653</t>
  </si>
  <si>
    <t>Robinwood Elementary</t>
  </si>
  <si>
    <t>414-529-8255</t>
  </si>
  <si>
    <t>414-529-8256</t>
  </si>
  <si>
    <t>Southwood Glen Elementary</t>
  </si>
  <si>
    <t>414-761-1181</t>
  </si>
  <si>
    <t>414-761-1755</t>
  </si>
  <si>
    <t>Frederic 6-12 School</t>
  </si>
  <si>
    <t>715-327-4223</t>
  </si>
  <si>
    <t>715-327-8655</t>
  </si>
  <si>
    <t>www.frederic.k12.wi.us</t>
  </si>
  <si>
    <t>305 Birch St</t>
  </si>
  <si>
    <t>715-327-4221</t>
  </si>
  <si>
    <t>715-327-8327</t>
  </si>
  <si>
    <t>Freedom Area</t>
  </si>
  <si>
    <t>Freedom Elementary</t>
  </si>
  <si>
    <t>920-788-7950</t>
  </si>
  <si>
    <t>920-788-7956</t>
  </si>
  <si>
    <t>www.freedomschools.k12.wi.us</t>
  </si>
  <si>
    <t>Freedom High</t>
  </si>
  <si>
    <t>920-788-7940</t>
  </si>
  <si>
    <t>920-788-7700</t>
  </si>
  <si>
    <t>920-788-7945</t>
  </si>
  <si>
    <t>920-788-7701</t>
  </si>
  <si>
    <t>Galesville-Ettrick-Trempealeau</t>
  </si>
  <si>
    <t>Ettrick Elementary</t>
  </si>
  <si>
    <t>608-525-4571</t>
  </si>
  <si>
    <t>608-525-8600</t>
  </si>
  <si>
    <t>https://ee.getschools.org/</t>
  </si>
  <si>
    <t>Galesville Elementary</t>
  </si>
  <si>
    <t>608-582-2241</t>
  </si>
  <si>
    <t>608-582-4447</t>
  </si>
  <si>
    <t>https://ge.getschools.org/</t>
  </si>
  <si>
    <t>Galesville-Ettrick-Trempealeau High</t>
  </si>
  <si>
    <t>608-582-2291</t>
  </si>
  <si>
    <t>608-582-4263</t>
  </si>
  <si>
    <t>https://hs.getschools.org/</t>
  </si>
  <si>
    <t>Galesville-Ettrick-Trempealeau Middle</t>
  </si>
  <si>
    <t>19650 Prairie Ridge Ln</t>
  </si>
  <si>
    <t>608-582-3500</t>
  </si>
  <si>
    <t>608-582-3501</t>
  </si>
  <si>
    <t>https://ms.getschools.org/</t>
  </si>
  <si>
    <t>Trempealeau Elementary</t>
  </si>
  <si>
    <t>608-534-6394</t>
  </si>
  <si>
    <t>608-534-6395</t>
  </si>
  <si>
    <t>https://te.getschools.org/</t>
  </si>
  <si>
    <t>Geneva J4</t>
  </si>
  <si>
    <t>262-248-3816</t>
  </si>
  <si>
    <t>262-248-7021</t>
  </si>
  <si>
    <t>www.woodsschool.com</t>
  </si>
  <si>
    <t>Genoa City J2</t>
  </si>
  <si>
    <t>630 Kossuth St</t>
  </si>
  <si>
    <t>262-279-6496</t>
  </si>
  <si>
    <t>262-279-2098</t>
  </si>
  <si>
    <t>www.genoacityschools.org</t>
  </si>
  <si>
    <t>Brookwood Middle</t>
  </si>
  <si>
    <t>1020 Hunter's Ridge Dr</t>
  </si>
  <si>
    <t>262-279-1053</t>
  </si>
  <si>
    <t>262-279-1052</t>
  </si>
  <si>
    <t>Amy Belle Elementary</t>
  </si>
  <si>
    <t>262-628-7825</t>
  </si>
  <si>
    <t>262-628-7672</t>
  </si>
  <si>
    <t>www.germantownschools.org</t>
  </si>
  <si>
    <t>County Line Elementary</t>
  </si>
  <si>
    <t>262-253-3465</t>
  </si>
  <si>
    <t>262-253-3491</t>
  </si>
  <si>
    <t>Germantown High</t>
  </si>
  <si>
    <t>262-253-3400</t>
  </si>
  <si>
    <t>262-253-3494</t>
  </si>
  <si>
    <t>262-253-3450</t>
  </si>
  <si>
    <t>262-253-3499</t>
  </si>
  <si>
    <t>262-253-3468</t>
  </si>
  <si>
    <t>262-253-3496</t>
  </si>
  <si>
    <t>Rockfield Elementary</t>
  </si>
  <si>
    <t>262-253-3472</t>
  </si>
  <si>
    <t>262-253-3497</t>
  </si>
  <si>
    <t>Gibraltar Area</t>
  </si>
  <si>
    <t>Gibraltar Elementary</t>
  </si>
  <si>
    <t>920-868-3284</t>
  </si>
  <si>
    <t>920-868-2714</t>
  </si>
  <si>
    <t>www.gibraltar.k12.wi.us</t>
  </si>
  <si>
    <t>Gibraltar High</t>
  </si>
  <si>
    <t>Gibraltar Middle</t>
  </si>
  <si>
    <t>208 W Main St</t>
  </si>
  <si>
    <t>920-855-2119</t>
  </si>
  <si>
    <t>920-855-1502</t>
  </si>
  <si>
    <t>www.gillett.k12.wi.us</t>
  </si>
  <si>
    <t>Gillett High</t>
  </si>
  <si>
    <t>920-855-2137</t>
  </si>
  <si>
    <t>920-855-6600</t>
  </si>
  <si>
    <t>Gillett Middle</t>
  </si>
  <si>
    <t>715-447-8211</t>
  </si>
  <si>
    <t>715-447-8731</t>
  </si>
  <si>
    <t>Gilman Elementary</t>
  </si>
  <si>
    <t>715-447-8776</t>
  </si>
  <si>
    <t>www.gilman.k12.wi.us</t>
  </si>
  <si>
    <t>Gilman High</t>
  </si>
  <si>
    <t>Gilmanton Elementary</t>
  </si>
  <si>
    <t>715-946-3158</t>
  </si>
  <si>
    <t>715-946-3474</t>
  </si>
  <si>
    <t>www.ghs.k12.wi.us</t>
  </si>
  <si>
    <t>Gilmanton High</t>
  </si>
  <si>
    <t>Gilmanton Middle</t>
  </si>
  <si>
    <t>Glendale-River Hills</t>
  </si>
  <si>
    <t>Glen Hills Middle</t>
  </si>
  <si>
    <t>414-351-7160</t>
  </si>
  <si>
    <t>414-351-0109</t>
  </si>
  <si>
    <t>www.glendale.k12.wi.us</t>
  </si>
  <si>
    <t>Parkway Elementary</t>
  </si>
  <si>
    <t>414-351-7190</t>
  </si>
  <si>
    <t>414-351-8103</t>
  </si>
  <si>
    <t>850 Maple St</t>
  </si>
  <si>
    <t>715-265-4231</t>
  </si>
  <si>
    <t>715-265-7129</t>
  </si>
  <si>
    <t>www.gcsd.k12.wi.us</t>
  </si>
  <si>
    <t>Glenwood City High</t>
  </si>
  <si>
    <t>715-265-4266</t>
  </si>
  <si>
    <t>Glenwood City Middle</t>
  </si>
  <si>
    <t>Goodman-Armstrong Creek</t>
  </si>
  <si>
    <t>Goodman High</t>
  </si>
  <si>
    <t>715-336-2575</t>
  </si>
  <si>
    <t>715-336-2576</t>
  </si>
  <si>
    <t>www.goodman.k12.wi.us</t>
  </si>
  <si>
    <t>Goodman-Armstrong Elementary</t>
  </si>
  <si>
    <t>510 4th St</t>
  </si>
  <si>
    <t>Grafton High</t>
  </si>
  <si>
    <t>262-376-5500</t>
  </si>
  <si>
    <t>262-376-5510</t>
  </si>
  <si>
    <t>www.grafton.k12.wi.us</t>
  </si>
  <si>
    <t>John Long Middle</t>
  </si>
  <si>
    <t>262-376-5800</t>
  </si>
  <si>
    <t>262-376-5810</t>
  </si>
  <si>
    <t>https://www.grafton.k12.wi.us/schools/middle/</t>
  </si>
  <si>
    <t>262-376-5650</t>
  </si>
  <si>
    <t>262-376-5660</t>
  </si>
  <si>
    <t>Woodview Elementary</t>
  </si>
  <si>
    <t>262-376-5750</t>
  </si>
  <si>
    <t>262-376-5760</t>
  </si>
  <si>
    <t>Granton Area</t>
  </si>
  <si>
    <t>Granton Elementary</t>
  </si>
  <si>
    <t>715-238-7292</t>
  </si>
  <si>
    <t>715-238-7288</t>
  </si>
  <si>
    <t>www.granton.k12.wi.us</t>
  </si>
  <si>
    <t>Granton High</t>
  </si>
  <si>
    <t>715-238-7175</t>
  </si>
  <si>
    <t>715-238-7827</t>
  </si>
  <si>
    <t>Grantsburg Elementary</t>
  </si>
  <si>
    <t>715-463-2320</t>
  </si>
  <si>
    <t>715-463-5158</t>
  </si>
  <si>
    <t>www.gk12.net</t>
  </si>
  <si>
    <t>Grantsburg High</t>
  </si>
  <si>
    <t>715-463-2531</t>
  </si>
  <si>
    <t>715-463-5068</t>
  </si>
  <si>
    <t>Grantsburg Middle</t>
  </si>
  <si>
    <t>715-463-2455</t>
  </si>
  <si>
    <t>715-463-3209</t>
  </si>
  <si>
    <t>Nelson Elementary</t>
  </si>
  <si>
    <t>11486 State Road 70</t>
  </si>
  <si>
    <t>715-689-2421</t>
  </si>
  <si>
    <t>Green Bay Area Public</t>
  </si>
  <si>
    <t>Aldo Leopold Community School K-8</t>
  </si>
  <si>
    <t>920-448-2140</t>
  </si>
  <si>
    <t>920-448-3552</t>
  </si>
  <si>
    <t>www.gbaps.org</t>
  </si>
  <si>
    <t>920-391-2410</t>
  </si>
  <si>
    <t>920-391-2532</t>
  </si>
  <si>
    <t>920-492-2690</t>
  </si>
  <si>
    <t>920-492-5565</t>
  </si>
  <si>
    <t>920-492-2630</t>
  </si>
  <si>
    <t>920-492-5566</t>
  </si>
  <si>
    <t>920-391-2440</t>
  </si>
  <si>
    <t>920-391-2533</t>
  </si>
  <si>
    <t>Doty Elementary</t>
  </si>
  <si>
    <t>920-337-2360</t>
  </si>
  <si>
    <t>920-337-2373</t>
  </si>
  <si>
    <t>920-448-2090</t>
  </si>
  <si>
    <t>920-448-2166</t>
  </si>
  <si>
    <t>920-391-2450</t>
  </si>
  <si>
    <t>920-391-2531</t>
  </si>
  <si>
    <t>920-391-2420</t>
  </si>
  <si>
    <t>920-391-2534</t>
  </si>
  <si>
    <t>615 Ethel Ave</t>
  </si>
  <si>
    <t>920-492-2615</t>
  </si>
  <si>
    <t>920-492-5567</t>
  </si>
  <si>
    <t>920-448-2105</t>
  </si>
  <si>
    <t>920-448-3553</t>
  </si>
  <si>
    <t>1233 Lore Ln</t>
  </si>
  <si>
    <t>920-492-2670</t>
  </si>
  <si>
    <t>920-492-2605</t>
  </si>
  <si>
    <t>GBAPS Community 4K Site</t>
  </si>
  <si>
    <t>200 S Broadway</t>
  </si>
  <si>
    <t>920-391-2447</t>
  </si>
  <si>
    <t>920-448-2226</t>
  </si>
  <si>
    <t>920-448-2252</t>
  </si>
  <si>
    <t>920-448-2141</t>
  </si>
  <si>
    <t>920-448-3554</t>
  </si>
  <si>
    <t>920-492-2620</t>
  </si>
  <si>
    <t>920-492-5568</t>
  </si>
  <si>
    <t>Jefferson Head Start Learning Center</t>
  </si>
  <si>
    <t>920-448-2106</t>
  </si>
  <si>
    <t>920-448-3555</t>
  </si>
  <si>
    <t>Katherine Johnson Academy of Enriched</t>
  </si>
  <si>
    <t>920-272-2237</t>
  </si>
  <si>
    <t>https://gbaps.org/cms/One.aspx?portalId=484795&amp;pageId=44688334</t>
  </si>
  <si>
    <t>920-492-2685</t>
  </si>
  <si>
    <t>920-492-5569</t>
  </si>
  <si>
    <t>920-492-2640</t>
  </si>
  <si>
    <t>920-492-5570</t>
  </si>
  <si>
    <t>920-492-2771</t>
  </si>
  <si>
    <t>920-492-5571</t>
  </si>
  <si>
    <t>Langlade Elementary</t>
  </si>
  <si>
    <t>920-337-2370</t>
  </si>
  <si>
    <t>920-337-2374</t>
  </si>
  <si>
    <t>Leonardo da Vinci School for Gifted</t>
  </si>
  <si>
    <t>139 S Monroe Ave</t>
  </si>
  <si>
    <t>920-448-2135</t>
  </si>
  <si>
    <t>920-448-7328</t>
  </si>
  <si>
    <t>920-492-2675</t>
  </si>
  <si>
    <t>920-492-5572</t>
  </si>
  <si>
    <t>Lombardi Middle</t>
  </si>
  <si>
    <t>920-492-2625</t>
  </si>
  <si>
    <t>920-492-5564</t>
  </si>
  <si>
    <t>920-492-2680</t>
  </si>
  <si>
    <t>920-492-5573</t>
  </si>
  <si>
    <t>Martin Elementary</t>
  </si>
  <si>
    <t>626 Pinehurst Dr</t>
  </si>
  <si>
    <t>920-391-2405</t>
  </si>
  <si>
    <t>920-391-2500</t>
  </si>
  <si>
    <t>McAuliffe Elementary</t>
  </si>
  <si>
    <t>920-391-2436</t>
  </si>
  <si>
    <t>920-391-2535</t>
  </si>
  <si>
    <t>920-448-2142</t>
  </si>
  <si>
    <t>920-448-3556</t>
  </si>
  <si>
    <t>920-391-2400</t>
  </si>
  <si>
    <t>920-391-2530</t>
  </si>
  <si>
    <t>920-391-2425</t>
  </si>
  <si>
    <t>920-391-2564</t>
  </si>
  <si>
    <t>920-492-2650</t>
  </si>
  <si>
    <t>920-492-5561</t>
  </si>
  <si>
    <t>920-391-2470</t>
  </si>
  <si>
    <t>920-391-2536</t>
  </si>
  <si>
    <t>Tank Elementary</t>
  </si>
  <si>
    <t>920-448-2104</t>
  </si>
  <si>
    <t>920-448-3557</t>
  </si>
  <si>
    <t>920-448-2095</t>
  </si>
  <si>
    <t>920-448-3551</t>
  </si>
  <si>
    <t>920-448-2143</t>
  </si>
  <si>
    <t>920-448-3558</t>
  </si>
  <si>
    <t>Wequiock Elementary</t>
  </si>
  <si>
    <t>920-448-2477</t>
  </si>
  <si>
    <t>920-448-2234</t>
  </si>
  <si>
    <t>920-492-2600</t>
  </si>
  <si>
    <t>920-492-2641</t>
  </si>
  <si>
    <t>Wilder Elementary</t>
  </si>
  <si>
    <t>920-391-2460</t>
  </si>
  <si>
    <t>920-391-2537</t>
  </si>
  <si>
    <t>612 Mill St</t>
  </si>
  <si>
    <t>920-294-6411</t>
  </si>
  <si>
    <t>920-294-6589</t>
  </si>
  <si>
    <t>www.glsd.k12.wi.us</t>
  </si>
  <si>
    <t>Green Lake High</t>
  </si>
  <si>
    <t>7000 Enfield Ave</t>
  </si>
  <si>
    <t>414-423-2770</t>
  </si>
  <si>
    <t>414-423-2994</t>
  </si>
  <si>
    <t>www.greendaleschools.org</t>
  </si>
  <si>
    <t>5701 W College Ave</t>
  </si>
  <si>
    <t>414-423-2850</t>
  </si>
  <si>
    <t>414-423-2852</t>
  </si>
  <si>
    <t>Greendale High</t>
  </si>
  <si>
    <t>6801 Southway</t>
  </si>
  <si>
    <t>414-423-0110</t>
  </si>
  <si>
    <t>414-423-1667</t>
  </si>
  <si>
    <t>Greendale Middle</t>
  </si>
  <si>
    <t>414-423-2800</t>
  </si>
  <si>
    <t>414-423-2806</t>
  </si>
  <si>
    <t>5900 S 51st St</t>
  </si>
  <si>
    <t>414-423-2750</t>
  </si>
  <si>
    <t>414-423-0592</t>
  </si>
  <si>
    <t>Edgewood Elementary</t>
  </si>
  <si>
    <t>414-281-5750</t>
  </si>
  <si>
    <t>414-281-3909</t>
  </si>
  <si>
    <t>www.greenfield.k12.wi.us</t>
  </si>
  <si>
    <t>Elm Dale Elementary</t>
  </si>
  <si>
    <t>414-281-7100</t>
  </si>
  <si>
    <t>414-281-2580</t>
  </si>
  <si>
    <t>Glenwood Elementary</t>
  </si>
  <si>
    <t>414-545-2280</t>
  </si>
  <si>
    <t>414-545-5626</t>
  </si>
  <si>
    <t>Greenfield High</t>
  </si>
  <si>
    <t>414-281-6200</t>
  </si>
  <si>
    <t>414-281-8860</t>
  </si>
  <si>
    <t>Greenfield Middle</t>
  </si>
  <si>
    <t>414-282-4700</t>
  </si>
  <si>
    <t>414-282-1017</t>
  </si>
  <si>
    <t>Maple Grove Elementary</t>
  </si>
  <si>
    <t>414-541-0600</t>
  </si>
  <si>
    <t>414-541-8070</t>
  </si>
  <si>
    <t>Greenwood Elementary</t>
  </si>
  <si>
    <t>700 E Division St</t>
  </si>
  <si>
    <t>715-267-7211</t>
  </si>
  <si>
    <t>715-267-7209</t>
  </si>
  <si>
    <t>www.greenwood.k12.wi.us</t>
  </si>
  <si>
    <t>Greenwood High</t>
  </si>
  <si>
    <t>306 West Central Ave</t>
  </si>
  <si>
    <t>715-267-6101</t>
  </si>
  <si>
    <t>715-267-6113</t>
  </si>
  <si>
    <t>Gresham Elementary</t>
  </si>
  <si>
    <t>501 Schabow St</t>
  </si>
  <si>
    <t>715-787-3211</t>
  </si>
  <si>
    <t>715-787-3951</t>
  </si>
  <si>
    <t>www.gresham.k12.wi.us</t>
  </si>
  <si>
    <t>Gresham High</t>
  </si>
  <si>
    <t>Hamilton</t>
  </si>
  <si>
    <t>Hamilton High</t>
  </si>
  <si>
    <t>262-246-6471</t>
  </si>
  <si>
    <t>262-246-1885</t>
  </si>
  <si>
    <t>www.hamilton.k12.wi.us</t>
  </si>
  <si>
    <t>262-255-6106</t>
  </si>
  <si>
    <t>262-255-4185</t>
  </si>
  <si>
    <t>262-246-4220</t>
  </si>
  <si>
    <t>262-246-3914</t>
  </si>
  <si>
    <t>262-781-8283</t>
  </si>
  <si>
    <t>262-781-6028</t>
  </si>
  <si>
    <t>Silver Spring Intermediate</t>
  </si>
  <si>
    <t>N58W22350 Silver Spring Dr</t>
  </si>
  <si>
    <t>262-246-1973</t>
  </si>
  <si>
    <t>Templeton Middle</t>
  </si>
  <si>
    <t>262-246-6477</t>
  </si>
  <si>
    <t>262-246-0465</t>
  </si>
  <si>
    <t>Willow Springs Learning Center</t>
  </si>
  <si>
    <t>W220N6660 Town Line Rd</t>
  </si>
  <si>
    <t>262-255-6190</t>
  </si>
  <si>
    <t>262-255-4149</t>
  </si>
  <si>
    <t>262-820-1530</t>
  </si>
  <si>
    <t>262-820-0314</t>
  </si>
  <si>
    <t>Hartford J1</t>
  </si>
  <si>
    <t>Central Middle</t>
  </si>
  <si>
    <t>1100 Cedar St</t>
  </si>
  <si>
    <t>262-673-8040</t>
  </si>
  <si>
    <t>262-673-7596</t>
  </si>
  <si>
    <t>www.hartfordjt1.k12.wi.us</t>
  </si>
  <si>
    <t>262-673-2100</t>
  </si>
  <si>
    <t>262-673-0148</t>
  </si>
  <si>
    <t>Rossman Elementary</t>
  </si>
  <si>
    <t>262-673-3300</t>
  </si>
  <si>
    <t>262-673-3543</t>
  </si>
  <si>
    <t>Hartford UHS</t>
  </si>
  <si>
    <t>Hartford High</t>
  </si>
  <si>
    <t>262-670-3200</t>
  </si>
  <si>
    <t>262-673-8943</t>
  </si>
  <si>
    <t>www.huhs.org</t>
  </si>
  <si>
    <t>Hartland-Lakeside J3</t>
  </si>
  <si>
    <t>262-369-6710</t>
  </si>
  <si>
    <t>262-369-6711</t>
  </si>
  <si>
    <t>www.hartlake.org</t>
  </si>
  <si>
    <t>North Shore Middle</t>
  </si>
  <si>
    <t>262-369-6767</t>
  </si>
  <si>
    <t>262-369-6766</t>
  </si>
  <si>
    <t>South Elementary</t>
  </si>
  <si>
    <t>262-369-6720</t>
  </si>
  <si>
    <t>262-369-6722</t>
  </si>
  <si>
    <t>Hayward Community</t>
  </si>
  <si>
    <t>www.hayward.k12.wi.us</t>
  </si>
  <si>
    <t>Hayward High</t>
  </si>
  <si>
    <t>10320 N Greenwood Ln</t>
  </si>
  <si>
    <t>715-634-2619</t>
  </si>
  <si>
    <t>715-634-2761</t>
  </si>
  <si>
    <t>715-934-2244</t>
  </si>
  <si>
    <t>10408 N Greenwood Ln</t>
  </si>
  <si>
    <t>715-634-9953</t>
  </si>
  <si>
    <t>715-934-2246</t>
  </si>
  <si>
    <t>Herman-Neosho-Rubicon</t>
  </si>
  <si>
    <t>201 Center St</t>
  </si>
  <si>
    <t>920-625-3531</t>
  </si>
  <si>
    <t>920-625-3536</t>
  </si>
  <si>
    <t>www.hnrschools.org</t>
  </si>
  <si>
    <t>N3501 County Road P</t>
  </si>
  <si>
    <t>262-673-2920</t>
  </si>
  <si>
    <t>262-673-2975</t>
  </si>
  <si>
    <t>www.neoshoschool.com</t>
  </si>
  <si>
    <t>Highland Community Elementary</t>
  </si>
  <si>
    <t>1030 Cardinal Dr</t>
  </si>
  <si>
    <t>608-929-4525</t>
  </si>
  <si>
    <t>608-929-4527</t>
  </si>
  <si>
    <t>www.highland.k12.wi.us</t>
  </si>
  <si>
    <t>Highland Community High</t>
  </si>
  <si>
    <t>Highland Community Middle</t>
  </si>
  <si>
    <t>Hilbert Elementary</t>
  </si>
  <si>
    <t>1139 W Milwaukee St</t>
  </si>
  <si>
    <t>920-853-3558</t>
  </si>
  <si>
    <t>920-853-7030</t>
  </si>
  <si>
    <t>www.hilbertk12.org</t>
  </si>
  <si>
    <t>Hilbert High</t>
  </si>
  <si>
    <t>Hilbert Middle</t>
  </si>
  <si>
    <t>777 School Rd</t>
  </si>
  <si>
    <t>608-489-2225</t>
  </si>
  <si>
    <t>608-489-3358</t>
  </si>
  <si>
    <t>www.hillsboroschools.org</t>
  </si>
  <si>
    <t>Hillsboro High</t>
  </si>
  <si>
    <t>608-489-2221</t>
  </si>
  <si>
    <t>608-489-2811</t>
  </si>
  <si>
    <t>www.hillsboro.k12.wi.us</t>
  </si>
  <si>
    <t>608-526-9080</t>
  </si>
  <si>
    <t>608-526-9540</t>
  </si>
  <si>
    <t>www.holmen.k12.wi.us</t>
  </si>
  <si>
    <t>Holmen High</t>
  </si>
  <si>
    <t>608-526-3372</t>
  </si>
  <si>
    <t>608-526-9446</t>
  </si>
  <si>
    <t>Holmen Middle</t>
  </si>
  <si>
    <t>502 N Main St</t>
  </si>
  <si>
    <t>608-526-3391</t>
  </si>
  <si>
    <t>608-526-6716</t>
  </si>
  <si>
    <t>Holmen Public Preschool</t>
  </si>
  <si>
    <t>500 E Wall St</t>
  </si>
  <si>
    <t>608-783-9393</t>
  </si>
  <si>
    <t>608-783-9299</t>
  </si>
  <si>
    <t>1201 Newport La</t>
  </si>
  <si>
    <t>608-526-1600</t>
  </si>
  <si>
    <t>608-526-1695</t>
  </si>
  <si>
    <t>Sand Lake Elementary</t>
  </si>
  <si>
    <t>608-781-0974</t>
  </si>
  <si>
    <t>608-781-2809</t>
  </si>
  <si>
    <t>Viking Elementary</t>
  </si>
  <si>
    <t>608-526-3316</t>
  </si>
  <si>
    <t>608-526-9482</t>
  </si>
  <si>
    <t>Holy Hill Area</t>
  </si>
  <si>
    <t>1750 State Road 164</t>
  </si>
  <si>
    <t>262-628-2380</t>
  </si>
  <si>
    <t>262-628-2546</t>
  </si>
  <si>
    <t>hhasd.org</t>
  </si>
  <si>
    <t>Richfield Middle</t>
  </si>
  <si>
    <t>262-628-1032</t>
  </si>
  <si>
    <t>262-628-3013</t>
  </si>
  <si>
    <t>841 Gray St</t>
  </si>
  <si>
    <t>920-485-2898</t>
  </si>
  <si>
    <t>920-485-3601</t>
  </si>
  <si>
    <t>www.horicon.k12.wi.us</t>
  </si>
  <si>
    <t>Hortonville Area</t>
  </si>
  <si>
    <t>920-779-7923</t>
  </si>
  <si>
    <t>Greenville Elementary</t>
  </si>
  <si>
    <t>920-757-7160</t>
  </si>
  <si>
    <t>920-757-6972</t>
  </si>
  <si>
    <t>www.hasd.org</t>
  </si>
  <si>
    <t>Greenville Middle</t>
  </si>
  <si>
    <t>N1450 FawnRidge Dr</t>
  </si>
  <si>
    <t>920-757-7140</t>
  </si>
  <si>
    <t>920-757-7141</t>
  </si>
  <si>
    <t>Hortonville Area K4 School</t>
  </si>
  <si>
    <t>240 Warner St</t>
  </si>
  <si>
    <t>920-779-7911</t>
  </si>
  <si>
    <t>920-779-7915</t>
  </si>
  <si>
    <t>Hortonville High</t>
  </si>
  <si>
    <t>155 Warner St</t>
  </si>
  <si>
    <t>920-779-7933</t>
  </si>
  <si>
    <t>920-779-7935</t>
  </si>
  <si>
    <t>Hortonville Middle</t>
  </si>
  <si>
    <t>920-779-7922</t>
  </si>
  <si>
    <t>North Greenville Elementary</t>
  </si>
  <si>
    <t>920-757-7030</t>
  </si>
  <si>
    <t>920-757-7031</t>
  </si>
  <si>
    <t>Howards Grove High</t>
  </si>
  <si>
    <t>401 Audubon Rd</t>
  </si>
  <si>
    <t>920-565-4450</t>
  </si>
  <si>
    <t>920-565-4451</t>
  </si>
  <si>
    <t>www.hgtigers.org</t>
  </si>
  <si>
    <t>Howards Grove Middle</t>
  </si>
  <si>
    <t>920-565-4452</t>
  </si>
  <si>
    <t>920-565-4460</t>
  </si>
  <si>
    <t>920-565-4457</t>
  </si>
  <si>
    <t>920-565-4458</t>
  </si>
  <si>
    <t>Howard-Suamico</t>
  </si>
  <si>
    <t>1590 Harbor Lights Rd</t>
  </si>
  <si>
    <t>920-662-8800</t>
  </si>
  <si>
    <t>920-662-8899</t>
  </si>
  <si>
    <t>www.hssdschools.org</t>
  </si>
  <si>
    <t>Bay Port High</t>
  </si>
  <si>
    <t>920-662-7000</t>
  </si>
  <si>
    <t>920-662-7291</t>
  </si>
  <si>
    <t>www.hssd.k12.wi.us</t>
  </si>
  <si>
    <t>Bay View Middle</t>
  </si>
  <si>
    <t>920-662-8196</t>
  </si>
  <si>
    <t>920-662-7979</t>
  </si>
  <si>
    <t>920-662-7958</t>
  </si>
  <si>
    <t>920-662-7900</t>
  </si>
  <si>
    <t>Howard and Suamico 4K Collaborative</t>
  </si>
  <si>
    <t>2706 Lineville Rd</t>
  </si>
  <si>
    <t>920-662-7941</t>
  </si>
  <si>
    <t>920-662-9777</t>
  </si>
  <si>
    <t>920-662-9700</t>
  </si>
  <si>
    <t>920-662-9750</t>
  </si>
  <si>
    <t>Lineville Intermediate</t>
  </si>
  <si>
    <t>2700 Lineville Rd</t>
  </si>
  <si>
    <t>920-662-7871</t>
  </si>
  <si>
    <t>920-662-7822</t>
  </si>
  <si>
    <t>Meadowbrook Elementary</t>
  </si>
  <si>
    <t>920-662-5000</t>
  </si>
  <si>
    <t>920-662-5050</t>
  </si>
  <si>
    <t>Suamico Elementary</t>
  </si>
  <si>
    <t>920-662-9800</t>
  </si>
  <si>
    <t>920-662-9888</t>
  </si>
  <si>
    <t>70 Houlton School Circle</t>
  </si>
  <si>
    <t>715-377-3850</t>
  </si>
  <si>
    <t>715-549-5797</t>
  </si>
  <si>
    <t>www.hudsonraiders.org</t>
  </si>
  <si>
    <t>Hudson 4K</t>
  </si>
  <si>
    <t>www.hudson.k12.wi.us</t>
  </si>
  <si>
    <t>Hudson High</t>
  </si>
  <si>
    <t>715-377-3800</t>
  </si>
  <si>
    <t>715-377-3801</t>
  </si>
  <si>
    <t>715-377-3820</t>
  </si>
  <si>
    <t>715-377-3821</t>
  </si>
  <si>
    <t>Hudson Prairie Elementary</t>
  </si>
  <si>
    <t>715-377-3860</t>
  </si>
  <si>
    <t>715-377-3861</t>
  </si>
  <si>
    <t>North Hudson Elementary</t>
  </si>
  <si>
    <t>715-377-3870</t>
  </si>
  <si>
    <t>715-377-3871</t>
  </si>
  <si>
    <t>535 County Road F</t>
  </si>
  <si>
    <t>715-377-3890</t>
  </si>
  <si>
    <t>715-377-3891</t>
  </si>
  <si>
    <t>Rock Elementary</t>
  </si>
  <si>
    <t>715-377-3840</t>
  </si>
  <si>
    <t>715-377-3841</t>
  </si>
  <si>
    <t>Willow River Elementary</t>
  </si>
  <si>
    <t>1118 4th St</t>
  </si>
  <si>
    <t>715-377-3880</t>
  </si>
  <si>
    <t>715-377-3881</t>
  </si>
  <si>
    <t>715-407-4777</t>
  </si>
  <si>
    <t>715-561-4157</t>
  </si>
  <si>
    <t>www.hurley.k12.wi.us</t>
  </si>
  <si>
    <t>Hurley High</t>
  </si>
  <si>
    <t>715-561-4900</t>
  </si>
  <si>
    <t>Hustisford High</t>
  </si>
  <si>
    <t>920-349-3261</t>
  </si>
  <si>
    <t>920-349-8495</t>
  </si>
  <si>
    <t>www.hustisford.k12.wi.us</t>
  </si>
  <si>
    <t>John Hustis Elementary</t>
  </si>
  <si>
    <t>920-349-3228</t>
  </si>
  <si>
    <t>920-349-3530</t>
  </si>
  <si>
    <t>Independence Elementary</t>
  </si>
  <si>
    <t>715-985-3172</t>
  </si>
  <si>
    <t>715-985-2303</t>
  </si>
  <si>
    <t>indps.k12.wi.us</t>
  </si>
  <si>
    <t>Independence High</t>
  </si>
  <si>
    <t>www.indps.k12.wi.us</t>
  </si>
  <si>
    <t>Independence Middle</t>
  </si>
  <si>
    <t>Iola-Scandinavia</t>
  </si>
  <si>
    <t>Iola-Scandinavia Elementary</t>
  </si>
  <si>
    <t>715-445-2411</t>
  </si>
  <si>
    <t>715-445-4468</t>
  </si>
  <si>
    <t>www.iola.k12.wi.us</t>
  </si>
  <si>
    <t>Iola-Scandinavia High</t>
  </si>
  <si>
    <t>715-707-5146</t>
  </si>
  <si>
    <t>Iowa-Grant</t>
  </si>
  <si>
    <t>498 County Road IG</t>
  </si>
  <si>
    <t>Iowa-Grant Elementary/Middle</t>
  </si>
  <si>
    <t>608-943-6313</t>
  </si>
  <si>
    <t>608-943-8438</t>
  </si>
  <si>
    <t>www.igs.k12.wi.us</t>
  </si>
  <si>
    <t>Iowa-Grant High</t>
  </si>
  <si>
    <t>462 County Road IG</t>
  </si>
  <si>
    <t>608-943-6312</t>
  </si>
  <si>
    <t>608-943-8707</t>
  </si>
  <si>
    <t>Ithaca</t>
  </si>
  <si>
    <t>Ithaca Elementary</t>
  </si>
  <si>
    <t>24615 State Hwy 58</t>
  </si>
  <si>
    <t>608-585-2311</t>
  </si>
  <si>
    <t>608-585-2505</t>
  </si>
  <si>
    <t>www.ithaca.k12.wi.us</t>
  </si>
  <si>
    <t>Ithaca High</t>
  </si>
  <si>
    <t>Ithaca Middle</t>
  </si>
  <si>
    <t>608-743-6300</t>
  </si>
  <si>
    <t>608-743-6310</t>
  </si>
  <si>
    <t>www.janesville.k12.wi.us/ada</t>
  </si>
  <si>
    <t>www.janesville.k12.wi.us</t>
  </si>
  <si>
    <t>608-743-5200</t>
  </si>
  <si>
    <t>608-743-5150</t>
  </si>
  <si>
    <t>608-743-5900</t>
  </si>
  <si>
    <t>608-743-5910</t>
  </si>
  <si>
    <t>www.janesville.k12.wi.us/edi</t>
  </si>
  <si>
    <t>608-743-6000</t>
  </si>
  <si>
    <t>608-743-6010</t>
  </si>
  <si>
    <t>www.janesville.k12.wi.us/fra</t>
  </si>
  <si>
    <t>608-743-6400</t>
  </si>
  <si>
    <t>608-743-6437</t>
  </si>
  <si>
    <t>www.janesville.k12.wi.us/har</t>
  </si>
  <si>
    <t>441 W Burbank Ave</t>
  </si>
  <si>
    <t>608-743-6500</t>
  </si>
  <si>
    <t>608-743-6510</t>
  </si>
  <si>
    <t>www.janesville.k12.wi.us/jac</t>
  </si>
  <si>
    <t>608-743-6600</t>
  </si>
  <si>
    <t>608-743-6610</t>
  </si>
  <si>
    <t>www.janesville.k12.wi.us/jef</t>
  </si>
  <si>
    <t>608-743-7500</t>
  </si>
  <si>
    <t>608-743-7560</t>
  </si>
  <si>
    <t>www.janesville.k12.wi.us/ken</t>
  </si>
  <si>
    <t>608-743-6700</t>
  </si>
  <si>
    <t>608-743-6710</t>
  </si>
  <si>
    <t>www.janesville.k12.wi.us/lin</t>
  </si>
  <si>
    <t>608-743-6800</t>
  </si>
  <si>
    <t>608-743-6810</t>
  </si>
  <si>
    <t>www.janesville.k12.wi.us/mad</t>
  </si>
  <si>
    <t>608-743-6200</t>
  </si>
  <si>
    <t>608-743-6210</t>
  </si>
  <si>
    <t>www.janesville.k12.wi.us/mar</t>
  </si>
  <si>
    <t>608-743-6900</t>
  </si>
  <si>
    <t>608-743-6937</t>
  </si>
  <si>
    <t>608-743-5600</t>
  </si>
  <si>
    <t>608-743-5550</t>
  </si>
  <si>
    <t>Preschool 4 Janesville</t>
  </si>
  <si>
    <t>527 S Franklin St</t>
  </si>
  <si>
    <t>608-751-8178</t>
  </si>
  <si>
    <t>608-743-5130</t>
  </si>
  <si>
    <t>608-743-7000</t>
  </si>
  <si>
    <t>608-743-7010</t>
  </si>
  <si>
    <t>TAGOS Leadership Academy-Tailoring</t>
  </si>
  <si>
    <t>1350 N Parker Dr</t>
  </si>
  <si>
    <t>608-743-5131</t>
  </si>
  <si>
    <t>608-743-7100</t>
  </si>
  <si>
    <t>608-743-7110</t>
  </si>
  <si>
    <t>www.janesville.k12.wi.us/van</t>
  </si>
  <si>
    <t>608-743-7200</t>
  </si>
  <si>
    <t>608-743-7210</t>
  </si>
  <si>
    <t>www.janesville.k12.wi.us/was</t>
  </si>
  <si>
    <t>608-743-7300</t>
  </si>
  <si>
    <t>608-743-7310</t>
  </si>
  <si>
    <t>www.janesville.k12.wi.us/wil</t>
  </si>
  <si>
    <t>920-675-1400</t>
  </si>
  <si>
    <t>920-675-1420</t>
  </si>
  <si>
    <t>www.sdoj.org</t>
  </si>
  <si>
    <t>Jefferson High</t>
  </si>
  <si>
    <t>920-675-1100</t>
  </si>
  <si>
    <t>920-675-1120</t>
  </si>
  <si>
    <t>Jefferson Middle</t>
  </si>
  <si>
    <t>920-675-1300</t>
  </si>
  <si>
    <t>920-675-1320</t>
  </si>
  <si>
    <t>920-675-1500</t>
  </si>
  <si>
    <t>920-675-1520</t>
  </si>
  <si>
    <t>920-675-1200</t>
  </si>
  <si>
    <t>920-675-1220</t>
  </si>
  <si>
    <t>Johnson Creek Public School</t>
  </si>
  <si>
    <t>920-541-4800</t>
  </si>
  <si>
    <t>920-541-4850</t>
  </si>
  <si>
    <t>http://www.johnsoncreekschools.org</t>
  </si>
  <si>
    <t>Juda Elementary</t>
  </si>
  <si>
    <t>608-934-5251</t>
  </si>
  <si>
    <t>608-934-5254</t>
  </si>
  <si>
    <t>www.judaschool.com</t>
  </si>
  <si>
    <t>Juda High</t>
  </si>
  <si>
    <t>Kaukauna Area</t>
  </si>
  <si>
    <t>Dr H B Tanner Elementary</t>
  </si>
  <si>
    <t>920-766-6150</t>
  </si>
  <si>
    <t>920-766-6550</t>
  </si>
  <si>
    <t>www.kaukauna.k12.wi.us</t>
  </si>
  <si>
    <t>Haen Elementary</t>
  </si>
  <si>
    <t>920-766-6134</t>
  </si>
  <si>
    <t>920-766-6138</t>
  </si>
  <si>
    <t>Kaukauna High</t>
  </si>
  <si>
    <t>920-766-6113</t>
  </si>
  <si>
    <t>920-766-6157</t>
  </si>
  <si>
    <t>920-766-6116</t>
  </si>
  <si>
    <t>920-766-6122</t>
  </si>
  <si>
    <t>Quinney Elementary</t>
  </si>
  <si>
    <t>River View School</t>
  </si>
  <si>
    <t>101 Oak St</t>
  </si>
  <si>
    <t>920-766-6111</t>
  </si>
  <si>
    <t>920-766-6109</t>
  </si>
  <si>
    <t>Bose Elementary</t>
  </si>
  <si>
    <t>262-359-4044</t>
  </si>
  <si>
    <t>262-359-4005</t>
  </si>
  <si>
    <t>www.kusd.edu</t>
  </si>
  <si>
    <t>Bradford High</t>
  </si>
  <si>
    <t>262-359-6200</t>
  </si>
  <si>
    <t>262-359-5948</t>
  </si>
  <si>
    <t>Brass Community School</t>
  </si>
  <si>
    <t>6400 15th Ave</t>
  </si>
  <si>
    <t>262-359-8000</t>
  </si>
  <si>
    <t>262-359-8050</t>
  </si>
  <si>
    <t>Bullen Middle</t>
  </si>
  <si>
    <t>262-359-4460</t>
  </si>
  <si>
    <t>262-359-4487</t>
  </si>
  <si>
    <t>6300 27th Ave</t>
  </si>
  <si>
    <t>262-359-6080</t>
  </si>
  <si>
    <t>262-359-6286</t>
  </si>
  <si>
    <t>Edward Bain School - Creative Arts</t>
  </si>
  <si>
    <t>262-359-2300</t>
  </si>
  <si>
    <t>262-359-2400</t>
  </si>
  <si>
    <t>Edward Bain School - Dual Language</t>
  </si>
  <si>
    <t>Forest Park Elementary</t>
  </si>
  <si>
    <t>262-359-6319</t>
  </si>
  <si>
    <t>262-359-6170</t>
  </si>
  <si>
    <t>Frank Elementary</t>
  </si>
  <si>
    <t>262-359-6324</t>
  </si>
  <si>
    <t>262-359-6393</t>
  </si>
  <si>
    <t>262-359-6346</t>
  </si>
  <si>
    <t>262-359-6672</t>
  </si>
  <si>
    <t>Grewenow Elementary</t>
  </si>
  <si>
    <t>262-359-6362</t>
  </si>
  <si>
    <t>262-359-7706</t>
  </si>
  <si>
    <t>Harvey Elementary</t>
  </si>
  <si>
    <t>262-359-4040</t>
  </si>
  <si>
    <t>262-359-4020</t>
  </si>
  <si>
    <t>Indian Trail High School and Academy</t>
  </si>
  <si>
    <t>262-359-8700</t>
  </si>
  <si>
    <t>262-359-8756</t>
  </si>
  <si>
    <t>262-359-6390</t>
  </si>
  <si>
    <t>262-359-7578</t>
  </si>
  <si>
    <t>Jeffery Elementary</t>
  </si>
  <si>
    <t>262-359-2100</t>
  </si>
  <si>
    <t>262-359-2033</t>
  </si>
  <si>
    <t>Kenosha 4 Year Old Kindergarten</t>
  </si>
  <si>
    <t>262-359-7760</t>
  </si>
  <si>
    <t>262-359-6330</t>
  </si>
  <si>
    <t>Kenosha eSchool K-12</t>
  </si>
  <si>
    <t>1808 41st Pl</t>
  </si>
  <si>
    <t>262-359-7715</t>
  </si>
  <si>
    <t>262-359-5933</t>
  </si>
  <si>
    <t>Lance Middle</t>
  </si>
  <si>
    <t>262-359-2240</t>
  </si>
  <si>
    <t>262-359-2184</t>
  </si>
  <si>
    <t>Lincoln Middle</t>
  </si>
  <si>
    <t>262-359-6296</t>
  </si>
  <si>
    <t>262-359-5966</t>
  </si>
  <si>
    <t>Mahone Middle</t>
  </si>
  <si>
    <t>262-359-8100</t>
  </si>
  <si>
    <t>262-359-6851</t>
  </si>
  <si>
    <t>262-359-6002</t>
  </si>
  <si>
    <t>262-359-7641</t>
  </si>
  <si>
    <t>Nash Elementary</t>
  </si>
  <si>
    <t>262-359-3500</t>
  </si>
  <si>
    <t>262-359-3550</t>
  </si>
  <si>
    <t>Pleasant Prairie Elementary</t>
  </si>
  <si>
    <t>262-359-2104</t>
  </si>
  <si>
    <t>262-359-2157</t>
  </si>
  <si>
    <t>Prairie Lane Elementary</t>
  </si>
  <si>
    <t>262-359-3600</t>
  </si>
  <si>
    <t>262-359-3650</t>
  </si>
  <si>
    <t>262-359-6097</t>
  </si>
  <si>
    <t>262-359-6107</t>
  </si>
  <si>
    <t>Somers Elementary</t>
  </si>
  <si>
    <t>262-359-3200</t>
  </si>
  <si>
    <t>262-359-3212</t>
  </si>
  <si>
    <t>Southport Elementary</t>
  </si>
  <si>
    <t>262-359-6309</t>
  </si>
  <si>
    <t>262-359-5952</t>
  </si>
  <si>
    <t>Stocker Elementary</t>
  </si>
  <si>
    <t>262-359-2143</t>
  </si>
  <si>
    <t>262-359-2012</t>
  </si>
  <si>
    <t>Strange Elementary</t>
  </si>
  <si>
    <t>262-359-6024</t>
  </si>
  <si>
    <t>262-359-6247</t>
  </si>
  <si>
    <t>Tremper High</t>
  </si>
  <si>
    <t>262-359-2200</t>
  </si>
  <si>
    <t>262-359-2353</t>
  </si>
  <si>
    <t>Vernon Elementary</t>
  </si>
  <si>
    <t>262-359-2113</t>
  </si>
  <si>
    <t>262-359-2169</t>
  </si>
  <si>
    <t>262-359-6291</t>
  </si>
  <si>
    <t>262-359-6056</t>
  </si>
  <si>
    <t>Whittier Elementary</t>
  </si>
  <si>
    <t>8542 Cooper Rd</t>
  </si>
  <si>
    <t>262-359-2110</t>
  </si>
  <si>
    <t>262-359-2270</t>
  </si>
  <si>
    <t>4520 33rd Ave</t>
  </si>
  <si>
    <t>262-359-6094</t>
  </si>
  <si>
    <t>262-359-5993</t>
  </si>
  <si>
    <t>Kettle Moraine</t>
  </si>
  <si>
    <t>Cushing Elementary</t>
  </si>
  <si>
    <t>262-646-6700</t>
  </si>
  <si>
    <t>262-646-6730</t>
  </si>
  <si>
    <t>www.kmsd.edu/Cushing</t>
  </si>
  <si>
    <t>Dousman Elementary</t>
  </si>
  <si>
    <t>262-965-6550</t>
  </si>
  <si>
    <t>262-965-6559</t>
  </si>
  <si>
    <t>www.kmsd.edu/Dousman</t>
  </si>
  <si>
    <t>349 N Oak Crest Dr</t>
  </si>
  <si>
    <t>262-968-6217</t>
  </si>
  <si>
    <t>Kettle Moraine 4K</t>
  </si>
  <si>
    <t>www.kmsd.edu</t>
  </si>
  <si>
    <t>219 N Oak Crest Dr</t>
  </si>
  <si>
    <t>262-968-6400</t>
  </si>
  <si>
    <t>262-968-6405</t>
  </si>
  <si>
    <t>262-968-6273</t>
  </si>
  <si>
    <t>Kettle Moraine High</t>
  </si>
  <si>
    <t>www.kmsd.edu/hs</t>
  </si>
  <si>
    <t>Kettle Moraine Middle</t>
  </si>
  <si>
    <t>262-965-6500</t>
  </si>
  <si>
    <t>262-965-6506</t>
  </si>
  <si>
    <t>www.kmsd.edu/ms</t>
  </si>
  <si>
    <t>W313S4134 Hwy 83</t>
  </si>
  <si>
    <t>262-968-6454</t>
  </si>
  <si>
    <t>262-968-6471</t>
  </si>
  <si>
    <t>www.kmsd.edu/magee</t>
  </si>
  <si>
    <t>Wales Elementary</t>
  </si>
  <si>
    <t>www.kmsd.edu/domain/11</t>
  </si>
  <si>
    <t>Farmington Elementary</t>
  </si>
  <si>
    <t>262-626-3102</t>
  </si>
  <si>
    <t>262-626-2961</t>
  </si>
  <si>
    <t>www.kewaskumschools.org</t>
  </si>
  <si>
    <t>i4Learning Community School</t>
  </si>
  <si>
    <t>5760 Mohawk Rd</t>
  </si>
  <si>
    <t>262-626-3103</t>
  </si>
  <si>
    <t>262-626-4401</t>
  </si>
  <si>
    <t>Kewaskum Elementary</t>
  </si>
  <si>
    <t>1415 Bilgo Ln</t>
  </si>
  <si>
    <t>262-626-3101</t>
  </si>
  <si>
    <t>262-477-1751</t>
  </si>
  <si>
    <t>Kewaskum High</t>
  </si>
  <si>
    <t>262-626-3105</t>
  </si>
  <si>
    <t>262-477-1753</t>
  </si>
  <si>
    <t>Kewaskum Middle</t>
  </si>
  <si>
    <t>262-626-8427</t>
  </si>
  <si>
    <t>262-626-4214</t>
  </si>
  <si>
    <t>Kewaunee Elementary</t>
  </si>
  <si>
    <t>921 3rd St</t>
  </si>
  <si>
    <t>920-388-2458</t>
  </si>
  <si>
    <t>920-388-5696</t>
  </si>
  <si>
    <t>www.kewaunee.k12.wi.us</t>
  </si>
  <si>
    <t>Kewaunee High</t>
  </si>
  <si>
    <t>920-388-2951</t>
  </si>
  <si>
    <t>920-388-5165</t>
  </si>
  <si>
    <t>Kewaunee Middle</t>
  </si>
  <si>
    <t>Kickapoo Area</t>
  </si>
  <si>
    <t>608-627-0159</t>
  </si>
  <si>
    <t>608-627-0118</t>
  </si>
  <si>
    <t>www.kickapoo.k12.wi.us</t>
  </si>
  <si>
    <t>Kickapoo High</t>
  </si>
  <si>
    <t>608-627-0103</t>
  </si>
  <si>
    <t>608-627-0132</t>
  </si>
  <si>
    <t>608-637-3191</t>
  </si>
  <si>
    <t>Kiel Area</t>
  </si>
  <si>
    <t>www.kiel.k12.wi.us</t>
  </si>
  <si>
    <t>Kiel High</t>
  </si>
  <si>
    <t>210 Raider Hts</t>
  </si>
  <si>
    <t>920-894-2263</t>
  </si>
  <si>
    <t>920-894-5101</t>
  </si>
  <si>
    <t>Kiel Middle</t>
  </si>
  <si>
    <t>502 Paine St</t>
  </si>
  <si>
    <t>920-894-2264</t>
  </si>
  <si>
    <t>920-894-5121</t>
  </si>
  <si>
    <t>Zielanis Elementary</t>
  </si>
  <si>
    <t>920-894-2265</t>
  </si>
  <si>
    <t>920-894-5104</t>
  </si>
  <si>
    <t>Kimberly Area</t>
  </si>
  <si>
    <t>4K Center for Literacy</t>
  </si>
  <si>
    <t>614 E Kimberly Ave</t>
  </si>
  <si>
    <t>920-423-4190</t>
  </si>
  <si>
    <t>920-423-4191</t>
  </si>
  <si>
    <t>www.kimberly.k12.wi.us</t>
  </si>
  <si>
    <t>Gerritts Middle</t>
  </si>
  <si>
    <t>545 S John St</t>
  </si>
  <si>
    <t>920-788-7905</t>
  </si>
  <si>
    <t>920-788-7914</t>
  </si>
  <si>
    <t>920-788-7915</t>
  </si>
  <si>
    <t>920-788-7923</t>
  </si>
  <si>
    <t>Kimberly High</t>
  </si>
  <si>
    <t>1662 E Kennedy Ave</t>
  </si>
  <si>
    <t>920-687-3024</t>
  </si>
  <si>
    <t>920-687-3029</t>
  </si>
  <si>
    <t>Mapleview Intermediate</t>
  </si>
  <si>
    <t>125 E Kimberly Ave</t>
  </si>
  <si>
    <t>920-788-7910</t>
  </si>
  <si>
    <t>920-788-7760</t>
  </si>
  <si>
    <t>Sunrise Elementary</t>
  </si>
  <si>
    <t>920-954-1822</t>
  </si>
  <si>
    <t>920-954-5945</t>
  </si>
  <si>
    <t>920-739-3578</t>
  </si>
  <si>
    <t>920-739-6212</t>
  </si>
  <si>
    <t>N9085 N Coop Rd</t>
  </si>
  <si>
    <t>920-730-0924</t>
  </si>
  <si>
    <t>920-423-4177</t>
  </si>
  <si>
    <t>Woodland School</t>
  </si>
  <si>
    <t>Kohler</t>
  </si>
  <si>
    <t>Kohler Elementary</t>
  </si>
  <si>
    <t>333 Upper Rd</t>
  </si>
  <si>
    <t>920-803-7206</t>
  </si>
  <si>
    <t>920-459-2930</t>
  </si>
  <si>
    <t>www.kohlerpublicschools.org</t>
  </si>
  <si>
    <t>Kohler High</t>
  </si>
  <si>
    <t>920-803-7282</t>
  </si>
  <si>
    <t>Kohler Middle</t>
  </si>
  <si>
    <t>608-789-7900</t>
  </si>
  <si>
    <t>608-789-7931</t>
  </si>
  <si>
    <t>www.lacrosseschools.org</t>
  </si>
  <si>
    <t>608-789-7970</t>
  </si>
  <si>
    <t>608-789-0035</t>
  </si>
  <si>
    <t>608-789-7990</t>
  </si>
  <si>
    <t>608-789-7171</t>
  </si>
  <si>
    <t>Hamilton Elementary School</t>
  </si>
  <si>
    <t>608-789-7695</t>
  </si>
  <si>
    <t>608-789-7030</t>
  </si>
  <si>
    <t>Hintgen Elementary</t>
  </si>
  <si>
    <t>608-789-7767</t>
  </si>
  <si>
    <t>608-789-7173</t>
  </si>
  <si>
    <t>La Crosse Offsite Preschool</t>
  </si>
  <si>
    <t>807 East Ave S</t>
  </si>
  <si>
    <t>608-789-7006</t>
  </si>
  <si>
    <t>608-789-7960</t>
  </si>
  <si>
    <t>510 9th St S</t>
  </si>
  <si>
    <t>608-789-7780</t>
  </si>
  <si>
    <t>608-789-7181</t>
  </si>
  <si>
    <t>Logan High</t>
  </si>
  <si>
    <t>608-789-7700</t>
  </si>
  <si>
    <t>608-789-7711</t>
  </si>
  <si>
    <t>Logan Middle</t>
  </si>
  <si>
    <t>608-789-7740</t>
  </si>
  <si>
    <t>608-789-7754</t>
  </si>
  <si>
    <t>Longfellow Middle</t>
  </si>
  <si>
    <t>608-789-7670</t>
  </si>
  <si>
    <t>608-789-7975</t>
  </si>
  <si>
    <t>608-789-7000</t>
  </si>
  <si>
    <t>608-789-7010</t>
  </si>
  <si>
    <t>Southern Bluffs Elementary</t>
  </si>
  <si>
    <t>608-789-7020</t>
  </si>
  <si>
    <t>608-789-7176</t>
  </si>
  <si>
    <t>Spence Elementary</t>
  </si>
  <si>
    <t>608-789-7773</t>
  </si>
  <si>
    <t>608-789-7174</t>
  </si>
  <si>
    <t>State Road Elementary</t>
  </si>
  <si>
    <t>608-789-7690</t>
  </si>
  <si>
    <t>608-789-7084</t>
  </si>
  <si>
    <t>608-789-7980</t>
  </si>
  <si>
    <t>608-789-7175</t>
  </si>
  <si>
    <t>608-625-2400</t>
  </si>
  <si>
    <t>608-625-0152</t>
  </si>
  <si>
    <t>www.lafarge.k12.wi.us</t>
  </si>
  <si>
    <t>La Farge High</t>
  </si>
  <si>
    <t>La Farge Middle</t>
  </si>
  <si>
    <t>Lac du Flambeau #1</t>
  </si>
  <si>
    <t>Lac du Flambeau Elementary</t>
  </si>
  <si>
    <t>2899 State Highway 47 S</t>
  </si>
  <si>
    <t>715-588-3838</t>
  </si>
  <si>
    <t>715-588-2618</t>
  </si>
  <si>
    <t>www.ldfschool.org</t>
  </si>
  <si>
    <t>115 E 6th St S</t>
  </si>
  <si>
    <t>715-532-5464</t>
  </si>
  <si>
    <t>715-532-3475</t>
  </si>
  <si>
    <t>www.ladysmith.k12.wi.us</t>
  </si>
  <si>
    <t>715-532-5531</t>
  </si>
  <si>
    <t>715-532-5961</t>
  </si>
  <si>
    <t>Lake Country</t>
  </si>
  <si>
    <t>262-367-3606</t>
  </si>
  <si>
    <t>262-367-3205</t>
  </si>
  <si>
    <t>www.mylakecountryschool.org</t>
  </si>
  <si>
    <t>Lake Geneva J1</t>
  </si>
  <si>
    <t>Central - Denison Elementary</t>
  </si>
  <si>
    <t>262-348-4000</t>
  </si>
  <si>
    <t>262-248-7321</t>
  </si>
  <si>
    <t>lakegenevaschools.com</t>
  </si>
  <si>
    <t>Eastview Elementary</t>
  </si>
  <si>
    <t>507 Sage St</t>
  </si>
  <si>
    <t>262-348-6000</t>
  </si>
  <si>
    <t>262-248-0456</t>
  </si>
  <si>
    <t>Lake Geneva Middle</t>
  </si>
  <si>
    <t>262-348-3000</t>
  </si>
  <si>
    <t>262-348-3092</t>
  </si>
  <si>
    <t>Star Center Elementary</t>
  </si>
  <si>
    <t>W1380 Lake Geneva Hwy</t>
  </si>
  <si>
    <t>262-348-7000</t>
  </si>
  <si>
    <t>262-279-7938</t>
  </si>
  <si>
    <t>Lake Geneva-Genoa City UHS</t>
  </si>
  <si>
    <t>Badger High</t>
  </si>
  <si>
    <t>262-348-2000</t>
  </si>
  <si>
    <t>262-248-6178</t>
  </si>
  <si>
    <t>Lake Holcombe</t>
  </si>
  <si>
    <t>Holcombe Elementary</t>
  </si>
  <si>
    <t>715-595-4241</t>
  </si>
  <si>
    <t>715-595-6383</t>
  </si>
  <si>
    <t>www.lakeholcombe.k12.wi.us</t>
  </si>
  <si>
    <t>Holcombe High</t>
  </si>
  <si>
    <t>Lake Holcombe Middle</t>
  </si>
  <si>
    <t>https://www.lakeholcombe.k12.wi.us</t>
  </si>
  <si>
    <t>Lake Mills Area</t>
  </si>
  <si>
    <t>Lake Mills Elementary</t>
  </si>
  <si>
    <t>920-648-2338</t>
  </si>
  <si>
    <t>920-648-5490</t>
  </si>
  <si>
    <t>www.lakemills.k12.wi.us</t>
  </si>
  <si>
    <t>Lake Mills High</t>
  </si>
  <si>
    <t>920-648-2355</t>
  </si>
  <si>
    <t>920-648-2357</t>
  </si>
  <si>
    <t>Lake Mills Middle</t>
  </si>
  <si>
    <t>920-648-2358</t>
  </si>
  <si>
    <t>920-648-8928</t>
  </si>
  <si>
    <t>Lakeland UHS</t>
  </si>
  <si>
    <t>Lakeland High</t>
  </si>
  <si>
    <t>715-356-5252</t>
  </si>
  <si>
    <t>715-356-1892</t>
  </si>
  <si>
    <t>www.luhs.k12.wi.us</t>
  </si>
  <si>
    <t>Lancaster Community</t>
  </si>
  <si>
    <t>Lancaster High</t>
  </si>
  <si>
    <t>608-723-2173</t>
  </si>
  <si>
    <t>608-723-2441</t>
  </si>
  <si>
    <t>www.lancastersd.k12.wi.us</t>
  </si>
  <si>
    <t>Lancaster Middle</t>
  </si>
  <si>
    <t>608-723-6425</t>
  </si>
  <si>
    <t>608-723-6731</t>
  </si>
  <si>
    <t>Winskill Elementary</t>
  </si>
  <si>
    <t>608-723-4066</t>
  </si>
  <si>
    <t>608-723-2608</t>
  </si>
  <si>
    <t>Laona High</t>
  </si>
  <si>
    <t>5216 Forest Ave</t>
  </si>
  <si>
    <t>715-674-2143</t>
  </si>
  <si>
    <t>715-674-5904</t>
  </si>
  <si>
    <t>www.laona.k12.wi.us</t>
  </si>
  <si>
    <t>Lena Elementary</t>
  </si>
  <si>
    <t>304 E Main St</t>
  </si>
  <si>
    <t>920-829-5959</t>
  </si>
  <si>
    <t>920-829-5122</t>
  </si>
  <si>
    <t>www.lena.k12.wi.us</t>
  </si>
  <si>
    <t>Lena High</t>
  </si>
  <si>
    <t>920-829-5244</t>
  </si>
  <si>
    <t>Linn J4</t>
  </si>
  <si>
    <t>Traver Elementary</t>
  </si>
  <si>
    <t>W3490 Linton Rd</t>
  </si>
  <si>
    <t>262-248-4067</t>
  </si>
  <si>
    <t>262-248-1050</t>
  </si>
  <si>
    <t>www.traverschool.org</t>
  </si>
  <si>
    <t>Linn J6</t>
  </si>
  <si>
    <t>Reek Elementary</t>
  </si>
  <si>
    <t>W4094 S Lakeshore Dr</t>
  </si>
  <si>
    <t>262-248-4120</t>
  </si>
  <si>
    <t>262-248-5133</t>
  </si>
  <si>
    <t>www.linn6.k12.wi.us</t>
  </si>
  <si>
    <t>Little Chute Area</t>
  </si>
  <si>
    <t>920-788-7600</t>
  </si>
  <si>
    <t>920-788-7841</t>
  </si>
  <si>
    <t>Little Chute Elementary</t>
  </si>
  <si>
    <t>920-788-7610</t>
  </si>
  <si>
    <t>920-788-7847</t>
  </si>
  <si>
    <t>www.littlechute.k12.wi.us</t>
  </si>
  <si>
    <t>Little Chute High</t>
  </si>
  <si>
    <t>Little Chute Middle</t>
  </si>
  <si>
    <t>Lodi Elementary</t>
  </si>
  <si>
    <t>608-592-3842</t>
  </si>
  <si>
    <t>608-592-2507</t>
  </si>
  <si>
    <t>www.lodi.k12.wi.us</t>
  </si>
  <si>
    <t>Lodi High</t>
  </si>
  <si>
    <t>608-592-3853</t>
  </si>
  <si>
    <t>608-592-1045</t>
  </si>
  <si>
    <t>Lodi Middle</t>
  </si>
  <si>
    <t>608-592-3854</t>
  </si>
  <si>
    <t>608-592-1035</t>
  </si>
  <si>
    <t>1307 Sauk St</t>
  </si>
  <si>
    <t>608-592-3855</t>
  </si>
  <si>
    <t>608-592-1015</t>
  </si>
  <si>
    <t>920-269-4396</t>
  </si>
  <si>
    <t>920-269-4996</t>
  </si>
  <si>
    <t>www.lomira.k12.wi.us</t>
  </si>
  <si>
    <t>Lomira High</t>
  </si>
  <si>
    <t>920-269-4128</t>
  </si>
  <si>
    <t>Lomira Middle</t>
  </si>
  <si>
    <t>920-488-2181</t>
  </si>
  <si>
    <t>920-488-2722</t>
  </si>
  <si>
    <t>Loyal Elementary</t>
  </si>
  <si>
    <t>514 W Central</t>
  </si>
  <si>
    <t>715-255-8561</t>
  </si>
  <si>
    <t>715-255-8553</t>
  </si>
  <si>
    <t>www.loyal.k12.wi.us</t>
  </si>
  <si>
    <t>Loyal High</t>
  </si>
  <si>
    <t>715-255-8511</t>
  </si>
  <si>
    <t>Loyal Middle School</t>
  </si>
  <si>
    <t>Luck Elementary</t>
  </si>
  <si>
    <t>715-472-2152</t>
  </si>
  <si>
    <t>715-472-2159</t>
  </si>
  <si>
    <t>www.lucksd.k12.wi.us</t>
  </si>
  <si>
    <t>Luck High</t>
  </si>
  <si>
    <t>Luck Middle</t>
  </si>
  <si>
    <t>Luxemburg-Casco</t>
  </si>
  <si>
    <t>Luxemburg-Casco High</t>
  </si>
  <si>
    <t>920-845-2336</t>
  </si>
  <si>
    <t>920-845-2280</t>
  </si>
  <si>
    <t>www.luxcasco.k12.wi.us</t>
  </si>
  <si>
    <t>920-845-2371</t>
  </si>
  <si>
    <t>920-845-2232</t>
  </si>
  <si>
    <t>Luxemburg-Casco Middle</t>
  </si>
  <si>
    <t>512 Center Drive</t>
  </si>
  <si>
    <t>920-845-9525</t>
  </si>
  <si>
    <t>920-845-9029</t>
  </si>
  <si>
    <t>601 Marcks Ln</t>
  </si>
  <si>
    <t>920-845-2315</t>
  </si>
  <si>
    <t>920-845-2503</t>
  </si>
  <si>
    <t>Madison Metropolitan</t>
  </si>
  <si>
    <t>4K PK Off Site</t>
  </si>
  <si>
    <t>545 W Dayton St</t>
  </si>
  <si>
    <t>608-204-6561</t>
  </si>
  <si>
    <t>608-204-0553</t>
  </si>
  <si>
    <t>www.madison.k12.wi.us</t>
  </si>
  <si>
    <t>608-204-4360</t>
  </si>
  <si>
    <t>608-204-0368</t>
  </si>
  <si>
    <t>https://blackhawk.madison.k12.wi.us/</t>
  </si>
  <si>
    <t>608-442-2000</t>
  </si>
  <si>
    <t>608-442-2100</t>
  </si>
  <si>
    <t>https://chavez.madison.k12.wi.us/</t>
  </si>
  <si>
    <t>608-204-1240</t>
  </si>
  <si>
    <t>608-204-0378</t>
  </si>
  <si>
    <t>https://cherokee.madison.k12.wi.us/</t>
  </si>
  <si>
    <t>608-204-1120</t>
  </si>
  <si>
    <t>608-204-0384</t>
  </si>
  <si>
    <t>https://crestwood.madison.k12.wi.us/</t>
  </si>
  <si>
    <t>Dr Virginia Henderson Elementary School</t>
  </si>
  <si>
    <t>608-204-2400</t>
  </si>
  <si>
    <t>608-204-0409</t>
  </si>
  <si>
    <t>https://henderson.madison.k12.wi.us/</t>
  </si>
  <si>
    <t>608-204-1600</t>
  </si>
  <si>
    <t>608-204-0388</t>
  </si>
  <si>
    <t>https://east.madison.k12.wi.us/</t>
  </si>
  <si>
    <t>608-204-1400</t>
  </si>
  <si>
    <t>608-204-0396</t>
  </si>
  <si>
    <t>https://lvm.madison.k12.wi.us/</t>
  </si>
  <si>
    <t>608-204-2000</t>
  </si>
  <si>
    <t>608-204-0401</t>
  </si>
  <si>
    <t>https://emerson.madison.k12.wi.us/</t>
  </si>
  <si>
    <t>Ezekiel Gillespie Middle School</t>
  </si>
  <si>
    <t>608-663-6403</t>
  </si>
  <si>
    <t>608-442-2193</t>
  </si>
  <si>
    <t>https://gillespie.madison.k12.wi.us/</t>
  </si>
  <si>
    <t>608-204-2292</t>
  </si>
  <si>
    <t>608-204-0405</t>
  </si>
  <si>
    <t>https://franklin.madison.k12.wi.us/</t>
  </si>
  <si>
    <t>608-204-4520</t>
  </si>
  <si>
    <t>608-204-0413</t>
  </si>
  <si>
    <t>https://gompers.madison.k12.wi.us/</t>
  </si>
  <si>
    <t>608-204-4620</t>
  </si>
  <si>
    <t>608-204-0417</t>
  </si>
  <si>
    <t>https://hamilton.madison.k12.wi.us/</t>
  </si>
  <si>
    <t>608-204-2500</t>
  </si>
  <si>
    <t>608-204-0423</t>
  </si>
  <si>
    <t>https://hawthorne.madison.k12.wi.us/</t>
  </si>
  <si>
    <t>608-204-3100</t>
  </si>
  <si>
    <t>608-204-0427</t>
  </si>
  <si>
    <t>https://huegel.madison.k12.wi.us/</t>
  </si>
  <si>
    <t>608-204-3420</t>
  </si>
  <si>
    <t>608-204-0431</t>
  </si>
  <si>
    <t>https://kennedy.madison.k12.wi.us/</t>
  </si>
  <si>
    <t>LaFollette High</t>
  </si>
  <si>
    <t>608-204-3600</t>
  </si>
  <si>
    <t>608-204-0435</t>
  </si>
  <si>
    <t>https://lafollette.madison.k12.wi.us/</t>
  </si>
  <si>
    <t>1802 Tennyson Ln</t>
  </si>
  <si>
    <t>608-204-4040</t>
  </si>
  <si>
    <t>608-204-4099</t>
  </si>
  <si>
    <t>https://lakeview.madison.k12.wi.us/</t>
  </si>
  <si>
    <t>608-204-4140</t>
  </si>
  <si>
    <t>608-204-0447</t>
  </si>
  <si>
    <t>https://lapham.madison.k12.wi.us/</t>
  </si>
  <si>
    <t>608-204-4240</t>
  </si>
  <si>
    <t>608-204-0451</t>
  </si>
  <si>
    <t>https://leopold.madison.k12.wi.us/</t>
  </si>
  <si>
    <t>608-204-4900</t>
  </si>
  <si>
    <t>608-204-0455</t>
  </si>
  <si>
    <t>https://lincoln.madison.k12.wi.us/</t>
  </si>
  <si>
    <t>608-204-6500</t>
  </si>
  <si>
    <t>608-204-0459</t>
  </si>
  <si>
    <t>https://lindbergh.madison.k12.wi.us/</t>
  </si>
  <si>
    <t>608-204-6600</t>
  </si>
  <si>
    <t>608-204-0463</t>
  </si>
  <si>
    <t>https://lowell.madison.k12.wi.us/</t>
  </si>
  <si>
    <t>608-204-3220</t>
  </si>
  <si>
    <t>608-204-0467</t>
  </si>
  <si>
    <t>https://marquette.madison.k12.wi.us/</t>
  </si>
  <si>
    <t>608-204-7840</t>
  </si>
  <si>
    <t>608-204-0471</t>
  </si>
  <si>
    <t>https://mendota.madison.k12.wi.us/</t>
  </si>
  <si>
    <t>608-204-6700</t>
  </si>
  <si>
    <t>608-204-0475</t>
  </si>
  <si>
    <t>https://midvale.madison.k12.wi.us/</t>
  </si>
  <si>
    <t>Milele Chikasa Anana Elementary School</t>
  </si>
  <si>
    <t>608-204-2180</t>
  </si>
  <si>
    <t>608-204-0479</t>
  </si>
  <si>
    <t>https://anana.madison.k12.wi.us/</t>
  </si>
  <si>
    <t>608-663-8170</t>
  </si>
  <si>
    <t>608-442-2200</t>
  </si>
  <si>
    <t>https://muir.madison.k12.wi.us/</t>
  </si>
  <si>
    <t>608-204-0364</t>
  </si>
  <si>
    <t>608-204-6820</t>
  </si>
  <si>
    <t>608-204-0561</t>
  </si>
  <si>
    <t>https://okeeffe.madison.k12.wi.us/</t>
  </si>
  <si>
    <t>801 Redan Dr</t>
  </si>
  <si>
    <t>608-442-2600</t>
  </si>
  <si>
    <t>608-442-2699</t>
  </si>
  <si>
    <t>https://olson.madison.k12.wi.us/</t>
  </si>
  <si>
    <t>608-204-2320</t>
  </si>
  <si>
    <t>608-204-0483</t>
  </si>
  <si>
    <t>https://orchardridge.madison.k12.wi.us/</t>
  </si>
  <si>
    <t>Randall Elementary School</t>
  </si>
  <si>
    <t>608-204-3300</t>
  </si>
  <si>
    <t>608-204-0487</t>
  </si>
  <si>
    <t>https://randall.madison.k12.wi.us/</t>
  </si>
  <si>
    <t>608-204-7940</t>
  </si>
  <si>
    <t>608-204-0491</t>
  </si>
  <si>
    <t>https://sandburg.madison.k12.wi.us/</t>
  </si>
  <si>
    <t>608-204-1500</t>
  </si>
  <si>
    <t>608-204-0539</t>
  </si>
  <si>
    <t>https://schenk.madison.k12.wi.us/</t>
  </si>
  <si>
    <t>Sennett Middle</t>
  </si>
  <si>
    <t>608-204-1920</t>
  </si>
  <si>
    <t>608-204-0495</t>
  </si>
  <si>
    <t>https://sennett.madison.k12.wi.us/</t>
  </si>
  <si>
    <t>Sherman Middle</t>
  </si>
  <si>
    <t>608-204-2100</t>
  </si>
  <si>
    <t>608-204-0501</t>
  </si>
  <si>
    <t>https://sherman.madison.k12.wi.us/</t>
  </si>
  <si>
    <t>608-204-1200</t>
  </si>
  <si>
    <t>608-204-0505</t>
  </si>
  <si>
    <t>https://shorewood.madison.k12.wi.us/</t>
  </si>
  <si>
    <t>Southside Elementary School</t>
  </si>
  <si>
    <t>501 E Badger Rd</t>
  </si>
  <si>
    <t>608-204-1056</t>
  </si>
  <si>
    <t>https://allis.madison.k12.wi.us/</t>
  </si>
  <si>
    <t>608-204-1900</t>
  </si>
  <si>
    <t>608-204-0516</t>
  </si>
  <si>
    <t>https://stephens.madison.k12.wi.us/</t>
  </si>
  <si>
    <t>608-204-6940</t>
  </si>
  <si>
    <t>608-204-0519</t>
  </si>
  <si>
    <t>https://thoreau.madison.k12.wi.us/</t>
  </si>
  <si>
    <t>608-204-4740</t>
  </si>
  <si>
    <t>608-204-0523</t>
  </si>
  <si>
    <t>https://toki.madison.k12.wi.us/</t>
  </si>
  <si>
    <t>608-204-4800</t>
  </si>
  <si>
    <t>608-204-0419</t>
  </si>
  <si>
    <t>https://vanhise.madison.k12.wi.us/</t>
  </si>
  <si>
    <t>Vel Phillips Memorial High School</t>
  </si>
  <si>
    <t>608-663-5990</t>
  </si>
  <si>
    <t>608-442-2197</t>
  </si>
  <si>
    <t>https://memorial.madison.k12.wi.us/</t>
  </si>
  <si>
    <t>608-204-4100</t>
  </si>
  <si>
    <t>608-204-0529</t>
  </si>
  <si>
    <t>https://west.madison.k12.wi.us/</t>
  </si>
  <si>
    <t>608-204-4480</t>
  </si>
  <si>
    <t>608-204-0538</t>
  </si>
  <si>
    <t>https://whitehorse.madison.k12.wi.us/</t>
  </si>
  <si>
    <t>Little Wolf High</t>
  </si>
  <si>
    <t>515 E 4th St</t>
  </si>
  <si>
    <t>920-596-5800</t>
  </si>
  <si>
    <t>920-596-2655</t>
  </si>
  <si>
    <t>www.manawaschools.org</t>
  </si>
  <si>
    <t>920-596-5700</t>
  </si>
  <si>
    <t>920-596-5339</t>
  </si>
  <si>
    <t>Manawa Middle</t>
  </si>
  <si>
    <t>920-663-9510</t>
  </si>
  <si>
    <t>920-663-9511</t>
  </si>
  <si>
    <t>https://franklin.manitowocpublicschools.org</t>
  </si>
  <si>
    <t>920-663-9520</t>
  </si>
  <si>
    <t>920-663-9521</t>
  </si>
  <si>
    <t>https://jackson.manitowocpublicschools.org</t>
  </si>
  <si>
    <t>920-663-9530</t>
  </si>
  <si>
    <t>920-663-9531</t>
  </si>
  <si>
    <t>https://jefferson.manitowocpublicschools.org</t>
  </si>
  <si>
    <t>920-663-9600</t>
  </si>
  <si>
    <t>920-663-9601</t>
  </si>
  <si>
    <t>https://lincoln.manitowocpublicschools.org</t>
  </si>
  <si>
    <t>920-663-9540</t>
  </si>
  <si>
    <t>920-663-9541</t>
  </si>
  <si>
    <t>https://madison.manitowocpublicschools.org</t>
  </si>
  <si>
    <t>920-663-9550</t>
  </si>
  <si>
    <t>920-663-9551</t>
  </si>
  <si>
    <t>https://monroe.manitowocpublicschools.org</t>
  </si>
  <si>
    <t>920-663-9500</t>
  </si>
  <si>
    <t>920-663-9501</t>
  </si>
  <si>
    <t>https://riverview.manitowocpublicschools.org</t>
  </si>
  <si>
    <t>920-663-9570</t>
  </si>
  <si>
    <t>920-663-9571</t>
  </si>
  <si>
    <t>https://washington.manitowocpublicschools.org</t>
  </si>
  <si>
    <t>920-663-9580</t>
  </si>
  <si>
    <t>920-663-9581</t>
  </si>
  <si>
    <t>https://wilson.manitowocpublicschools.org</t>
  </si>
  <si>
    <t>Iron River Elementary</t>
  </si>
  <si>
    <t>7730 Pettingill Ave</t>
  </si>
  <si>
    <t>715-372-4334</t>
  </si>
  <si>
    <t>715-372-4319</t>
  </si>
  <si>
    <t>www.nw-tigers.org</t>
  </si>
  <si>
    <t>Northwestern Elementary</t>
  </si>
  <si>
    <t>10465 E US Highway 2</t>
  </si>
  <si>
    <t>715-364-8465</t>
  </si>
  <si>
    <t>715-364-2270</t>
  </si>
  <si>
    <t>Northwestern High</t>
  </si>
  <si>
    <t>715-363-2434</t>
  </si>
  <si>
    <t>715-363-2523</t>
  </si>
  <si>
    <t>Northwestern Middle</t>
  </si>
  <si>
    <t>715-364-2218</t>
  </si>
  <si>
    <t>715-364-2540</t>
  </si>
  <si>
    <t>Maple Dale-Indian Hill</t>
  </si>
  <si>
    <t>Indian Hill School</t>
  </si>
  <si>
    <t>River Hills</t>
  </si>
  <si>
    <t>414-351-7390</t>
  </si>
  <si>
    <t>414-000-0000</t>
  </si>
  <si>
    <t>www.mapledale.k12.wi.us</t>
  </si>
  <si>
    <t>Maple Dale School</t>
  </si>
  <si>
    <t>414-351-7380</t>
  </si>
  <si>
    <t>Marathon City</t>
  </si>
  <si>
    <t>Marathon Elementary</t>
  </si>
  <si>
    <t>715-443-2538</t>
  </si>
  <si>
    <t>715-443-2230</t>
  </si>
  <si>
    <t>www.marathon.k12.wi.us</t>
  </si>
  <si>
    <t>Marathon High</t>
  </si>
  <si>
    <t>715-443-2226</t>
  </si>
  <si>
    <t>715-443-2611</t>
  </si>
  <si>
    <t>Garfield Elementary</t>
  </si>
  <si>
    <t>1615 Carney Blvd</t>
  </si>
  <si>
    <t>715-735-2400</t>
  </si>
  <si>
    <t>715-732-3431</t>
  </si>
  <si>
    <t>www.marinette.k12.wi.us</t>
  </si>
  <si>
    <t>Marinette High</t>
  </si>
  <si>
    <t>715-735-1300</t>
  </si>
  <si>
    <t>715-732-7929</t>
  </si>
  <si>
    <t>Marinette Intermediate</t>
  </si>
  <si>
    <t>826 Owena St</t>
  </si>
  <si>
    <t>715-735-2600</t>
  </si>
  <si>
    <t>715-732-3434</t>
  </si>
  <si>
    <t>Marinette Middle</t>
  </si>
  <si>
    <t>715-735-1500</t>
  </si>
  <si>
    <t>715-732-7939</t>
  </si>
  <si>
    <t>www.marinettemiddleschool.com</t>
  </si>
  <si>
    <t>Marinette Primary</t>
  </si>
  <si>
    <t>1520 Mott St</t>
  </si>
  <si>
    <t>715-735-2500</t>
  </si>
  <si>
    <t>715-732-3433</t>
  </si>
  <si>
    <t>Sunrise Early Learning Center</t>
  </si>
  <si>
    <t>115 Hancock St</t>
  </si>
  <si>
    <t>715-735-2700</t>
  </si>
  <si>
    <t>715-732-7930</t>
  </si>
  <si>
    <t>715-754-4501</t>
  </si>
  <si>
    <t>715-754-4508</t>
  </si>
  <si>
    <t>www.marion.k12.wi.us</t>
  </si>
  <si>
    <t>Marion High</t>
  </si>
  <si>
    <t>105 School St</t>
  </si>
  <si>
    <t>715-754-5273</t>
  </si>
  <si>
    <t>715-754-1350</t>
  </si>
  <si>
    <t>Markesan High</t>
  </si>
  <si>
    <t>100 E Vista Blvd</t>
  </si>
  <si>
    <t>920-398-2373</t>
  </si>
  <si>
    <t>920-398-3281</t>
  </si>
  <si>
    <t>www.markesan.k12.wi.us</t>
  </si>
  <si>
    <t>Markesan Intermediate</t>
  </si>
  <si>
    <t>200 S Margaret St</t>
  </si>
  <si>
    <t>Markesan Middle</t>
  </si>
  <si>
    <t>Markesan Primary</t>
  </si>
  <si>
    <t>Marshall Early Learning Center</t>
  </si>
  <si>
    <t>369 School St</t>
  </si>
  <si>
    <t>608-655-1588</t>
  </si>
  <si>
    <t>608-655-1592</t>
  </si>
  <si>
    <t>www.marshallschools.org</t>
  </si>
  <si>
    <t>617 Madison St</t>
  </si>
  <si>
    <t>608-655-4403</t>
  </si>
  <si>
    <t>608-655-3425</t>
  </si>
  <si>
    <t>Marshall High</t>
  </si>
  <si>
    <t>608-655-1310</t>
  </si>
  <si>
    <t>608-655-3046</t>
  </si>
  <si>
    <t>401 School St</t>
  </si>
  <si>
    <t>608-655-1571</t>
  </si>
  <si>
    <t>608-655-4481</t>
  </si>
  <si>
    <t>Marshfield Unified</t>
  </si>
  <si>
    <t>715-384-4747</t>
  </si>
  <si>
    <t>715-384-2727</t>
  </si>
  <si>
    <t>www.marshfieldschools.org/domain/61</t>
  </si>
  <si>
    <t>1621 S Felker Ave</t>
  </si>
  <si>
    <t>715-387-1296</t>
  </si>
  <si>
    <t>715-389-9402</t>
  </si>
  <si>
    <t>www.marshfieldschools.org/domain/62</t>
  </si>
  <si>
    <t>510 N Palmetto Ave</t>
  </si>
  <si>
    <t>715-384-8181</t>
  </si>
  <si>
    <t>715-486-1291</t>
  </si>
  <si>
    <t>www.marshfieldschools.org/domain/63</t>
  </si>
  <si>
    <t>Marshfield High</t>
  </si>
  <si>
    <t>715-387-8464</t>
  </si>
  <si>
    <t>715-384-3589</t>
  </si>
  <si>
    <t>www.marshfieldschools.org/domain/58</t>
  </si>
  <si>
    <t>Marshfield K4</t>
  </si>
  <si>
    <t>1010 E Fourth St</t>
  </si>
  <si>
    <t>715-387-1101</t>
  </si>
  <si>
    <t>715-387-0133</t>
  </si>
  <si>
    <t>www.marshfieldschools.org</t>
  </si>
  <si>
    <t>Marshfield Middle</t>
  </si>
  <si>
    <t>715-387-1249</t>
  </si>
  <si>
    <t>715-384-9269</t>
  </si>
  <si>
    <t>www.marshfieldschools.org/domain/60</t>
  </si>
  <si>
    <t>715-383-1312</t>
  </si>
  <si>
    <t>715-383-1313</t>
  </si>
  <si>
    <t>www.marshfieldschools.org/domain/64</t>
  </si>
  <si>
    <t>1112 W 11th St</t>
  </si>
  <si>
    <t>715-387-1238</t>
  </si>
  <si>
    <t>715-389-9302</t>
  </si>
  <si>
    <t>www.marshfieldschools.org/domain/65</t>
  </si>
  <si>
    <t>608-847-5616</t>
  </si>
  <si>
    <t>608-847-2496</t>
  </si>
  <si>
    <t>www.maustonschools.org</t>
  </si>
  <si>
    <t>Lyndon Station Elementary</t>
  </si>
  <si>
    <t>608-666-2341</t>
  </si>
  <si>
    <t>608-666-2510</t>
  </si>
  <si>
    <t>Mauston High</t>
  </si>
  <si>
    <t>608-847-4410</t>
  </si>
  <si>
    <t>608-847-4802</t>
  </si>
  <si>
    <t>512 Grayside Ave</t>
  </si>
  <si>
    <t>Olson Middle</t>
  </si>
  <si>
    <t>608-847-6603</t>
  </si>
  <si>
    <t>608-847-4925</t>
  </si>
  <si>
    <t>608-847-1828</t>
  </si>
  <si>
    <t>608-847-6582</t>
  </si>
  <si>
    <t>259 Oak St</t>
  </si>
  <si>
    <t>Mayville Elementary</t>
  </si>
  <si>
    <t>920-387-7970</t>
  </si>
  <si>
    <t>920-387-7974</t>
  </si>
  <si>
    <t>www.mayvilleschools.com</t>
  </si>
  <si>
    <t>Mayville Junior-Senior High</t>
  </si>
  <si>
    <t>920-387-7960</t>
  </si>
  <si>
    <t>920-387-7977</t>
  </si>
  <si>
    <t>920-387-7973</t>
  </si>
  <si>
    <t>920-387-7975</t>
  </si>
  <si>
    <t>4K McFarland</t>
  </si>
  <si>
    <t>608-838-4602</t>
  </si>
  <si>
    <t>608-838-4612</t>
  </si>
  <si>
    <t>www.mcfarland.k12.wi.us</t>
  </si>
  <si>
    <t>608-838-3146</t>
  </si>
  <si>
    <t>Indian Mound Middle</t>
  </si>
  <si>
    <t>6330 Exchange St</t>
  </si>
  <si>
    <t>608-838-8980</t>
  </si>
  <si>
    <t>608-838-4588</t>
  </si>
  <si>
    <t>McFarland High</t>
  </si>
  <si>
    <t>608-838-3166</t>
  </si>
  <si>
    <t>608-838-4562</t>
  </si>
  <si>
    <t>Waubesa Intermediate</t>
  </si>
  <si>
    <t>5605 Red Oak Trl</t>
  </si>
  <si>
    <t>608-838-7667</t>
  </si>
  <si>
    <t>608-838-4613</t>
  </si>
  <si>
    <t>Medford Area Public</t>
  </si>
  <si>
    <t>715-748-2316</t>
  </si>
  <si>
    <t>715-748-2570</t>
  </si>
  <si>
    <t>www.medford.k12.wi.us</t>
  </si>
  <si>
    <t>Medford High</t>
  </si>
  <si>
    <t>715-748-5951</t>
  </si>
  <si>
    <t>715-748-6438</t>
  </si>
  <si>
    <t>Medford Middle</t>
  </si>
  <si>
    <t>509 E Clark St</t>
  </si>
  <si>
    <t>715-748-2516</t>
  </si>
  <si>
    <t>715-748-1213</t>
  </si>
  <si>
    <t>Stetsonville Elementary</t>
  </si>
  <si>
    <t>715-678-2600</t>
  </si>
  <si>
    <t>715-678-2162</t>
  </si>
  <si>
    <t>420 S Main St</t>
  </si>
  <si>
    <t>715-274-3601</t>
  </si>
  <si>
    <t>715-274-3715</t>
  </si>
  <si>
    <t>www.mellendiggers.org</t>
  </si>
  <si>
    <t>Melrose-Mindoro</t>
  </si>
  <si>
    <t>Melrose-Mindoro Elementary</t>
  </si>
  <si>
    <t>N181 State Hwy 108</t>
  </si>
  <si>
    <t>608-488-2201</t>
  </si>
  <si>
    <t>608-488-2805</t>
  </si>
  <si>
    <t>www.mel-min.k12.wi.us</t>
  </si>
  <si>
    <t>Melrose-Mindoro Junior/Senior High</t>
  </si>
  <si>
    <t>Menasha Joint</t>
  </si>
  <si>
    <t>920-967-1880</t>
  </si>
  <si>
    <t>920-967-1455</t>
  </si>
  <si>
    <t>www.mjsd.k12.wi.us</t>
  </si>
  <si>
    <t>920-967-1900</t>
  </si>
  <si>
    <t>920-751-4645</t>
  </si>
  <si>
    <t>920-967-1950</t>
  </si>
  <si>
    <t>920-751-5261</t>
  </si>
  <si>
    <t>920-967-1360</t>
  </si>
  <si>
    <t>920-751-4834</t>
  </si>
  <si>
    <t>920-967-1660</t>
  </si>
  <si>
    <t>920-751-4831</t>
  </si>
  <si>
    <t>920-967-1600</t>
  </si>
  <si>
    <t>920-832-5837</t>
  </si>
  <si>
    <t>920-967-1800</t>
  </si>
  <si>
    <t>920-751-5223</t>
  </si>
  <si>
    <t>449 Ahnaip St</t>
  </si>
  <si>
    <t>920-967-1710</t>
  </si>
  <si>
    <t>920-751-4830</t>
  </si>
  <si>
    <t>Menominee Indian</t>
  </si>
  <si>
    <t>Menominee</t>
  </si>
  <si>
    <t>Keshena Primary</t>
  </si>
  <si>
    <t>N530 STH 47-55</t>
  </si>
  <si>
    <t>715-799-3828</t>
  </si>
  <si>
    <t>715-799-1342</t>
  </si>
  <si>
    <t>www.misd.k12.wi.us</t>
  </si>
  <si>
    <t>Menominee Indian High</t>
  </si>
  <si>
    <t>N500 STH 47-55</t>
  </si>
  <si>
    <t>715-799-3846</t>
  </si>
  <si>
    <t>715-799-5558</t>
  </si>
  <si>
    <t>Menominee Indian Middle</t>
  </si>
  <si>
    <t>N3455 STH 47</t>
  </si>
  <si>
    <t>715-756-2324</t>
  </si>
  <si>
    <t>715-756-2496</t>
  </si>
  <si>
    <t>Benjamin Franklin Elementary and Early</t>
  </si>
  <si>
    <t>262-255-8470</t>
  </si>
  <si>
    <t>262-255-8482</t>
  </si>
  <si>
    <t>www.sdmfschools.org</t>
  </si>
  <si>
    <t>Menomonee Falls High</t>
  </si>
  <si>
    <t>N80 W14350 Titan Dr</t>
  </si>
  <si>
    <t>262-255-8444</t>
  </si>
  <si>
    <t>262-255-8377</t>
  </si>
  <si>
    <t>North Middle</t>
  </si>
  <si>
    <t>262-255-8450</t>
  </si>
  <si>
    <t>262-255-8475</t>
  </si>
  <si>
    <t>W153N8681 Margaret Rd</t>
  </si>
  <si>
    <t>262-255-8484</t>
  </si>
  <si>
    <t>262-255-8393</t>
  </si>
  <si>
    <t>Shady Lane Elementary</t>
  </si>
  <si>
    <t>W172N8959 Shady Ln</t>
  </si>
  <si>
    <t>262-255-8480</t>
  </si>
  <si>
    <t>262-255-8448</t>
  </si>
  <si>
    <t>W180N8130 Town Hall Rd</t>
  </si>
  <si>
    <t>262-250-2620</t>
  </si>
  <si>
    <t>262-255-8476</t>
  </si>
  <si>
    <t>Menomonie Area</t>
  </si>
  <si>
    <t>Downsville Elementary</t>
  </si>
  <si>
    <t>N2681 460th St</t>
  </si>
  <si>
    <t>715-664-8546</t>
  </si>
  <si>
    <t>715-664-8548</t>
  </si>
  <si>
    <t>www.sdmaonline.com</t>
  </si>
  <si>
    <t>715-665-2131</t>
  </si>
  <si>
    <t>715-665-2344</t>
  </si>
  <si>
    <t>Menomonie High</t>
  </si>
  <si>
    <t>715-232-2606</t>
  </si>
  <si>
    <t>715-232-2629</t>
  </si>
  <si>
    <t>Menomonie Middle</t>
  </si>
  <si>
    <t>715-232-1673</t>
  </si>
  <si>
    <t>715-232-5486</t>
  </si>
  <si>
    <t>715-232-3798</t>
  </si>
  <si>
    <t>715-232-1091</t>
  </si>
  <si>
    <t>River Heights Elementary</t>
  </si>
  <si>
    <t>715-232-3987</t>
  </si>
  <si>
    <t>715-232-2321</t>
  </si>
  <si>
    <t>School District of the Menomonie Area 4K</t>
  </si>
  <si>
    <t>215 Pine Avenue E</t>
  </si>
  <si>
    <t>715-232-1642</t>
  </si>
  <si>
    <t>715-232-1317</t>
  </si>
  <si>
    <t>Wakanda Elementary</t>
  </si>
  <si>
    <t>801 Pine Avenue E</t>
  </si>
  <si>
    <t>715-232-3898</t>
  </si>
  <si>
    <t>715-232-3887</t>
  </si>
  <si>
    <t>Mequon-Thiensville</t>
  </si>
  <si>
    <t>Donges Bay Elementary</t>
  </si>
  <si>
    <t>2401 W Donges Bay Rd</t>
  </si>
  <si>
    <t>262-238-7925</t>
  </si>
  <si>
    <t>262-238-7970</t>
  </si>
  <si>
    <t>www.mtsd.k12.wi.us</t>
  </si>
  <si>
    <t>Homestead High</t>
  </si>
  <si>
    <t>262-238-5646</t>
  </si>
  <si>
    <t>262-238-5633</t>
  </si>
  <si>
    <t>Lake Shore Middle</t>
  </si>
  <si>
    <t>262-238-7613</t>
  </si>
  <si>
    <t>262-238-7650</t>
  </si>
  <si>
    <t>Oriole Lane Elementary</t>
  </si>
  <si>
    <t>262-238-4220</t>
  </si>
  <si>
    <t>262-238-4250</t>
  </si>
  <si>
    <t>Steffen Middle</t>
  </si>
  <si>
    <t>262-238-4706</t>
  </si>
  <si>
    <t>262-238-4740</t>
  </si>
  <si>
    <t>262-238-4601</t>
  </si>
  <si>
    <t>262-238-4662</t>
  </si>
  <si>
    <t>2690 W Margaret St</t>
  </si>
  <si>
    <t>715-388-8266</t>
  </si>
  <si>
    <t>715-388-8268</t>
  </si>
  <si>
    <t>www.mercer.k12.wi.us</t>
  </si>
  <si>
    <t>Merrill Area</t>
  </si>
  <si>
    <t>715-536-9593</t>
  </si>
  <si>
    <t>Kate Goodrich Elementary</t>
  </si>
  <si>
    <t>715-536-5233</t>
  </si>
  <si>
    <t>715-536-1788</t>
  </si>
  <si>
    <t>www.mapsedu.org</t>
  </si>
  <si>
    <t>Merrill High</t>
  </si>
  <si>
    <t>715-536-4594</t>
  </si>
  <si>
    <t>715-536-5504</t>
  </si>
  <si>
    <t>Pine River School for Young Learners</t>
  </si>
  <si>
    <t>W4165 Highway 64</t>
  </si>
  <si>
    <t>715-536-2392</t>
  </si>
  <si>
    <t>715-536-6328</t>
  </si>
  <si>
    <t>Prairie River Middle</t>
  </si>
  <si>
    <t>715-536-2373</t>
  </si>
  <si>
    <t>Merton Community</t>
  </si>
  <si>
    <t>Merton Intermediate</t>
  </si>
  <si>
    <t>N68W28320 Sussex Rd</t>
  </si>
  <si>
    <t>262-538-1130</t>
  </si>
  <si>
    <t>262-538-4978</t>
  </si>
  <si>
    <t>www.merton.k12.wi.us</t>
  </si>
  <si>
    <t>Merton Primary</t>
  </si>
  <si>
    <t>262-538-2227</t>
  </si>
  <si>
    <t>262-538-3937</t>
  </si>
  <si>
    <t>Middleton-Cross Plains Area</t>
  </si>
  <si>
    <t>www.mcpasd.k12.wi.us</t>
  </si>
  <si>
    <t>Elm Lawn Elementary</t>
  </si>
  <si>
    <t>608-829-9070</t>
  </si>
  <si>
    <t>608-831-4470</t>
  </si>
  <si>
    <t>Glacier Creek Middle</t>
  </si>
  <si>
    <t>2800 Military Road</t>
  </si>
  <si>
    <t>608-829-9420</t>
  </si>
  <si>
    <t>608-798-5425</t>
  </si>
  <si>
    <t>Kromrey Middle</t>
  </si>
  <si>
    <t>608-829-9530</t>
  </si>
  <si>
    <t>608-831-8388</t>
  </si>
  <si>
    <t>Middleton High</t>
  </si>
  <si>
    <t>2100 Bristol St</t>
  </si>
  <si>
    <t>608-829-9660</t>
  </si>
  <si>
    <t>608-831-1995</t>
  </si>
  <si>
    <t>Middleton-Cross Plains Area School</t>
  </si>
  <si>
    <t>2429 Clark Street</t>
  </si>
  <si>
    <t>608-829-9067</t>
  </si>
  <si>
    <t>608-836-1536</t>
  </si>
  <si>
    <t>608-829-9130</t>
  </si>
  <si>
    <t>608-831-1355</t>
  </si>
  <si>
    <t>Park Elementary</t>
  </si>
  <si>
    <t>608-829-9250</t>
  </si>
  <si>
    <t>608-798-4943</t>
  </si>
  <si>
    <t>816 Schewe Rd</t>
  </si>
  <si>
    <t>608-826-7700</t>
  </si>
  <si>
    <t>608-824-0129</t>
  </si>
  <si>
    <t>Sauk Trail Elementary</t>
  </si>
  <si>
    <t>608-829-9190</t>
  </si>
  <si>
    <t>608-828-1678</t>
  </si>
  <si>
    <t>Sunset Ridge Elementary</t>
  </si>
  <si>
    <t>608-829-9300</t>
  </si>
  <si>
    <t>608-827-1805</t>
  </si>
  <si>
    <t>West Middleton Elementary</t>
  </si>
  <si>
    <t>608-829-9360</t>
  </si>
  <si>
    <t>608-829-1147</t>
  </si>
  <si>
    <t>Consolidated Elementary</t>
  </si>
  <si>
    <t>608-868-9595</t>
  </si>
  <si>
    <t>608-752-5136</t>
  </si>
  <si>
    <t>www.milton.k12.wi.us</t>
  </si>
  <si>
    <t>608-868-9380</t>
  </si>
  <si>
    <t>608-868-9256</t>
  </si>
  <si>
    <t>4243 E Rotamer Rd</t>
  </si>
  <si>
    <t>608-868-9360</t>
  </si>
  <si>
    <t>608-868-5664</t>
  </si>
  <si>
    <t>608-868-9300</t>
  </si>
  <si>
    <t>608-868-9399</t>
  </si>
  <si>
    <t>Milton High</t>
  </si>
  <si>
    <t>Milton Middle</t>
  </si>
  <si>
    <t>608-868-9350</t>
  </si>
  <si>
    <t>608-868-9269</t>
  </si>
  <si>
    <t>608-868-9280</t>
  </si>
  <si>
    <t>608-868-9259</t>
  </si>
  <si>
    <t>608-868-9230</t>
  </si>
  <si>
    <t>608-868-9225</t>
  </si>
  <si>
    <t>Academy of Accelerated Learning</t>
  </si>
  <si>
    <t>414-604-7300</t>
  </si>
  <si>
    <t>414-604-7315</t>
  </si>
  <si>
    <t>www.milwaukee.k12.wi.us</t>
  </si>
  <si>
    <t>Alcott Elementary</t>
  </si>
  <si>
    <t>414-604-7400</t>
  </si>
  <si>
    <t>414-604-7415</t>
  </si>
  <si>
    <t>Allen-Field Elementary</t>
  </si>
  <si>
    <t>414-902-9200</t>
  </si>
  <si>
    <t>414-902-9215</t>
  </si>
  <si>
    <t>Andrew S Douglas Middle</t>
  </si>
  <si>
    <t>3620 N 18th St</t>
  </si>
  <si>
    <t>414-256-8200</t>
  </si>
  <si>
    <t>Audubon Technology and Communication</t>
  </si>
  <si>
    <t>414-902-7800</t>
  </si>
  <si>
    <t>414-902-7815</t>
  </si>
  <si>
    <t>Auer Avenue Elementary</t>
  </si>
  <si>
    <t>2319 W Auer Ave</t>
  </si>
  <si>
    <t>414-875-4500</t>
  </si>
  <si>
    <t>414-875-4515</t>
  </si>
  <si>
    <t>Barbee Elementary</t>
  </si>
  <si>
    <t>4456 N Teutonia Ave</t>
  </si>
  <si>
    <t>414-874-5600</t>
  </si>
  <si>
    <t>414-874-5615</t>
  </si>
  <si>
    <t>Barton Elementary</t>
  </si>
  <si>
    <t>414-393-3900</t>
  </si>
  <si>
    <t>414-393-3915</t>
  </si>
  <si>
    <t>Bay View High</t>
  </si>
  <si>
    <t>414-294-2400</t>
  </si>
  <si>
    <t>414-294-2415</t>
  </si>
  <si>
    <t>Bay View Montessori School</t>
  </si>
  <si>
    <t>357 E Howard Ave</t>
  </si>
  <si>
    <t>414-935-0700</t>
  </si>
  <si>
    <t>414-935-0715</t>
  </si>
  <si>
    <t>Bethune Academy</t>
  </si>
  <si>
    <t>414-934-4600</t>
  </si>
  <si>
    <t>414-934-4615</t>
  </si>
  <si>
    <t>Bradley Technology High</t>
  </si>
  <si>
    <t>700 S Fourth St</t>
  </si>
  <si>
    <t>414-212-2400</t>
  </si>
  <si>
    <t>414-212-2415</t>
  </si>
  <si>
    <t>Brown Street Academy</t>
  </si>
  <si>
    <t>414-935-3100</t>
  </si>
  <si>
    <t>414-935-3115</t>
  </si>
  <si>
    <t>Browning Elementary</t>
  </si>
  <si>
    <t>5440 N 64th St</t>
  </si>
  <si>
    <t>414-393-5200</t>
  </si>
  <si>
    <t>414-393-5215</t>
  </si>
  <si>
    <t>414-393-2100</t>
  </si>
  <si>
    <t>414-393-2115</t>
  </si>
  <si>
    <t>Bryant Elementary</t>
  </si>
  <si>
    <t>8718 W Thurston Ave</t>
  </si>
  <si>
    <t>414-393-6500</t>
  </si>
  <si>
    <t>414-393-6515</t>
  </si>
  <si>
    <t>Burbank Elementary</t>
  </si>
  <si>
    <t>414-256-8400</t>
  </si>
  <si>
    <t>414-256-8415</t>
  </si>
  <si>
    <t>Burdick Elementary</t>
  </si>
  <si>
    <t>4348 S Griffin Ave</t>
  </si>
  <si>
    <t>414-294-1200</t>
  </si>
  <si>
    <t>414-294-1215</t>
  </si>
  <si>
    <t>Carson Academy</t>
  </si>
  <si>
    <t>414-393-4800</t>
  </si>
  <si>
    <t>414-393-4815</t>
  </si>
  <si>
    <t>Carver Academy</t>
  </si>
  <si>
    <t>414-267-0500</t>
  </si>
  <si>
    <t>414-267-0515</t>
  </si>
  <si>
    <t>Cass Street Elementary</t>
  </si>
  <si>
    <t>414-212-2700</t>
  </si>
  <si>
    <t>414-212-2715</t>
  </si>
  <si>
    <t>Clarke Street Elementary</t>
  </si>
  <si>
    <t>414-267-1000</t>
  </si>
  <si>
    <t>414-267-1015</t>
  </si>
  <si>
    <t>Clemens Elementary</t>
  </si>
  <si>
    <t>3600 W Hope Ave</t>
  </si>
  <si>
    <t>414-875-6300</t>
  </si>
  <si>
    <t>414-875-6315</t>
  </si>
  <si>
    <t>Clement Avenue Elementary</t>
  </si>
  <si>
    <t>414-294-1500</t>
  </si>
  <si>
    <t>414-294-1515</t>
  </si>
  <si>
    <t>Congress Elementary</t>
  </si>
  <si>
    <t>414-616-5300</t>
  </si>
  <si>
    <t>414-616-5315</t>
  </si>
  <si>
    <t>414-304-6300</t>
  </si>
  <si>
    <t>414-304-6315</t>
  </si>
  <si>
    <t>Craig Montessori School</t>
  </si>
  <si>
    <t>414-393-4200</t>
  </si>
  <si>
    <t>414-393-4214</t>
  </si>
  <si>
    <t>Curtin Elementary</t>
  </si>
  <si>
    <t>414-902-7700</t>
  </si>
  <si>
    <t>414-902-7715</t>
  </si>
  <si>
    <t>Doerfler Elementary</t>
  </si>
  <si>
    <t>414-902-9500</t>
  </si>
  <si>
    <t>414-902-9515</t>
  </si>
  <si>
    <t>Eighty-First Street Elementary</t>
  </si>
  <si>
    <t>414-874-5400</t>
  </si>
  <si>
    <t>414-874-5415</t>
  </si>
  <si>
    <t>Elm Creative Arts Elementary</t>
  </si>
  <si>
    <t>414-267-1800</t>
  </si>
  <si>
    <t>414-267-1815</t>
  </si>
  <si>
    <t>9025 W Lawrence Ave</t>
  </si>
  <si>
    <t>414-393-4300</t>
  </si>
  <si>
    <t>414-393-4315</t>
  </si>
  <si>
    <t>Engleburg Elementary</t>
  </si>
  <si>
    <t>414-616-5600</t>
  </si>
  <si>
    <t>414-616-5615</t>
  </si>
  <si>
    <t>Fairview Elementary</t>
  </si>
  <si>
    <t>414-546-7700</t>
  </si>
  <si>
    <t>414-546-7715</t>
  </si>
  <si>
    <t>3239 S Pennsylvania Ave</t>
  </si>
  <si>
    <t>414-294-1300</t>
  </si>
  <si>
    <t>414-294-1315</t>
  </si>
  <si>
    <t>Fifty-Third Street Elementary</t>
  </si>
  <si>
    <t>414-874-5300</t>
  </si>
  <si>
    <t>414-874-5315</t>
  </si>
  <si>
    <t>Forest Home Elementary</t>
  </si>
  <si>
    <t>1516 W Forest Home Ave</t>
  </si>
  <si>
    <t>414-902-6200</t>
  </si>
  <si>
    <t>414-902-6215</t>
  </si>
  <si>
    <t>414-875-4400</t>
  </si>
  <si>
    <t>414-875-4415</t>
  </si>
  <si>
    <t>Fratney Elementary</t>
  </si>
  <si>
    <t>414-267-1100</t>
  </si>
  <si>
    <t>414-267-1115</t>
  </si>
  <si>
    <t>Gaenslen Elementary</t>
  </si>
  <si>
    <t>414-267-5700</t>
  </si>
  <si>
    <t>414-267-5715</t>
  </si>
  <si>
    <t>Garland Elementary</t>
  </si>
  <si>
    <t>3120 W Green Ave</t>
  </si>
  <si>
    <t>414-304-6500</t>
  </si>
  <si>
    <t>414-304-6515</t>
  </si>
  <si>
    <t>Golda Meir School</t>
  </si>
  <si>
    <t>414-758-2500</t>
  </si>
  <si>
    <t>414-212-3215</t>
  </si>
  <si>
    <t>Goodrich Elementary</t>
  </si>
  <si>
    <t>262-236-1500</t>
  </si>
  <si>
    <t>262-236-1515</t>
  </si>
  <si>
    <t>414-902-8000</t>
  </si>
  <si>
    <t>414-902-8015</t>
  </si>
  <si>
    <t>414-252-0350</t>
  </si>
  <si>
    <t>414-252-0365</t>
  </si>
  <si>
    <t>Grantosa Drive Elementary</t>
  </si>
  <si>
    <t>414-393-4400</t>
  </si>
  <si>
    <t>414-393-4415</t>
  </si>
  <si>
    <t>414-902-8200</t>
  </si>
  <si>
    <t>414-902-8215</t>
  </si>
  <si>
    <t>6215 W Warnimont Ave</t>
  </si>
  <si>
    <t>414-327-9300</t>
  </si>
  <si>
    <t>414-327-9315</t>
  </si>
  <si>
    <t>Hampton Elementary</t>
  </si>
  <si>
    <t>414-393-5400</t>
  </si>
  <si>
    <t>414-393-5415</t>
  </si>
  <si>
    <t>Harold S Vincent School of Agricultural</t>
  </si>
  <si>
    <t>262-236-1200</t>
  </si>
  <si>
    <t>262-236-1254</t>
  </si>
  <si>
    <t>Hartford Avenue Elementary</t>
  </si>
  <si>
    <t>2227 E Hartford Ave</t>
  </si>
  <si>
    <t>414-906-4700</t>
  </si>
  <si>
    <t>414-906-4715</t>
  </si>
  <si>
    <t>Hawley Environmental School</t>
  </si>
  <si>
    <t>5610 W Wisconsin Ave</t>
  </si>
  <si>
    <t>414-256-8500</t>
  </si>
  <si>
    <t>414-256-8515</t>
  </si>
  <si>
    <t>414-247-7200</t>
  </si>
  <si>
    <t>414-247-7215</t>
  </si>
  <si>
    <t>Hayes Bilingual School</t>
  </si>
  <si>
    <t>971 W Windlake Ave</t>
  </si>
  <si>
    <t>414-902-9600</t>
  </si>
  <si>
    <t>414-902-9615</t>
  </si>
  <si>
    <t>Hi-Mount Elementary</t>
  </si>
  <si>
    <t>4921 W Garfield Ave</t>
  </si>
  <si>
    <t>414-875-2700</t>
  </si>
  <si>
    <t>414-875-2715</t>
  </si>
  <si>
    <t>Holmes Elementary</t>
  </si>
  <si>
    <t>414-267-1300</t>
  </si>
  <si>
    <t>414-267-1315</t>
  </si>
  <si>
    <t>Hopkins Lloyd Community School</t>
  </si>
  <si>
    <t>414-267-0600</t>
  </si>
  <si>
    <t>414-267-0615</t>
  </si>
  <si>
    <t>Humboldt Park Elementary</t>
  </si>
  <si>
    <t>3230 S Adams Ave</t>
  </si>
  <si>
    <t>414-294-1700</t>
  </si>
  <si>
    <t>414-294-1715</t>
  </si>
  <si>
    <t>414-267-5500</t>
  </si>
  <si>
    <t>414-267-5515</t>
  </si>
  <si>
    <t>8135 W Florist Ave</t>
  </si>
  <si>
    <t>414-393-6100</t>
  </si>
  <si>
    <t>414-393-6262</t>
  </si>
  <si>
    <t>Kagel Elementary</t>
  </si>
  <si>
    <t>414-902-7400</t>
  </si>
  <si>
    <t>414-902-7415</t>
  </si>
  <si>
    <t>Keefe Avenue Elementary</t>
  </si>
  <si>
    <t>1618 W Keefe Ave</t>
  </si>
  <si>
    <t>414-267-4800</t>
  </si>
  <si>
    <t>414-267-4815</t>
  </si>
  <si>
    <t>Kilbourn Elementary</t>
  </si>
  <si>
    <t>414-393-4500</t>
  </si>
  <si>
    <t>414-393-4515</t>
  </si>
  <si>
    <t>414-267-0700</t>
  </si>
  <si>
    <t>414-267-0715</t>
  </si>
  <si>
    <t>King International Baccalaureate Middle</t>
  </si>
  <si>
    <t>121 E Hadley St</t>
  </si>
  <si>
    <t>414-616-5200</t>
  </si>
  <si>
    <t>King Jr Elementary</t>
  </si>
  <si>
    <t>414-267-1500</t>
  </si>
  <si>
    <t>414-267-1515</t>
  </si>
  <si>
    <t>Kluge Elementary</t>
  </si>
  <si>
    <t>414-578-5000</t>
  </si>
  <si>
    <t>414-578-5015</t>
  </si>
  <si>
    <t>LaFollette Elementary</t>
  </si>
  <si>
    <t>414-267-5200</t>
  </si>
  <si>
    <t>414-267-5215</t>
  </si>
  <si>
    <t>Lancaster Elementary</t>
  </si>
  <si>
    <t>414-393-5500</t>
  </si>
  <si>
    <t>414-393-5515</t>
  </si>
  <si>
    <t>Lincoln Avenue Elementary</t>
  </si>
  <si>
    <t>1817 W Lincoln Ave</t>
  </si>
  <si>
    <t>414-902-9700</t>
  </si>
  <si>
    <t>414-902-9715</t>
  </si>
  <si>
    <t>414-212-3300</t>
  </si>
  <si>
    <t>414-212-3315</t>
  </si>
  <si>
    <t>414-902-9800</t>
  </si>
  <si>
    <t>414-902-9815</t>
  </si>
  <si>
    <t>Lowell International Elementary</t>
  </si>
  <si>
    <t>414-304-6600</t>
  </si>
  <si>
    <t>414-304-6615</t>
  </si>
  <si>
    <t>MacDowell Montessori School K3-12</t>
  </si>
  <si>
    <t>6415 W Mount Vernon Ave</t>
  </si>
  <si>
    <t>414-935-1400</t>
  </si>
  <si>
    <t>414-935-1415</t>
  </si>
  <si>
    <t>Manitoba Elementary</t>
  </si>
  <si>
    <t>4040 W Forest Home Ave</t>
  </si>
  <si>
    <t>414-902-8600</t>
  </si>
  <si>
    <t>414-902-8615</t>
  </si>
  <si>
    <t>Maple Tree Elementary</t>
  </si>
  <si>
    <t>414-578-5100</t>
  </si>
  <si>
    <t>414-578-5115</t>
  </si>
  <si>
    <t>414-393-2300</t>
  </si>
  <si>
    <t>414-393-2315</t>
  </si>
  <si>
    <t>2418 N Maryland Ave</t>
  </si>
  <si>
    <t>414-906-4800</t>
  </si>
  <si>
    <t>414-906-4815</t>
  </si>
  <si>
    <t>Metcalfe Elementary</t>
  </si>
  <si>
    <t>3400 W North Ave</t>
  </si>
  <si>
    <t>414-874-3600</t>
  </si>
  <si>
    <t>414-874-3615</t>
  </si>
  <si>
    <t>Milwaukee Academy of Chinese Language</t>
  </si>
  <si>
    <t>2430 W Wisconsin Ave</t>
  </si>
  <si>
    <t>414-934-4340</t>
  </si>
  <si>
    <t>414-934-4345</t>
  </si>
  <si>
    <t>Milwaukee French Immersion</t>
  </si>
  <si>
    <t>414-874-8400</t>
  </si>
  <si>
    <t>414-874-8415</t>
  </si>
  <si>
    <t>Milwaukee German Immersion</t>
  </si>
  <si>
    <t>414-393-5600</t>
  </si>
  <si>
    <t>414-393-5615</t>
  </si>
  <si>
    <t>Milwaukee High School of the Arts</t>
  </si>
  <si>
    <t>2300 W Highland Ave</t>
  </si>
  <si>
    <t>414-934-7000</t>
  </si>
  <si>
    <t>414-934-7015</t>
  </si>
  <si>
    <t>Milwaukee Parkside School</t>
  </si>
  <si>
    <t>2969 S Howell Ave</t>
  </si>
  <si>
    <t>414-294-1600</t>
  </si>
  <si>
    <t>414-294-1615</t>
  </si>
  <si>
    <t>Milwaukee School of Languages</t>
  </si>
  <si>
    <t>414-393-5700</t>
  </si>
  <si>
    <t>414-393-5715</t>
  </si>
  <si>
    <t>Milwaukee Sign Language Elementary</t>
  </si>
  <si>
    <t>414-393-3800</t>
  </si>
  <si>
    <t>414-393-3815</t>
  </si>
  <si>
    <t>Milwaukee Spanish Immersion</t>
  </si>
  <si>
    <t>414-604-7600</t>
  </si>
  <si>
    <t>414-604-7615</t>
  </si>
  <si>
    <t>414-902-8100</t>
  </si>
  <si>
    <t>414-902-8115</t>
  </si>
  <si>
    <t>Morgandale Elementary</t>
  </si>
  <si>
    <t>414-902-9900</t>
  </si>
  <si>
    <t>414-902-9915</t>
  </si>
  <si>
    <t>6700 N 80th St</t>
  </si>
  <si>
    <t>414-393-3500</t>
  </si>
  <si>
    <t>Neeskara Elementary</t>
  </si>
  <si>
    <t>414-256-8600</t>
  </si>
  <si>
    <t>414-256-8615</t>
  </si>
  <si>
    <t>Ninety-Fifth Street Elementary</t>
  </si>
  <si>
    <t>414-393-4100</t>
  </si>
  <si>
    <t>414-393-4115</t>
  </si>
  <si>
    <t>North Division High</t>
  </si>
  <si>
    <t>414-267-4900</t>
  </si>
  <si>
    <t>414-267-4915</t>
  </si>
  <si>
    <t>Obama School of Career and</t>
  </si>
  <si>
    <t>414-393-4900</t>
  </si>
  <si>
    <t>10825 W Villard Ave</t>
  </si>
  <si>
    <t>414-393-2700</t>
  </si>
  <si>
    <t>414-393-2715</t>
  </si>
  <si>
    <t>Pratt Elementary</t>
  </si>
  <si>
    <t>5131 N Green Bay Ave</t>
  </si>
  <si>
    <t>414-247-7300</t>
  </si>
  <si>
    <t>414-247-7315</t>
  </si>
  <si>
    <t>Pulaski High</t>
  </si>
  <si>
    <t>414-902-8900</t>
  </si>
  <si>
    <t>414-902-8915</t>
  </si>
  <si>
    <t>Reagan College Preparatory High</t>
  </si>
  <si>
    <t>4965 S 20th St</t>
  </si>
  <si>
    <t>414-304-6100</t>
  </si>
  <si>
    <t>414-304-6115</t>
  </si>
  <si>
    <t>Riley Dual Language Montessori School</t>
  </si>
  <si>
    <t>414-902-7100</t>
  </si>
  <si>
    <t>414-902-7115</t>
  </si>
  <si>
    <t>River Trail School of Agricultural</t>
  </si>
  <si>
    <t>12021 W Florist Ave</t>
  </si>
  <si>
    <t>414-393-2200</t>
  </si>
  <si>
    <t>414-393-2215</t>
  </si>
  <si>
    <t>Riverside High</t>
  </si>
  <si>
    <t>414-906-4900</t>
  </si>
  <si>
    <t>414-906-4915</t>
  </si>
  <si>
    <t>Riverwest Elementary</t>
  </si>
  <si>
    <t>414-267-4400</t>
  </si>
  <si>
    <t>414-267-4415</t>
  </si>
  <si>
    <t>Rogers Street Academy</t>
  </si>
  <si>
    <t>414-902-1100</t>
  </si>
  <si>
    <t>414-902-1115</t>
  </si>
  <si>
    <t>Roosevelt Middle</t>
  </si>
  <si>
    <t>414-267-8800</t>
  </si>
  <si>
    <t>414-267-8815</t>
  </si>
  <si>
    <t>414-874-5800</t>
  </si>
  <si>
    <t>414-874-5815</t>
  </si>
  <si>
    <t>Siefert Elementary</t>
  </si>
  <si>
    <t>414-935-1500</t>
  </si>
  <si>
    <t>414-935-1515</t>
  </si>
  <si>
    <t>South Division High</t>
  </si>
  <si>
    <t>414-902-8300</t>
  </si>
  <si>
    <t>414-902-8315</t>
  </si>
  <si>
    <t>414-934-4900</t>
  </si>
  <si>
    <t>414-934-4915</t>
  </si>
  <si>
    <t>2616 W Garfield Ave</t>
  </si>
  <si>
    <t>414-934-4700</t>
  </si>
  <si>
    <t>414-934-4715</t>
  </si>
  <si>
    <t>Story Elementary</t>
  </si>
  <si>
    <t>3815 W Kilbourn Ave</t>
  </si>
  <si>
    <t>414-934-4800</t>
  </si>
  <si>
    <t>414-934-4815</t>
  </si>
  <si>
    <t>Stuart Elementary</t>
  </si>
  <si>
    <t>414-393-3700</t>
  </si>
  <si>
    <t>414-393-3715</t>
  </si>
  <si>
    <t>262-236-1800</t>
  </si>
  <si>
    <t>262-236-1815</t>
  </si>
  <si>
    <t>Thurston Woods Elementary</t>
  </si>
  <si>
    <t>414-393-2800</t>
  </si>
  <si>
    <t>414-393-2815</t>
  </si>
  <si>
    <t>Townsend Street Elementary</t>
  </si>
  <si>
    <t>414-874-5900</t>
  </si>
  <si>
    <t>414-874-5915</t>
  </si>
  <si>
    <t>Trowbridge Street School of Great Lakes</t>
  </si>
  <si>
    <t>414-294-1900</t>
  </si>
  <si>
    <t>414-294-1915</t>
  </si>
  <si>
    <t>Victory Elementary</t>
  </si>
  <si>
    <t>414-304-6700</t>
  </si>
  <si>
    <t>414-304-6715</t>
  </si>
  <si>
    <t>Vieau Elementary</t>
  </si>
  <si>
    <t>414-902-6100</t>
  </si>
  <si>
    <t>414-902-6115</t>
  </si>
  <si>
    <t>Wedgewood Park School</t>
  </si>
  <si>
    <t>6506 W Warnimont Ave</t>
  </si>
  <si>
    <t>414-604-7800</t>
  </si>
  <si>
    <t>414-604-7815</t>
  </si>
  <si>
    <t>Westside Academy</t>
  </si>
  <si>
    <t>414-934-5000</t>
  </si>
  <si>
    <t>414-934-4415</t>
  </si>
  <si>
    <t>Whitman Elementary</t>
  </si>
  <si>
    <t>414-604-7700</t>
  </si>
  <si>
    <t>414-604-7715</t>
  </si>
  <si>
    <t>WHS Information Technology</t>
  </si>
  <si>
    <t>414-875-5900</t>
  </si>
  <si>
    <t>414-875-6115</t>
  </si>
  <si>
    <t>Wisconsin Conservatory of Lifelong</t>
  </si>
  <si>
    <t>414-304-6800</t>
  </si>
  <si>
    <t>414-304-6815</t>
  </si>
  <si>
    <t>Zablocki Elementary</t>
  </si>
  <si>
    <t>1016 W Oklahoma Ave</t>
  </si>
  <si>
    <t>414-294-2200</t>
  </si>
  <si>
    <t>414-294-2215</t>
  </si>
  <si>
    <t>Mineral Point Unified</t>
  </si>
  <si>
    <t>Mineral Point Elementary</t>
  </si>
  <si>
    <t>608-987-0711</t>
  </si>
  <si>
    <t>608-987-3904</t>
  </si>
  <si>
    <t>www.mineralpointschools.org</t>
  </si>
  <si>
    <t>Mineral Point High</t>
  </si>
  <si>
    <t>608-987-0730</t>
  </si>
  <si>
    <t>608-987-3766</t>
  </si>
  <si>
    <t>Mineral Point Middle</t>
  </si>
  <si>
    <t>608-987-0720</t>
  </si>
  <si>
    <t>Minocqua J1</t>
  </si>
  <si>
    <t>Creative Minds--Minocqua School of 21st</t>
  </si>
  <si>
    <t>715-356-5206</t>
  </si>
  <si>
    <t>715-358-2649</t>
  </si>
  <si>
    <t>www.mhlt.org</t>
  </si>
  <si>
    <t>Minocqua Elementary</t>
  </si>
  <si>
    <t>715-356-1626</t>
  </si>
  <si>
    <t>Mishicot High</t>
  </si>
  <si>
    <t>920-755-3281</t>
  </si>
  <si>
    <t>920-755-2390</t>
  </si>
  <si>
    <t>www.mishicot.k12.wi.us</t>
  </si>
  <si>
    <t>Mishicot Middle</t>
  </si>
  <si>
    <t>920-755-2808</t>
  </si>
  <si>
    <t>Schultz Elementary</t>
  </si>
  <si>
    <t>920-755-2041</t>
  </si>
  <si>
    <t>920-755-4463</t>
  </si>
  <si>
    <t>715-926-3617</t>
  </si>
  <si>
    <t>Mondovi Elementary</t>
  </si>
  <si>
    <t>715-926-3645</t>
  </si>
  <si>
    <t>www.mondovi.k12.wi.us</t>
  </si>
  <si>
    <t>Mondovi High</t>
  </si>
  <si>
    <t>715-926-3656</t>
  </si>
  <si>
    <t>Mondovi Middle</t>
  </si>
  <si>
    <t>715-926-3457</t>
  </si>
  <si>
    <t>Monona Grove</t>
  </si>
  <si>
    <t>Cottage Grove Elementary</t>
  </si>
  <si>
    <t>608-839-4576</t>
  </si>
  <si>
    <t>608-839-4439</t>
  </si>
  <si>
    <t>www.mononagrove.org</t>
  </si>
  <si>
    <t>Glacial Drumlin School</t>
  </si>
  <si>
    <t>801 Damascus Tr</t>
  </si>
  <si>
    <t>608-839-8437</t>
  </si>
  <si>
    <t>608-839-8984</t>
  </si>
  <si>
    <t>Granite Ridge School</t>
  </si>
  <si>
    <t>4500 Buss Rd</t>
  </si>
  <si>
    <t>608-839-8980</t>
  </si>
  <si>
    <t>608-839-9345</t>
  </si>
  <si>
    <t>Monona Grove High</t>
  </si>
  <si>
    <t>608-221-7666</t>
  </si>
  <si>
    <t>608-221-7690</t>
  </si>
  <si>
    <t>Taylor Prairie Elementary</t>
  </si>
  <si>
    <t>608-839-8515</t>
  </si>
  <si>
    <t>608-839-8323</t>
  </si>
  <si>
    <t>Together 4 Kids School</t>
  </si>
  <si>
    <t>Winnequah School</t>
  </si>
  <si>
    <t>608-221-7677</t>
  </si>
  <si>
    <t>608-223-6514</t>
  </si>
  <si>
    <t>Abraham Lincoln Elementary</t>
  </si>
  <si>
    <t>2625 14th Ave</t>
  </si>
  <si>
    <t>608-328-7172</t>
  </si>
  <si>
    <t>608-328-7228</t>
  </si>
  <si>
    <t>www.monroeschools.com</t>
  </si>
  <si>
    <t>Monroe High</t>
  </si>
  <si>
    <t>608-328-7117</t>
  </si>
  <si>
    <t>608-328-7230</t>
  </si>
  <si>
    <t>Monroe Middle</t>
  </si>
  <si>
    <t>608-328-7120</t>
  </si>
  <si>
    <t>608-328-7224</t>
  </si>
  <si>
    <t>608-328-7134</t>
  </si>
  <si>
    <t>608-328-7226</t>
  </si>
  <si>
    <t>608-328-7130</t>
  </si>
  <si>
    <t>608-328-7222</t>
  </si>
  <si>
    <t>Forest Lane Community School</t>
  </si>
  <si>
    <t>608-297-2128</t>
  </si>
  <si>
    <t>608-297-7726</t>
  </si>
  <si>
    <t>www.montelloschools.org</t>
  </si>
  <si>
    <t>608-297-7617</t>
  </si>
  <si>
    <t>Montello Junior/Senior High</t>
  </si>
  <si>
    <t>608-297-9390</t>
  </si>
  <si>
    <t>608-938-4194</t>
  </si>
  <si>
    <t>608-938-1062</t>
  </si>
  <si>
    <t>www.monticello.k12.wi.us</t>
  </si>
  <si>
    <t>Monticello High</t>
  </si>
  <si>
    <t>Monticello Middle</t>
  </si>
  <si>
    <t>Mosinee Elementary</t>
  </si>
  <si>
    <t>715-693-2810</t>
  </si>
  <si>
    <t>715-693-1974</t>
  </si>
  <si>
    <t>www.mosineeschools.org</t>
  </si>
  <si>
    <t>Mosinee High</t>
  </si>
  <si>
    <t>715-693-2550</t>
  </si>
  <si>
    <t>715-693-1152</t>
  </si>
  <si>
    <t>Mosinee Middle</t>
  </si>
  <si>
    <t>715-693-3660</t>
  </si>
  <si>
    <t>715-693-6655</t>
  </si>
  <si>
    <t>Mount Horeb Area</t>
  </si>
  <si>
    <t>Mount Horeb Area Community 4K</t>
  </si>
  <si>
    <t>608-437-2400</t>
  </si>
  <si>
    <t>608-437-4027</t>
  </si>
  <si>
    <t>www.mounthorebschools.org</t>
  </si>
  <si>
    <t>Mount Horeb Early Learning Center</t>
  </si>
  <si>
    <t>608-437-7606</t>
  </si>
  <si>
    <t>Mount Horeb High</t>
  </si>
  <si>
    <t>608-437-7206</t>
  </si>
  <si>
    <t>608-437-4926</t>
  </si>
  <si>
    <t>200 Hanneman St</t>
  </si>
  <si>
    <t>608-437-7406</t>
  </si>
  <si>
    <t>608-437-8483</t>
  </si>
  <si>
    <t>Mount Horeb Middle</t>
  </si>
  <si>
    <t>608-437-7306</t>
  </si>
  <si>
    <t>608-437-6227</t>
  </si>
  <si>
    <t>207 Academy St</t>
  </si>
  <si>
    <t>608-437-7506</t>
  </si>
  <si>
    <t>608-437-4620</t>
  </si>
  <si>
    <t>Big Bend Elementary</t>
  </si>
  <si>
    <t>262-363-4401</t>
  </si>
  <si>
    <t>262-662-1309</t>
  </si>
  <si>
    <t>www.masd.k12.wi.us</t>
  </si>
  <si>
    <t>Clarendon Avenue Elementary</t>
  </si>
  <si>
    <t>262-363-6286</t>
  </si>
  <si>
    <t>262-363-6289</t>
  </si>
  <si>
    <t>District 4K</t>
  </si>
  <si>
    <t>385 E Veterans Way</t>
  </si>
  <si>
    <t>262-363-6300</t>
  </si>
  <si>
    <t>262-363-6272</t>
  </si>
  <si>
    <t>Mukwonago High</t>
  </si>
  <si>
    <t>605 W Veterans Way</t>
  </si>
  <si>
    <t>262-363-6200</t>
  </si>
  <si>
    <t>262-363-6239</t>
  </si>
  <si>
    <t>Park View Middle</t>
  </si>
  <si>
    <t>262-363-6292</t>
  </si>
  <si>
    <t>262-363-6320</t>
  </si>
  <si>
    <t>W330S6473 County Rd E</t>
  </si>
  <si>
    <t>262-392-6310</t>
  </si>
  <si>
    <t>262-392-6312</t>
  </si>
  <si>
    <t>Rolling Hills Elementary</t>
  </si>
  <si>
    <t>W322S9230 Beulah Rd</t>
  </si>
  <si>
    <t>262-363-6318</t>
  </si>
  <si>
    <t>262-363-6343</t>
  </si>
  <si>
    <t>Section Elementary</t>
  </si>
  <si>
    <t>W318S8430 County Road EE</t>
  </si>
  <si>
    <t>262-363-6260</t>
  </si>
  <si>
    <t>262-363-6341</t>
  </si>
  <si>
    <t>Muskego-Norway</t>
  </si>
  <si>
    <t>Bay Lane Elementary</t>
  </si>
  <si>
    <t>262-971-1810</t>
  </si>
  <si>
    <t>414-422-2204</t>
  </si>
  <si>
    <t>www.muskegonorway.org</t>
  </si>
  <si>
    <t>Lake Denoon Middle</t>
  </si>
  <si>
    <t>W216S10586 Crowbar Dr</t>
  </si>
  <si>
    <t>262-971-1820</t>
  </si>
  <si>
    <t>262-662-1588</t>
  </si>
  <si>
    <t>262-971-1850</t>
  </si>
  <si>
    <t>262-895-7631</t>
  </si>
  <si>
    <t>Mill Valley Elementary</t>
  </si>
  <si>
    <t>262-971-1830</t>
  </si>
  <si>
    <t>262-679-4087</t>
  </si>
  <si>
    <t>Muskego High</t>
  </si>
  <si>
    <t>W183S8750 Racine Ave</t>
  </si>
  <si>
    <t>262-971-1790</t>
  </si>
  <si>
    <t>262-679-3534</t>
  </si>
  <si>
    <t>Muskego Lakes Middle</t>
  </si>
  <si>
    <t>W124S8009 North Cape Rd</t>
  </si>
  <si>
    <t>262-971-1860</t>
  </si>
  <si>
    <t>414-427-1945</t>
  </si>
  <si>
    <t>Necedah Area</t>
  </si>
  <si>
    <t>1801 S Main St</t>
  </si>
  <si>
    <t>608-565-2256</t>
  </si>
  <si>
    <t>608-565-7044</t>
  </si>
  <si>
    <t>www.necedahschools.org</t>
  </si>
  <si>
    <t>Necedah High</t>
  </si>
  <si>
    <t>Necedah Middle</t>
  </si>
  <si>
    <t>Neenah Joint</t>
  </si>
  <si>
    <t>920-751-6995</t>
  </si>
  <si>
    <t>920-751-6984</t>
  </si>
  <si>
    <t>www.neenah.k12.wi.us</t>
  </si>
  <si>
    <t>920-751-6950</t>
  </si>
  <si>
    <t>920-836-2881</t>
  </si>
  <si>
    <t>Coolidge Elementary</t>
  </si>
  <si>
    <t>920-751-6955</t>
  </si>
  <si>
    <t>920-751-6857</t>
  </si>
  <si>
    <t>920-751-6960</t>
  </si>
  <si>
    <t>920-751-6858</t>
  </si>
  <si>
    <t>1021 Oak Street</t>
  </si>
  <si>
    <t>Horace Mann Middle</t>
  </si>
  <si>
    <t>920-751-6940</t>
  </si>
  <si>
    <t>920-751-7099</t>
  </si>
  <si>
    <t>920-751-6965</t>
  </si>
  <si>
    <t>920-751-6859</t>
  </si>
  <si>
    <t>920-751-6900</t>
  </si>
  <si>
    <t>920-751-7011</t>
  </si>
  <si>
    <t>1275 Tullar  Rd</t>
  </si>
  <si>
    <t>920-751-6850</t>
  </si>
  <si>
    <t>920-751-6899</t>
  </si>
  <si>
    <t>215 E Forest Ave</t>
  </si>
  <si>
    <t>920-751-6970</t>
  </si>
  <si>
    <t>920-751-6861</t>
  </si>
  <si>
    <t>Spring Road Elementary</t>
  </si>
  <si>
    <t>1191 County Road II</t>
  </si>
  <si>
    <t>920-751-6975</t>
  </si>
  <si>
    <t>920-751-6911</t>
  </si>
  <si>
    <t>Taft Elementary</t>
  </si>
  <si>
    <t>133 S Western Ave</t>
  </si>
  <si>
    <t>920-751-6980</t>
  </si>
  <si>
    <t>920-751-6912</t>
  </si>
  <si>
    <t>www.neenah.k12.wi.us/schools/taft</t>
  </si>
  <si>
    <t>Tullar Elementary</t>
  </si>
  <si>
    <t>920-751-6985</t>
  </si>
  <si>
    <t>920-751-6913</t>
  </si>
  <si>
    <t>Washington School of Early Learning</t>
  </si>
  <si>
    <t>220 E Franklin Ave</t>
  </si>
  <si>
    <t>920-751-6990</t>
  </si>
  <si>
    <t>920-751-6914</t>
  </si>
  <si>
    <t>Neillsville Elementary</t>
  </si>
  <si>
    <t>715-743-8710</t>
  </si>
  <si>
    <t>715-743-8715</t>
  </si>
  <si>
    <t>www.neillsville.k12.wi.us</t>
  </si>
  <si>
    <t>Neillsville High</t>
  </si>
  <si>
    <t>715-743-8738</t>
  </si>
  <si>
    <t>715-743-8714</t>
  </si>
  <si>
    <t>Neillsville Middle</t>
  </si>
  <si>
    <t>715-743-3323</t>
  </si>
  <si>
    <t>Alexander Middle</t>
  </si>
  <si>
    <t>715-886-8040</t>
  </si>
  <si>
    <t>715-886-8097</t>
  </si>
  <si>
    <t>www.nekoosasd.net</t>
  </si>
  <si>
    <t>Humke Elementary</t>
  </si>
  <si>
    <t>715-886-8010</t>
  </si>
  <si>
    <t>715-886-8024</t>
  </si>
  <si>
    <t>715-886-8060</t>
  </si>
  <si>
    <t>715-886-8087</t>
  </si>
  <si>
    <t>New Auburn Elementary</t>
  </si>
  <si>
    <t>715-237-2505</t>
  </si>
  <si>
    <t>715-237-2350</t>
  </si>
  <si>
    <t>www.newauburn.k12.wi.us</t>
  </si>
  <si>
    <t>New Auburn High</t>
  </si>
  <si>
    <t>New Auburn Middle</t>
  </si>
  <si>
    <t>715-237-2202</t>
  </si>
  <si>
    <t>Eisenhower Middle/High</t>
  </si>
  <si>
    <t>262-789-6300</t>
  </si>
  <si>
    <t>262-789-6313</t>
  </si>
  <si>
    <t>www.nbexcellence.org</t>
  </si>
  <si>
    <t>262-789-6581</t>
  </si>
  <si>
    <t>414-427-7290</t>
  </si>
  <si>
    <t>New Berlin West Middle/High</t>
  </si>
  <si>
    <t>262-789-6400</t>
  </si>
  <si>
    <t>262-789-6442</t>
  </si>
  <si>
    <t>262-789-6500</t>
  </si>
  <si>
    <t>262-789-6286</t>
  </si>
  <si>
    <t>262-789-6520</t>
  </si>
  <si>
    <t>262-789-6234</t>
  </si>
  <si>
    <t>Ronald Reagan Elementary</t>
  </si>
  <si>
    <t>4225 S Calhoun Rd</t>
  </si>
  <si>
    <t>262-789-6550</t>
  </si>
  <si>
    <t>262-789-6205</t>
  </si>
  <si>
    <t>1420 2nd St</t>
  </si>
  <si>
    <t>608-527-2410</t>
  </si>
  <si>
    <t>608-237-2073</t>
  </si>
  <si>
    <t>www.ngsd.k12.wi.us</t>
  </si>
  <si>
    <t>New Glarus High</t>
  </si>
  <si>
    <t>608-237-2298</t>
  </si>
  <si>
    <t>New Glarus Middle</t>
  </si>
  <si>
    <t>1619 2nd St</t>
  </si>
  <si>
    <t>608-531-2672</t>
  </si>
  <si>
    <t>New Holstein Elementary</t>
  </si>
  <si>
    <t>920-898-4208</t>
  </si>
  <si>
    <t>920-898-9152</t>
  </si>
  <si>
    <t>www.nhsd.k12.wi.us</t>
  </si>
  <si>
    <t>New Holstein High</t>
  </si>
  <si>
    <t>920-898-4256</t>
  </si>
  <si>
    <t>920-898-4112</t>
  </si>
  <si>
    <t>New Holstein Middle</t>
  </si>
  <si>
    <t>1717 Plymouth St</t>
  </si>
  <si>
    <t>920-898-4769</t>
  </si>
  <si>
    <t>920-898-4810</t>
  </si>
  <si>
    <t>New Lisbon Elementary</t>
  </si>
  <si>
    <t>608-562-3700</t>
  </si>
  <si>
    <t>608-562-3062</t>
  </si>
  <si>
    <t>www.newlisbon.k12.wi.us</t>
  </si>
  <si>
    <t>New Lisbon Junior High/High</t>
  </si>
  <si>
    <t>608-562-5333</t>
  </si>
  <si>
    <t>920-982-8540</t>
  </si>
  <si>
    <t>920-982-8701</t>
  </si>
  <si>
    <t>www.newlondon.k12.wi.us</t>
  </si>
  <si>
    <t>New London High</t>
  </si>
  <si>
    <t>1700 Klatt Rd</t>
  </si>
  <si>
    <t>920-982-8420</t>
  </si>
  <si>
    <t>920-982-8440</t>
  </si>
  <si>
    <t>New London Middle</t>
  </si>
  <si>
    <t>920-982-8532</t>
  </si>
  <si>
    <t>920-982-8605</t>
  </si>
  <si>
    <t>920-982-8538</t>
  </si>
  <si>
    <t>920-982-8700</t>
  </si>
  <si>
    <t>Readfield Elementary</t>
  </si>
  <si>
    <t>920-667-4265</t>
  </si>
  <si>
    <t>920-667-4295</t>
  </si>
  <si>
    <t>Sugar Bush Elementary</t>
  </si>
  <si>
    <t>W10736 County Road WW</t>
  </si>
  <si>
    <t>715-752-4135</t>
  </si>
  <si>
    <t>715-752-4010</t>
  </si>
  <si>
    <t>967 S Starr Ave</t>
  </si>
  <si>
    <t>715-246-2898</t>
  </si>
  <si>
    <t>www.newrichmond.k12.wi.us</t>
  </si>
  <si>
    <t>New Richmond High</t>
  </si>
  <si>
    <t>650 E Richmond Way</t>
  </si>
  <si>
    <t>715-243-7451</t>
  </si>
  <si>
    <t>715-243-7464</t>
  </si>
  <si>
    <t>635 E Richmond Way</t>
  </si>
  <si>
    <t>715-243-1400</t>
  </si>
  <si>
    <t>715-243-1418</t>
  </si>
  <si>
    <t>New Richmond Middle</t>
  </si>
  <si>
    <t>920 Riley Ave S</t>
  </si>
  <si>
    <t>715-243-7472</t>
  </si>
  <si>
    <t>715-246-0580</t>
  </si>
  <si>
    <t>1011 E 11th St</t>
  </si>
  <si>
    <t>715-243-7400</t>
  </si>
  <si>
    <t>715-246-4278</t>
  </si>
  <si>
    <t>715-243-7431</t>
  </si>
  <si>
    <t>NR4Kids</t>
  </si>
  <si>
    <t>715-243-7403</t>
  </si>
  <si>
    <t>Niagara Elementary</t>
  </si>
  <si>
    <t>715-251-4541</t>
  </si>
  <si>
    <t>715-251-4544</t>
  </si>
  <si>
    <t>www.niagara.k12.wi.us</t>
  </si>
  <si>
    <t>Niagara High</t>
  </si>
  <si>
    <t>6701 N Jean Nicolet Rd</t>
  </si>
  <si>
    <t>414-351-7554</t>
  </si>
  <si>
    <t>414-351-7526</t>
  </si>
  <si>
    <t>www.nicolet.us</t>
  </si>
  <si>
    <t>Norris</t>
  </si>
  <si>
    <t>Norris Academy</t>
  </si>
  <si>
    <t>W247S10395 Center Dr</t>
  </si>
  <si>
    <t>262-662-5911</t>
  </si>
  <si>
    <t>262-662-5502</t>
  </si>
  <si>
    <t>www.norrisschool.org</t>
  </si>
  <si>
    <t>North Cape</t>
  </si>
  <si>
    <t>11926 W Highway K</t>
  </si>
  <si>
    <t>262-835-4069</t>
  </si>
  <si>
    <t>262-835-2311</t>
  </si>
  <si>
    <t>northcape.k12.wi.us</t>
  </si>
  <si>
    <t>North Crawford</t>
  </si>
  <si>
    <t>North Crawford Elementary</t>
  </si>
  <si>
    <t>608-624-5201</t>
  </si>
  <si>
    <t>608-624-6269</t>
  </si>
  <si>
    <t>ncrawford.k12.wi.us</t>
  </si>
  <si>
    <t>North Crawford High</t>
  </si>
  <si>
    <t>608-735-4311</t>
  </si>
  <si>
    <t>Bessie Allen Middle</t>
  </si>
  <si>
    <t>920-929-3754</t>
  </si>
  <si>
    <t>920-929-3747</t>
  </si>
  <si>
    <t>www.nfdlschools.org</t>
  </si>
  <si>
    <t>Early Learning Center</t>
  </si>
  <si>
    <t>923 Minnesota Ave</t>
  </si>
  <si>
    <t>920-929-3762</t>
  </si>
  <si>
    <t>920-322-9117</t>
  </si>
  <si>
    <t>920-929-3740</t>
  </si>
  <si>
    <t>920-929-3664</t>
  </si>
  <si>
    <t>Friendship Learning Elementary</t>
  </si>
  <si>
    <t>1098 Prospect Ave</t>
  </si>
  <si>
    <t>920-929-3757</t>
  </si>
  <si>
    <t>920-929-7020</t>
  </si>
  <si>
    <t>Horace Mann High</t>
  </si>
  <si>
    <t>North Lake</t>
  </si>
  <si>
    <t>North Lake Elementary</t>
  </si>
  <si>
    <t>N75W31283 Highway VV</t>
  </si>
  <si>
    <t>262-966-2033</t>
  </si>
  <si>
    <t>262-966-3710</t>
  </si>
  <si>
    <t>www.northlakeschool.org</t>
  </si>
  <si>
    <t>North Lakeland</t>
  </si>
  <si>
    <t>12686 County Road K</t>
  </si>
  <si>
    <t>North Lakeland Elementary</t>
  </si>
  <si>
    <t>715-543-8417</t>
  </si>
  <si>
    <t>715-543-8868</t>
  </si>
  <si>
    <t>www.nles.us</t>
  </si>
  <si>
    <t>Northern Ozaukee</t>
  </si>
  <si>
    <t>Ozaukee Elementary</t>
  </si>
  <si>
    <t>262-692-2401</t>
  </si>
  <si>
    <t>262-692-2441</t>
  </si>
  <si>
    <t>www.nosd.edu</t>
  </si>
  <si>
    <t>Ozaukee High</t>
  </si>
  <si>
    <t>262-692-2453</t>
  </si>
  <si>
    <t>262-692-6257</t>
  </si>
  <si>
    <t>Ozaukee Middle</t>
  </si>
  <si>
    <t>262-692-2463</t>
  </si>
  <si>
    <t>262-692-2313</t>
  </si>
  <si>
    <t>Northland Pines</t>
  </si>
  <si>
    <t>Northland Pines Elementary-Eagle River</t>
  </si>
  <si>
    <t>715-479-6471</t>
  </si>
  <si>
    <t>715-477-6263</t>
  </si>
  <si>
    <t>www.npsd.k12.wi.us</t>
  </si>
  <si>
    <t>Northland Pines Elementary-Land O' Lakes</t>
  </si>
  <si>
    <t>Land O' Lakes</t>
  </si>
  <si>
    <t>715-547-3619</t>
  </si>
  <si>
    <t>715-547-3903</t>
  </si>
  <si>
    <t>Northland Pines Elementary-St Germain</t>
  </si>
  <si>
    <t>715-542-3632</t>
  </si>
  <si>
    <t>715-542-3660</t>
  </si>
  <si>
    <t>Northland Pines High</t>
  </si>
  <si>
    <t>715-479-4473</t>
  </si>
  <si>
    <t>715-479-5808</t>
  </si>
  <si>
    <t>Northland Pines Middle</t>
  </si>
  <si>
    <t>1800 Pleasure Island Road</t>
  </si>
  <si>
    <t>715-479-6479</t>
  </si>
  <si>
    <t>715-479-7303</t>
  </si>
  <si>
    <t>Norwalk-Ontario-Wilton</t>
  </si>
  <si>
    <t>Brookwood High</t>
  </si>
  <si>
    <t>28861 Highway 131 N</t>
  </si>
  <si>
    <t>608-337-4401</t>
  </si>
  <si>
    <t>608-337-4348</t>
  </si>
  <si>
    <t>www.now.k12.wi.us</t>
  </si>
  <si>
    <t>Norwalk-Ontario-Wilton Elementary</t>
  </si>
  <si>
    <t>608-337-4420</t>
  </si>
  <si>
    <t>Norway J7</t>
  </si>
  <si>
    <t>21016 7 Mile Rd</t>
  </si>
  <si>
    <t>262-895-7778</t>
  </si>
  <si>
    <t>414-425-6038</t>
  </si>
  <si>
    <t>www.droughtschool.net</t>
  </si>
  <si>
    <t>Oak Creek-Franklin Joint</t>
  </si>
  <si>
    <t>Carollton Elementary</t>
  </si>
  <si>
    <t>414-768-6290</t>
  </si>
  <si>
    <t>414-755-7195</t>
  </si>
  <si>
    <t>www.ocfsd.org</t>
  </si>
  <si>
    <t>Cedar Hills Elementary</t>
  </si>
  <si>
    <t>414-761-3020</t>
  </si>
  <si>
    <t>414-434-3742</t>
  </si>
  <si>
    <t>3871 E Bluestem Dr</t>
  </si>
  <si>
    <t>414-768-6220</t>
  </si>
  <si>
    <t>414-908-9654</t>
  </si>
  <si>
    <t>Early Learning Academy</t>
  </si>
  <si>
    <t>7630 S 10th St</t>
  </si>
  <si>
    <t>414-768-6168</t>
  </si>
  <si>
    <t>414-768-6172</t>
  </si>
  <si>
    <t>414-768-6280</t>
  </si>
  <si>
    <t>414-662-5096</t>
  </si>
  <si>
    <t>Forest Ridge Elementary</t>
  </si>
  <si>
    <t>2200 W Drexel Ave</t>
  </si>
  <si>
    <t>414-574-4050</t>
  </si>
  <si>
    <t>414-677-6924</t>
  </si>
  <si>
    <t>414-768-6240</t>
  </si>
  <si>
    <t>414-677-6936</t>
  </si>
  <si>
    <t>Oak Creek East Middle</t>
  </si>
  <si>
    <t>414-768-6260</t>
  </si>
  <si>
    <t>414-918-8084</t>
  </si>
  <si>
    <t>Oak Creek High</t>
  </si>
  <si>
    <t>340 E Puetz Rd</t>
  </si>
  <si>
    <t>414-768-6210</t>
  </si>
  <si>
    <t>414-376-9027</t>
  </si>
  <si>
    <t>Oak Creek West Middle</t>
  </si>
  <si>
    <t>414-768-6250</t>
  </si>
  <si>
    <t>414-918-8091</t>
  </si>
  <si>
    <t>Shepard Hills Elementary</t>
  </si>
  <si>
    <t>414-768-6270</t>
  </si>
  <si>
    <t>414-677-6963</t>
  </si>
  <si>
    <t>Oakfield Elementary</t>
  </si>
  <si>
    <t>920-583-3146</t>
  </si>
  <si>
    <t>920-583-3820</t>
  </si>
  <si>
    <t>www.oakfield.k12.wi.us</t>
  </si>
  <si>
    <t>Oakfield High</t>
  </si>
  <si>
    <t>920-583-3141</t>
  </si>
  <si>
    <t>920-583-4673</t>
  </si>
  <si>
    <t>Oakfield Middle</t>
  </si>
  <si>
    <t>Oconomowoc Area</t>
  </si>
  <si>
    <t>Greenland Elementary</t>
  </si>
  <si>
    <t>262-560-8100</t>
  </si>
  <si>
    <t>262-560-8118</t>
  </si>
  <si>
    <t>www.oasd.org</t>
  </si>
  <si>
    <t>Ixonia Elementary</t>
  </si>
  <si>
    <t>262-560-8400</t>
  </si>
  <si>
    <t>262-560-8418</t>
  </si>
  <si>
    <t>Meadow View Elementary</t>
  </si>
  <si>
    <t>1500 Whalen Dr</t>
  </si>
  <si>
    <t>262-560-8000</t>
  </si>
  <si>
    <t>262-560-8018</t>
  </si>
  <si>
    <t>850 Lake Dr</t>
  </si>
  <si>
    <t>262-569-4945</t>
  </si>
  <si>
    <t>262-569-4958</t>
  </si>
  <si>
    <t>Oconomowoc High</t>
  </si>
  <si>
    <t>641 E Forest St</t>
  </si>
  <si>
    <t>262-560-3100</t>
  </si>
  <si>
    <t>262-567-8960</t>
  </si>
  <si>
    <t>www.oasd.k12.wi.us</t>
  </si>
  <si>
    <t>Park Lawn Elementary</t>
  </si>
  <si>
    <t>300 Park Lawn St</t>
  </si>
  <si>
    <t>262-560-8200</t>
  </si>
  <si>
    <t>262-560-8218</t>
  </si>
  <si>
    <t>555 Oconomowoc Pkwy</t>
  </si>
  <si>
    <t>262-560-4305</t>
  </si>
  <si>
    <t>262-560-4318</t>
  </si>
  <si>
    <t>Summit Elementary</t>
  </si>
  <si>
    <t>1680 E Valley Rd</t>
  </si>
  <si>
    <t>262-560-8300</t>
  </si>
  <si>
    <t>262-560-8318</t>
  </si>
  <si>
    <t>Oconto Falls Public</t>
  </si>
  <si>
    <t>Abrams Elementary</t>
  </si>
  <si>
    <t>3000 Elm St</t>
  </si>
  <si>
    <t>920-826-5819</t>
  </si>
  <si>
    <t>920-826-7858</t>
  </si>
  <si>
    <t>www.ofpanthers.com</t>
  </si>
  <si>
    <t>920-848-4476</t>
  </si>
  <si>
    <t>920-848-4454</t>
  </si>
  <si>
    <t>Oconto Falls High</t>
  </si>
  <si>
    <t>920-848-4467</t>
  </si>
  <si>
    <t>920-848-4444</t>
  </si>
  <si>
    <t>920-848-4463</t>
  </si>
  <si>
    <t>920-848-4453</t>
  </si>
  <si>
    <t>Oconto Unified</t>
  </si>
  <si>
    <t>Bayshore Community Academy</t>
  </si>
  <si>
    <t>920-834-7806</t>
  </si>
  <si>
    <t>920-835-1240</t>
  </si>
  <si>
    <t>www.oconto.k12.wi.us</t>
  </si>
  <si>
    <t>920-834-9884</t>
  </si>
  <si>
    <t>920-834-7808</t>
  </si>
  <si>
    <t>920-834-9883</t>
  </si>
  <si>
    <t>Oconto High</t>
  </si>
  <si>
    <t>920-834-7812</t>
  </si>
  <si>
    <t>920-834-7804</t>
  </si>
  <si>
    <t>Oconto Middle</t>
  </si>
  <si>
    <t>Omro Elementary</t>
  </si>
  <si>
    <t>1000 N Webster Ave</t>
  </si>
  <si>
    <t>920-303-2303</t>
  </si>
  <si>
    <t>920-685-3105</t>
  </si>
  <si>
    <t>www.omro.k12.wi.us</t>
  </si>
  <si>
    <t>Omro High</t>
  </si>
  <si>
    <t>920-303-2300</t>
  </si>
  <si>
    <t>920-303-2420</t>
  </si>
  <si>
    <t>Omro Middle</t>
  </si>
  <si>
    <t>920-303-2301</t>
  </si>
  <si>
    <t>920-685-5757</t>
  </si>
  <si>
    <t>Patch Elementary</t>
  </si>
  <si>
    <t>920-303-2304</t>
  </si>
  <si>
    <t>920-685-7042</t>
  </si>
  <si>
    <t>Eagle Bluff Elementary</t>
  </si>
  <si>
    <t>200 Eagle Bluff Ct</t>
  </si>
  <si>
    <t>608-783-2453</t>
  </si>
  <si>
    <t>608-783-2068</t>
  </si>
  <si>
    <t>www.onalaskaschools.com</t>
  </si>
  <si>
    <t>Northern Hills Elementary</t>
  </si>
  <si>
    <t>910 East Ave N</t>
  </si>
  <si>
    <t>608-783-4542</t>
  </si>
  <si>
    <t>608-779-4114</t>
  </si>
  <si>
    <t>Onalaska High</t>
  </si>
  <si>
    <t>700 Wilson St</t>
  </si>
  <si>
    <t>608-783-4561</t>
  </si>
  <si>
    <t>608-783-0102</t>
  </si>
  <si>
    <t>Onalaska Middle</t>
  </si>
  <si>
    <t>711 Quincy St</t>
  </si>
  <si>
    <t>608-783-5366</t>
  </si>
  <si>
    <t>608-781-8030</t>
  </si>
  <si>
    <t>Onalaska Prekindergarten Partner School</t>
  </si>
  <si>
    <t>www.onalaska.k12.wi.us</t>
  </si>
  <si>
    <t>Pertzsch Elementary</t>
  </si>
  <si>
    <t>608-783-5644</t>
  </si>
  <si>
    <t>608-783-1351</t>
  </si>
  <si>
    <t>Oostburg Elementary</t>
  </si>
  <si>
    <t>203 N Seventh St</t>
  </si>
  <si>
    <t>920-564-2392</t>
  </si>
  <si>
    <t>920-564-6138</t>
  </si>
  <si>
    <t>www.oostburg.k12.wi.us</t>
  </si>
  <si>
    <t>Oostburg High</t>
  </si>
  <si>
    <t>410 New York Ave</t>
  </si>
  <si>
    <t>920-564-2346</t>
  </si>
  <si>
    <t>Oostburg Middle</t>
  </si>
  <si>
    <t>408 New York Ave</t>
  </si>
  <si>
    <t>920-564-2383</t>
  </si>
  <si>
    <t>Brooklyn Elementary</t>
  </si>
  <si>
    <t>608-835-4500</t>
  </si>
  <si>
    <t>608-455-2404</t>
  </si>
  <si>
    <t>www.oregonsd.org</t>
  </si>
  <si>
    <t>608-835-4600</t>
  </si>
  <si>
    <t>www.Oregonsd.org</t>
  </si>
  <si>
    <t>Netherwood Knoll Elementary</t>
  </si>
  <si>
    <t>608-835-4100</t>
  </si>
  <si>
    <t>608-835-7827</t>
  </si>
  <si>
    <t>Oregon 4K</t>
  </si>
  <si>
    <t>123 E Grove St</t>
  </si>
  <si>
    <t>608-835-4000</t>
  </si>
  <si>
    <t>608-835-9509</t>
  </si>
  <si>
    <t>Oregon High</t>
  </si>
  <si>
    <t>608-835-4300</t>
  </si>
  <si>
    <t>608-835-7894</t>
  </si>
  <si>
    <t>Oregon Middle</t>
  </si>
  <si>
    <t>608-835-4800</t>
  </si>
  <si>
    <t>608-835-3849</t>
  </si>
  <si>
    <t>608-835-4200</t>
  </si>
  <si>
    <t>608-835-8037</t>
  </si>
  <si>
    <t>608-835-4700</t>
  </si>
  <si>
    <t>608-835-2704</t>
  </si>
  <si>
    <t>715-294-3457</t>
  </si>
  <si>
    <t>715-294-2428</t>
  </si>
  <si>
    <t>www.osceola.k12.wi.us</t>
  </si>
  <si>
    <t>Osceola High</t>
  </si>
  <si>
    <t>715-294-2127</t>
  </si>
  <si>
    <t>715-755-2068</t>
  </si>
  <si>
    <t>715-294-2800</t>
  </si>
  <si>
    <t>Osceola Middle</t>
  </si>
  <si>
    <t>715-294-4180</t>
  </si>
  <si>
    <t>Oshkosh Area</t>
  </si>
  <si>
    <t>920-424-0320</t>
  </si>
  <si>
    <t>920-424-7514</t>
  </si>
  <si>
    <t>www.oshkosh.k12.wi.us</t>
  </si>
  <si>
    <t>E Cook Elementary</t>
  </si>
  <si>
    <t>920-424-0152</t>
  </si>
  <si>
    <t>920-424-7580</t>
  </si>
  <si>
    <t>920-424-0078</t>
  </si>
  <si>
    <t>920-424-7581</t>
  </si>
  <si>
    <t>920-424-0165</t>
  </si>
  <si>
    <t>920-424-7583</t>
  </si>
  <si>
    <t>920-424-0131</t>
  </si>
  <si>
    <t>920-424-7584</t>
  </si>
  <si>
    <t>920-424-0420</t>
  </si>
  <si>
    <t>920-424-7504</t>
  </si>
  <si>
    <t>920-424-7000</t>
  </si>
  <si>
    <t>920-424-4054</t>
  </si>
  <si>
    <t>920-424-0170</t>
  </si>
  <si>
    <t>920-424-7590</t>
  </si>
  <si>
    <t>Oakwood Elementary</t>
  </si>
  <si>
    <t>1225 N Oakwood Rd</t>
  </si>
  <si>
    <t>920-424-0315</t>
  </si>
  <si>
    <t>920-424-7591</t>
  </si>
  <si>
    <t>920-424-0172</t>
  </si>
  <si>
    <t>920-424-7592</t>
  </si>
  <si>
    <t>Ready 4 Learning School</t>
  </si>
  <si>
    <t>920-424-1004</t>
  </si>
  <si>
    <t>920-424-0466</t>
  </si>
  <si>
    <t>920-424-0411</t>
  </si>
  <si>
    <t>920-424-7593</t>
  </si>
  <si>
    <t>920-424-0164</t>
  </si>
  <si>
    <t>920-424-7594</t>
  </si>
  <si>
    <t>920-424-0431</t>
  </si>
  <si>
    <t>920-424-7513</t>
  </si>
  <si>
    <t>Traeger Elementary</t>
  </si>
  <si>
    <t>920-424-0221</t>
  </si>
  <si>
    <t>920-424-7586</t>
  </si>
  <si>
    <t>Traeger Middle</t>
  </si>
  <si>
    <t>920-424-0065</t>
  </si>
  <si>
    <t>920-424-7511</t>
  </si>
  <si>
    <t>920-424-0177</t>
  </si>
  <si>
    <t>920-424-7512</t>
  </si>
  <si>
    <t>920-424-0190</t>
  </si>
  <si>
    <t>920-424-7597</t>
  </si>
  <si>
    <t>920-424-0460</t>
  </si>
  <si>
    <t>920-424-7598</t>
  </si>
  <si>
    <t>Webster Stanley Middle</t>
  </si>
  <si>
    <t>915 Hazel St</t>
  </si>
  <si>
    <t>920-424-0442</t>
  </si>
  <si>
    <t>920-424-7515</t>
  </si>
  <si>
    <t>920-424-4090</t>
  </si>
  <si>
    <t>920-424-4950</t>
  </si>
  <si>
    <t>Osseo-Fairchild</t>
  </si>
  <si>
    <t>50851 East St</t>
  </si>
  <si>
    <t>715-597-3196</t>
  </si>
  <si>
    <t>715-597-3406</t>
  </si>
  <si>
    <t>www.ofsd.k12.wi.us</t>
  </si>
  <si>
    <t>Osseo-Fairchild High</t>
  </si>
  <si>
    <t>715-597-3141</t>
  </si>
  <si>
    <t>715-597-3647</t>
  </si>
  <si>
    <t>Osseo-Fairchild Middle</t>
  </si>
  <si>
    <t>Owen-Withee</t>
  </si>
  <si>
    <t>Owen-Withee Elementary</t>
  </si>
  <si>
    <t>832 W 3rd St</t>
  </si>
  <si>
    <t>715-229-4488</t>
  </si>
  <si>
    <t>715-229-4981</t>
  </si>
  <si>
    <t>www.owen-withee.k12.wi.us</t>
  </si>
  <si>
    <t>Owen-Withee High</t>
  </si>
  <si>
    <t>715-229-2151</t>
  </si>
  <si>
    <t>715-229-4322</t>
  </si>
  <si>
    <t>Owen-Withee Junior High</t>
  </si>
  <si>
    <t>Palmyra-Eagle Area</t>
  </si>
  <si>
    <t>Eagle Elementary</t>
  </si>
  <si>
    <t>262-594-2148</t>
  </si>
  <si>
    <t>262-594-2820</t>
  </si>
  <si>
    <t>www.peasd.org</t>
  </si>
  <si>
    <t>262-495-7101</t>
  </si>
  <si>
    <t>Palmyra-Eagle High</t>
  </si>
  <si>
    <t>262-495-7146</t>
  </si>
  <si>
    <t>Palmyra-Eagle Middle</t>
  </si>
  <si>
    <t>Pardeeville Area</t>
  </si>
  <si>
    <t>Pardeeville Elementary</t>
  </si>
  <si>
    <t>608-429-2151</t>
  </si>
  <si>
    <t>608-429-4807</t>
  </si>
  <si>
    <t>www.pasdwi.org</t>
  </si>
  <si>
    <t>Pardeeville High</t>
  </si>
  <si>
    <t>608-429-2153</t>
  </si>
  <si>
    <t>608-429-2277</t>
  </si>
  <si>
    <t>Pardeeville Middle</t>
  </si>
  <si>
    <t>Paris J1</t>
  </si>
  <si>
    <t>Paris Elementary</t>
  </si>
  <si>
    <t>262-859-2350</t>
  </si>
  <si>
    <t>262-859-2641</t>
  </si>
  <si>
    <t>www.paris.k12.wi.us</t>
  </si>
  <si>
    <t>Parkview</t>
  </si>
  <si>
    <t>608-879-2994</t>
  </si>
  <si>
    <t>608-879-2956</t>
  </si>
  <si>
    <t>608-879-9971</t>
  </si>
  <si>
    <t>www.parkview.k12.wi.us</t>
  </si>
  <si>
    <t>Parkview High</t>
  </si>
  <si>
    <t>608-879-9375</t>
  </si>
  <si>
    <t>Parkview Junior High</t>
  </si>
  <si>
    <t>Pecatonica Area</t>
  </si>
  <si>
    <t>608-523-4285</t>
  </si>
  <si>
    <t>Pecatonica Elementary</t>
  </si>
  <si>
    <t>608-523-4283</t>
  </si>
  <si>
    <t>608-967-1172</t>
  </si>
  <si>
    <t>www.pecatonica.k12.wi.us</t>
  </si>
  <si>
    <t>Pecatonica High</t>
  </si>
  <si>
    <t>608-523-4286</t>
  </si>
  <si>
    <t>Pepin Area</t>
  </si>
  <si>
    <t>Pepin Elementary</t>
  </si>
  <si>
    <t>715-442-2391</t>
  </si>
  <si>
    <t>715-442-3607</t>
  </si>
  <si>
    <t>www.pepin.k12.wi.us</t>
  </si>
  <si>
    <t>Pepin High</t>
  </si>
  <si>
    <t>Peshtigo Elementary</t>
  </si>
  <si>
    <t>715-582-3762</t>
  </si>
  <si>
    <t>715-582-4106</t>
  </si>
  <si>
    <t>www.peshtigo.k12.wi.us</t>
  </si>
  <si>
    <t>715-582-3711</t>
  </si>
  <si>
    <t>715-582-0740</t>
  </si>
  <si>
    <t>Peshtigo Middle</t>
  </si>
  <si>
    <t>Asa Clark Middle</t>
  </si>
  <si>
    <t>262-695-5067</t>
  </si>
  <si>
    <t>262-695-5004</t>
  </si>
  <si>
    <t>www.pewaukeeschools.org</t>
  </si>
  <si>
    <t>Horizon School</t>
  </si>
  <si>
    <t>262-695-5051</t>
  </si>
  <si>
    <t>262-695-5033</t>
  </si>
  <si>
    <t>Pewaukee High</t>
  </si>
  <si>
    <t>262-695-5013</t>
  </si>
  <si>
    <t>262-695-5006</t>
  </si>
  <si>
    <t>Pewaukee Lake Elementary</t>
  </si>
  <si>
    <t>262-695-5054</t>
  </si>
  <si>
    <t>262-695-5002</t>
  </si>
  <si>
    <t>715-545-2724</t>
  </si>
  <si>
    <t>715-545-3728</t>
  </si>
  <si>
    <t>www.phelps.k12.wi.us</t>
  </si>
  <si>
    <t>Phelps High</t>
  </si>
  <si>
    <t>Phillips Elementary</t>
  </si>
  <si>
    <t>365 Highway 100</t>
  </si>
  <si>
    <t>715-339-3864</t>
  </si>
  <si>
    <t>715-339-2295</t>
  </si>
  <si>
    <t>www.phillips.k12.wi.us</t>
  </si>
  <si>
    <t>Phillips High</t>
  </si>
  <si>
    <t>715-339-2141</t>
  </si>
  <si>
    <t>715-339-2144</t>
  </si>
  <si>
    <t>Phillips Middle</t>
  </si>
  <si>
    <t>715-339-3393</t>
  </si>
  <si>
    <t>715-339-2416</t>
  </si>
  <si>
    <t>Pittsville Elementary</t>
  </si>
  <si>
    <t>5459 Elementary Ave</t>
  </si>
  <si>
    <t>715-884-2517</t>
  </si>
  <si>
    <t>715-884-5218</t>
  </si>
  <si>
    <t>www.pittsville.k12.wi.us</t>
  </si>
  <si>
    <t>Pittsville High</t>
  </si>
  <si>
    <t>5407 First Ave</t>
  </si>
  <si>
    <t>715-884-6412</t>
  </si>
  <si>
    <t>715-884-2870</t>
  </si>
  <si>
    <t>Neal Wilkins Early Learning Center</t>
  </si>
  <si>
    <t>608-342-4040</t>
  </si>
  <si>
    <t>888-252-2411</t>
  </si>
  <si>
    <t>www.platteville.k12.wi.us</t>
  </si>
  <si>
    <t>Platteville High</t>
  </si>
  <si>
    <t>608-342-4020</t>
  </si>
  <si>
    <t>608-342-4427</t>
  </si>
  <si>
    <t>Platteville Middle</t>
  </si>
  <si>
    <t>608-342-4010</t>
  </si>
  <si>
    <t>608-342-4497</t>
  </si>
  <si>
    <t>Westview Elementary</t>
  </si>
  <si>
    <t>1201 W Camp St</t>
  </si>
  <si>
    <t>608-342-4050</t>
  </si>
  <si>
    <t>608-342-4557</t>
  </si>
  <si>
    <t>Plum City Elementary</t>
  </si>
  <si>
    <t>715-647-2591</t>
  </si>
  <si>
    <t>715-647-4002</t>
  </si>
  <si>
    <t>plumcity.k12.wi.us</t>
  </si>
  <si>
    <t>Plum City High</t>
  </si>
  <si>
    <t>715-647-3015</t>
  </si>
  <si>
    <t>Plymouth Joint</t>
  </si>
  <si>
    <t>920-892-2621</t>
  </si>
  <si>
    <t>920-892-5071</t>
  </si>
  <si>
    <t>www.plymouth.k12.wi.us</t>
  </si>
  <si>
    <t>920-892-2225</t>
  </si>
  <si>
    <t>920-892-5073</t>
  </si>
  <si>
    <t>920-892-4076</t>
  </si>
  <si>
    <t>920-892-5077</t>
  </si>
  <si>
    <t>Plymouth High</t>
  </si>
  <si>
    <t>920-893-6911</t>
  </si>
  <si>
    <t>920-892-6366</t>
  </si>
  <si>
    <t>920-892-4353</t>
  </si>
  <si>
    <t>920-892-5072</t>
  </si>
  <si>
    <t>John Edwards High</t>
  </si>
  <si>
    <t>801 2nd St</t>
  </si>
  <si>
    <t>715-887-9000</t>
  </si>
  <si>
    <t>715-887-9040</t>
  </si>
  <si>
    <t>www.pesd.k12.wi.us</t>
  </si>
  <si>
    <t>John Edwards Middle</t>
  </si>
  <si>
    <t>Port Edwards Ed Heuer Elementary School</t>
  </si>
  <si>
    <t>951 5th St</t>
  </si>
  <si>
    <t>715-887-9095</t>
  </si>
  <si>
    <t>Port Washington-Saukville</t>
  </si>
  <si>
    <t>Dunwiddie Elementary</t>
  </si>
  <si>
    <t>262-268-5700</t>
  </si>
  <si>
    <t>262-268-5720</t>
  </si>
  <si>
    <t>www.pwssd.k12.wi.us</t>
  </si>
  <si>
    <t>262-268-5800</t>
  </si>
  <si>
    <t>262-268-5820</t>
  </si>
  <si>
    <t>Port Washington High</t>
  </si>
  <si>
    <t>262-268-5500</t>
  </si>
  <si>
    <t>262-268-5520</t>
  </si>
  <si>
    <t>Port Washington-Saukville School</t>
  </si>
  <si>
    <t>262-268-5715</t>
  </si>
  <si>
    <t>Saukville Elementary</t>
  </si>
  <si>
    <t>262-268-5900</t>
  </si>
  <si>
    <t>262-268-5920</t>
  </si>
  <si>
    <t>Thomas Jefferson Middle</t>
  </si>
  <si>
    <t>262-268-6100</t>
  </si>
  <si>
    <t>262-268-6120</t>
  </si>
  <si>
    <t>Portage Community</t>
  </si>
  <si>
    <t>305 E Slifer St</t>
  </si>
  <si>
    <t>Endeavor Elementary</t>
  </si>
  <si>
    <t>608-587-2625</t>
  </si>
  <si>
    <t>608-587-2881</t>
  </si>
  <si>
    <t>https://www.portage.k12.wi.us/schools/endeavor/</t>
  </si>
  <si>
    <t>Lewiston Elementary</t>
  </si>
  <si>
    <t>608-742-2524</t>
  </si>
  <si>
    <t>608-742-2418</t>
  </si>
  <si>
    <t>https://www.portage.k12.wi.us/schools/lewiston/</t>
  </si>
  <si>
    <t>608-742-5531</t>
  </si>
  <si>
    <t>608-742-2525</t>
  </si>
  <si>
    <t>https://www.portage.k12.wi.us/schools/johnmuir/</t>
  </si>
  <si>
    <t>608-742-2165</t>
  </si>
  <si>
    <t>608-745-4884</t>
  </si>
  <si>
    <t>Portage High</t>
  </si>
  <si>
    <t>608-742-8545</t>
  </si>
  <si>
    <t>608-742-0617</t>
  </si>
  <si>
    <t>https://www.portage.k12.wi.us/schools/high/</t>
  </si>
  <si>
    <t>Portage Partnering Preschool</t>
  </si>
  <si>
    <t>608-742-4879</t>
  </si>
  <si>
    <t>608-742-4950</t>
  </si>
  <si>
    <t>www.portage.k12.wi.us</t>
  </si>
  <si>
    <t>Rusch Elementary</t>
  </si>
  <si>
    <t>117 W Franklin St</t>
  </si>
  <si>
    <t>608-742-7376</t>
  </si>
  <si>
    <t>608-742-6987</t>
  </si>
  <si>
    <t>https://www.portage.k12.wi.us/schools/rusch/</t>
  </si>
  <si>
    <t>Wayne Bartels Middle</t>
  </si>
  <si>
    <t>https://www.portage.k12.wi.us/schools/middle/</t>
  </si>
  <si>
    <t>Woodridge Elementary</t>
  </si>
  <si>
    <t>333 E Slifer St</t>
  </si>
  <si>
    <t>608-742-3494</t>
  </si>
  <si>
    <t>608-742-5356</t>
  </si>
  <si>
    <t>https://www.portage.k12.wi.us/schools/woodridge/</t>
  </si>
  <si>
    <t>Potosi Elementary</t>
  </si>
  <si>
    <t>608-763-2163</t>
  </si>
  <si>
    <t>608-763-2035</t>
  </si>
  <si>
    <t>www.potosisd.k12.wi.us</t>
  </si>
  <si>
    <t>Potosi High</t>
  </si>
  <si>
    <t>608-763-2161</t>
  </si>
  <si>
    <t>Potosi Middle</t>
  </si>
  <si>
    <t>108 N Cleveland St</t>
  </si>
  <si>
    <t>Poynette Elementary</t>
  </si>
  <si>
    <t>225 W North St</t>
  </si>
  <si>
    <t>608-635-4347</t>
  </si>
  <si>
    <t>608-635-9233</t>
  </si>
  <si>
    <t>www.poynette.k12.wi.us</t>
  </si>
  <si>
    <t>Poynette High</t>
  </si>
  <si>
    <t>608-635-9201</t>
  </si>
  <si>
    <t>Poynette Middle</t>
  </si>
  <si>
    <t>Prairie du Chien Area</t>
  </si>
  <si>
    <t>608-326-3719</t>
  </si>
  <si>
    <t>608-326-3707</t>
  </si>
  <si>
    <t>www.pdc.k12.wi.us</t>
  </si>
  <si>
    <t>608-326-3722</t>
  </si>
  <si>
    <t>608-326-3708</t>
  </si>
  <si>
    <t>Bluff View Middle</t>
  </si>
  <si>
    <t>Bluff View Middle (2011-2022)</t>
  </si>
  <si>
    <t>608-326-3709</t>
  </si>
  <si>
    <t>Prairie du Chien High</t>
  </si>
  <si>
    <t>608-326-3700</t>
  </si>
  <si>
    <t>Prairie Farm Public</t>
  </si>
  <si>
    <t>Prairie Farm Elementary</t>
  </si>
  <si>
    <t>715-455-1861</t>
  </si>
  <si>
    <t>715-455-1869</t>
  </si>
  <si>
    <t>www.prairiefarm.k12.wi.us</t>
  </si>
  <si>
    <t>Prairie Farm High</t>
  </si>
  <si>
    <t>Prairie Farm Middle</t>
  </si>
  <si>
    <t>Prentice Elementary</t>
  </si>
  <si>
    <t>715-428-2812</t>
  </si>
  <si>
    <t>715-428-2815</t>
  </si>
  <si>
    <t>www.prentice.k12.wi.us</t>
  </si>
  <si>
    <t>715-428-2811</t>
  </si>
  <si>
    <t>Prentice Middle</t>
  </si>
  <si>
    <t>Malone Elementary</t>
  </si>
  <si>
    <t>715-262-5463</t>
  </si>
  <si>
    <t>715-262-0052</t>
  </si>
  <si>
    <t>www.prescott.k12.wi.us</t>
  </si>
  <si>
    <t>Prescott 4K</t>
  </si>
  <si>
    <t>Prescott High</t>
  </si>
  <si>
    <t>1010 Dexter St</t>
  </si>
  <si>
    <t>715-262-5389</t>
  </si>
  <si>
    <t>715-262-4888</t>
  </si>
  <si>
    <t>Prescott Middle</t>
  </si>
  <si>
    <t>1220 Saint Croix Street</t>
  </si>
  <si>
    <t>715-262-5054</t>
  </si>
  <si>
    <t>715-262-3965</t>
  </si>
  <si>
    <t>604 Old Green Lake Rd</t>
  </si>
  <si>
    <t>920-295-6571</t>
  </si>
  <si>
    <t>920-295-4778</t>
  </si>
  <si>
    <t>princetonschooldistrict.org</t>
  </si>
  <si>
    <t>Pulaski Community</t>
  </si>
  <si>
    <t>920-899-6300</t>
  </si>
  <si>
    <t>920-899-6302</t>
  </si>
  <si>
    <t>www.pulaskischools.org/fairview</t>
  </si>
  <si>
    <t>Glenbrook Elementary</t>
  </si>
  <si>
    <t>920-822-6100</t>
  </si>
  <si>
    <t>920-822-6105</t>
  </si>
  <si>
    <t>www.pulaskischools.org/glenbrook</t>
  </si>
  <si>
    <t>920-272-6900</t>
  </si>
  <si>
    <t>920-272-6905</t>
  </si>
  <si>
    <t>www.pulaskischools.org/hillcrest</t>
  </si>
  <si>
    <t>Lannoye Elementary</t>
  </si>
  <si>
    <t>920-865-6400</t>
  </si>
  <si>
    <t>920-865-6402</t>
  </si>
  <si>
    <t>www.pulaskischools.org/lannoye</t>
  </si>
  <si>
    <t>Pulaski Community Middle</t>
  </si>
  <si>
    <t>920-822-6500</t>
  </si>
  <si>
    <t>920-822-6505</t>
  </si>
  <si>
    <t>www.pulaskischools.org/middle</t>
  </si>
  <si>
    <t>920-822-6708</t>
  </si>
  <si>
    <t>920-822-6707</t>
  </si>
  <si>
    <t>www.pulaskischools.org/high</t>
  </si>
  <si>
    <t>Sunnyside Elementary</t>
  </si>
  <si>
    <t>920-822-6200</t>
  </si>
  <si>
    <t>920-822-6205</t>
  </si>
  <si>
    <t>www.pulaskischools.org/sunnyside</t>
  </si>
  <si>
    <t>Racine Unified</t>
  </si>
  <si>
    <t>All District 4 Year Old Kindergarten</t>
  </si>
  <si>
    <t>815 De Koven Ave</t>
  </si>
  <si>
    <t>262-664-8200</t>
  </si>
  <si>
    <t>262-664-8225</t>
  </si>
  <si>
    <t>www.rusd.org</t>
  </si>
  <si>
    <t>Case High</t>
  </si>
  <si>
    <t>262-619-4200</t>
  </si>
  <si>
    <t>262-886-7942</t>
  </si>
  <si>
    <t>262-664-8150</t>
  </si>
  <si>
    <t>262-664-8160</t>
  </si>
  <si>
    <t>Gifford School</t>
  </si>
  <si>
    <t>262-619-4550</t>
  </si>
  <si>
    <t>262-886-7956</t>
  </si>
  <si>
    <t>262-619-4300</t>
  </si>
  <si>
    <t>262-619-4390</t>
  </si>
  <si>
    <t>Janes Elementary</t>
  </si>
  <si>
    <t>1425 N Wisconsin St</t>
  </si>
  <si>
    <t>262-664-6550</t>
  </si>
  <si>
    <t>262-664-6553</t>
  </si>
  <si>
    <t>3535 La Salle St</t>
  </si>
  <si>
    <t>262-664-6075</t>
  </si>
  <si>
    <t>262-664-6054</t>
  </si>
  <si>
    <t>262-664-6950</t>
  </si>
  <si>
    <t>262-664-6960</t>
  </si>
  <si>
    <t>3300 Chicory Rd</t>
  </si>
  <si>
    <t>262-664-8050</t>
  </si>
  <si>
    <t>262-664-8060</t>
  </si>
  <si>
    <t>930 Martin Luther King Dr</t>
  </si>
  <si>
    <t>262-664-8400</t>
  </si>
  <si>
    <t>262-664-8444</t>
  </si>
  <si>
    <t>262-664-8000</t>
  </si>
  <si>
    <t>262-664-8010</t>
  </si>
  <si>
    <t>262-664-6400</t>
  </si>
  <si>
    <t>262-664-6405</t>
  </si>
  <si>
    <t>262-664-6650</t>
  </si>
  <si>
    <t>262-664-6680</t>
  </si>
  <si>
    <t>Park High</t>
  </si>
  <si>
    <t>262-619-4400</t>
  </si>
  <si>
    <t>262-635-5823</t>
  </si>
  <si>
    <t>262-619-4500</t>
  </si>
  <si>
    <t>262-635-5874</t>
  </si>
  <si>
    <t>262-664-8300</t>
  </si>
  <si>
    <t>262-664-8310</t>
  </si>
  <si>
    <t>RUSD Montessori</t>
  </si>
  <si>
    <t>262-664-6850</t>
  </si>
  <si>
    <t>262-664-6870</t>
  </si>
  <si>
    <t>www.rusd.org/montessori</t>
  </si>
  <si>
    <t>262-664-6300</t>
  </si>
  <si>
    <t>262-664-6310</t>
  </si>
  <si>
    <t>262-664-6500</t>
  </si>
  <si>
    <t>262-664-6510</t>
  </si>
  <si>
    <t>The REAL School-Racine Educational</t>
  </si>
  <si>
    <t>262-664-8100</t>
  </si>
  <si>
    <t>262-631-7097</t>
  </si>
  <si>
    <t>262-664-6000</t>
  </si>
  <si>
    <t>262-664-6005</t>
  </si>
  <si>
    <t>Walden III High</t>
  </si>
  <si>
    <t>2340 Mohr Ave</t>
  </si>
  <si>
    <t>262-664-6250</t>
  </si>
  <si>
    <t>262-664-6255</t>
  </si>
  <si>
    <t>262-664-6200</t>
  </si>
  <si>
    <t>262-664-6225</t>
  </si>
  <si>
    <t>Randall J1</t>
  </si>
  <si>
    <t>Randall Consolidated School</t>
  </si>
  <si>
    <t>37101 87th St</t>
  </si>
  <si>
    <t>262-537-2211</t>
  </si>
  <si>
    <t>262-537-2280</t>
  </si>
  <si>
    <t>www.randall.k12.wi.us</t>
  </si>
  <si>
    <t>Randolph Elementary</t>
  </si>
  <si>
    <t>920-326-2431</t>
  </si>
  <si>
    <t>920-326-5056</t>
  </si>
  <si>
    <t>www.rsdwi.org</t>
  </si>
  <si>
    <t>Randolph High</t>
  </si>
  <si>
    <t>920-326-2425</t>
  </si>
  <si>
    <t>920-326-2430</t>
  </si>
  <si>
    <t>Randolph Middle School</t>
  </si>
  <si>
    <t>920-326-2427</t>
  </si>
  <si>
    <t>Random Lake Elementary</t>
  </si>
  <si>
    <t>920-994-4344</t>
  </si>
  <si>
    <t>920-994-4820</t>
  </si>
  <si>
    <t>www.rladvantage.org</t>
  </si>
  <si>
    <t>Random Lake High</t>
  </si>
  <si>
    <t>920-994-9193</t>
  </si>
  <si>
    <t>Random Lake Middle</t>
  </si>
  <si>
    <t>920-994-2498</t>
  </si>
  <si>
    <t>Raymond #14</t>
  </si>
  <si>
    <t>Raymond Elementary</t>
  </si>
  <si>
    <t>2659 76th St</t>
  </si>
  <si>
    <t>262-835-2929</t>
  </si>
  <si>
    <t>262-835-2087</t>
  </si>
  <si>
    <t>www.raymond.k12.wi.us</t>
  </si>
  <si>
    <t>4K Community-Based</t>
  </si>
  <si>
    <t>608-768-8934</t>
  </si>
  <si>
    <t>608-768-8935</t>
  </si>
  <si>
    <t>www.rsd.k12.wi.us</t>
  </si>
  <si>
    <t>Ironton-La Valle Elementary</t>
  </si>
  <si>
    <t>109 River St</t>
  </si>
  <si>
    <t>La Valle</t>
  </si>
  <si>
    <t>608-985-7716</t>
  </si>
  <si>
    <t>608-985-7719</t>
  </si>
  <si>
    <t>Loganville Elementary</t>
  </si>
  <si>
    <t>S5864 State Road 23</t>
  </si>
  <si>
    <t>Loganville</t>
  </si>
  <si>
    <t>608-727-3401</t>
  </si>
  <si>
    <t>608-727-2715</t>
  </si>
  <si>
    <t>Pineview Elementary</t>
  </si>
  <si>
    <t>608-768-8932</t>
  </si>
  <si>
    <t>608-768-8933</t>
  </si>
  <si>
    <t>Prairie Ridge Intermediate</t>
  </si>
  <si>
    <t>2400 8th St</t>
  </si>
  <si>
    <t>608-768-8942</t>
  </si>
  <si>
    <t>608-768-8943</t>
  </si>
  <si>
    <t>www.rsd.k12.wi.us/schools/prairieridge</t>
  </si>
  <si>
    <t>Reedsburg Area High</t>
  </si>
  <si>
    <t>608-768-8928</t>
  </si>
  <si>
    <t>608-768-8929</t>
  </si>
  <si>
    <t>Webb Middle</t>
  </si>
  <si>
    <t>608-768-8930</t>
  </si>
  <si>
    <t>608-768-8931</t>
  </si>
  <si>
    <t>Reedsville Elementary</t>
  </si>
  <si>
    <t>920-754-4341</t>
  </si>
  <si>
    <t>920-214-9071</t>
  </si>
  <si>
    <t>www.reedsville.k12.wi.us</t>
  </si>
  <si>
    <t>Reedsville Jr/Sr High School</t>
  </si>
  <si>
    <t>340 Manitowoc St</t>
  </si>
  <si>
    <t>Central Elementary</t>
  </si>
  <si>
    <t>715-365-9600</t>
  </si>
  <si>
    <t>715-365-9612</t>
  </si>
  <si>
    <t>www.rhinelander.k12.wi.us</t>
  </si>
  <si>
    <t>Crescent Elementary</t>
  </si>
  <si>
    <t>715-365-9137</t>
  </si>
  <si>
    <t>715-365-9124</t>
  </si>
  <si>
    <t>James Williams Middle</t>
  </si>
  <si>
    <t>715-365-9220</t>
  </si>
  <si>
    <t>715-365-9296</t>
  </si>
  <si>
    <t>Northwoods Community Elementary</t>
  </si>
  <si>
    <t>9086 County Road K</t>
  </si>
  <si>
    <t>715-282-8200</t>
  </si>
  <si>
    <t>715-282-8218</t>
  </si>
  <si>
    <t>Pelican Elementary</t>
  </si>
  <si>
    <t>715-365-9160</t>
  </si>
  <si>
    <t>715-365-9177</t>
  </si>
  <si>
    <t>Rhinelander High</t>
  </si>
  <si>
    <t>715-365-9500</t>
  </si>
  <si>
    <t>715-365-9568</t>
  </si>
  <si>
    <t>Rib Lake Elementary</t>
  </si>
  <si>
    <t>715-427-5818</t>
  </si>
  <si>
    <t>715-427-3221</t>
  </si>
  <si>
    <t>www.riblake.k12.wi.us</t>
  </si>
  <si>
    <t>Rib Lake High</t>
  </si>
  <si>
    <t>715-427-3220</t>
  </si>
  <si>
    <t>715-427-5022</t>
  </si>
  <si>
    <t>Rib Lake Middle</t>
  </si>
  <si>
    <t>715-427-5446</t>
  </si>
  <si>
    <t>Rice Lake Area</t>
  </si>
  <si>
    <t>715-234-7341</t>
  </si>
  <si>
    <t>715-236-7598</t>
  </si>
  <si>
    <t>www.ricelake.k12.wi.us</t>
  </si>
  <si>
    <t>Head Start</t>
  </si>
  <si>
    <t>205 E Orchard Beach Ln</t>
  </si>
  <si>
    <t>715-434-5437</t>
  </si>
  <si>
    <t>715-736-7130</t>
  </si>
  <si>
    <t>Hilltop Day Care and Preschool</t>
  </si>
  <si>
    <t>104 Cameron Rd</t>
  </si>
  <si>
    <t>715-234-6671</t>
  </si>
  <si>
    <t>715-234-8080</t>
  </si>
  <si>
    <t>715-234-4998</t>
  </si>
  <si>
    <t>715-736-0169</t>
  </si>
  <si>
    <t>Rice Lake High</t>
  </si>
  <si>
    <t>715-234-2181</t>
  </si>
  <si>
    <t>715-234-6679</t>
  </si>
  <si>
    <t>Rice Lake Middle</t>
  </si>
  <si>
    <t>715-234-8156</t>
  </si>
  <si>
    <t>715-234-9439</t>
  </si>
  <si>
    <t>715-234-8065</t>
  </si>
  <si>
    <t>715-234-2081</t>
  </si>
  <si>
    <t>Richland Center High</t>
  </si>
  <si>
    <t>1996 US Hwy 14 W</t>
  </si>
  <si>
    <t>608-647-6131</t>
  </si>
  <si>
    <t>608-647-8734</t>
  </si>
  <si>
    <t>www.richland.k12.wi.us/hs</t>
  </si>
  <si>
    <t>Richland Center Intermediate School</t>
  </si>
  <si>
    <t>1801 State Highway 80</t>
  </si>
  <si>
    <t>608-647-6381</t>
  </si>
  <si>
    <t>608-647-4735</t>
  </si>
  <si>
    <t>www.richland.k12.wi.us/rms</t>
  </si>
  <si>
    <t>Richland Center Primary School</t>
  </si>
  <si>
    <t>608-647-8971</t>
  </si>
  <si>
    <t>608-647-7293</t>
  </si>
  <si>
    <t>www.richland.k12.wi.us/doudna</t>
  </si>
  <si>
    <t>Richland Community 4K</t>
  </si>
  <si>
    <t>25500 Rockbridge School St</t>
  </si>
  <si>
    <t>608-495-4905</t>
  </si>
  <si>
    <t>https://www.bethlehemlutheranacademy.com/community-4k</t>
  </si>
  <si>
    <t>Richmond</t>
  </si>
  <si>
    <t>N56W26530 Richmond Rd</t>
  </si>
  <si>
    <t>262-538-1360</t>
  </si>
  <si>
    <t>262-538-1572</t>
  </si>
  <si>
    <t>www.richmond.k12.wi.us</t>
  </si>
  <si>
    <t>Rio Community</t>
  </si>
  <si>
    <t>Rio Elementary</t>
  </si>
  <si>
    <t>920-992-3143</t>
  </si>
  <si>
    <t>920-992-3012</t>
  </si>
  <si>
    <t>www.rio.k12.wi.us</t>
  </si>
  <si>
    <t>Rio Middle/High</t>
  </si>
  <si>
    <t>411 Church St</t>
  </si>
  <si>
    <t>920-992-3141</t>
  </si>
  <si>
    <t>920-992-3157</t>
  </si>
  <si>
    <t>Ripon Area</t>
  </si>
  <si>
    <t>100 Ringstad Dr</t>
  </si>
  <si>
    <t>920-748-1550</t>
  </si>
  <si>
    <t>920-748-1552</t>
  </si>
  <si>
    <t>www.ripon.k12.wi.us</t>
  </si>
  <si>
    <t>Barlow Park Elementary</t>
  </si>
  <si>
    <t>Catalyst Charter Middle</t>
  </si>
  <si>
    <t>651 Metomen St</t>
  </si>
  <si>
    <t>920-748-4638</t>
  </si>
  <si>
    <t>920-748-4653</t>
  </si>
  <si>
    <t>Murray Park Elementary</t>
  </si>
  <si>
    <t>920-748-4695</t>
  </si>
  <si>
    <t>920-748-4698</t>
  </si>
  <si>
    <t>Ripon High</t>
  </si>
  <si>
    <t>850 Tiger Dr</t>
  </si>
  <si>
    <t>920-748-4616</t>
  </si>
  <si>
    <t>920-748-4622</t>
  </si>
  <si>
    <t>Ripon Middle</t>
  </si>
  <si>
    <t>750 Tiger Dr</t>
  </si>
  <si>
    <t>715-425-1810</t>
  </si>
  <si>
    <t>715-200-5980</t>
  </si>
  <si>
    <t>www.rfsd.k12.wi.us</t>
  </si>
  <si>
    <t>Meyer Middle</t>
  </si>
  <si>
    <t>715-425-1820</t>
  </si>
  <si>
    <t>715-200-5950</t>
  </si>
  <si>
    <t>River Falls 4 Children</t>
  </si>
  <si>
    <t>421 W Maple St</t>
  </si>
  <si>
    <t>715-425-7645</t>
  </si>
  <si>
    <t>715-598-6018</t>
  </si>
  <si>
    <t>River Falls High</t>
  </si>
  <si>
    <t>818 Cemetery Rd</t>
  </si>
  <si>
    <t>715-425-1830</t>
  </si>
  <si>
    <t>715-425-1827</t>
  </si>
  <si>
    <t>Rocky Branch Elementary</t>
  </si>
  <si>
    <t>715-425-1819</t>
  </si>
  <si>
    <t>715-273-7594</t>
  </si>
  <si>
    <t>715-425-1815</t>
  </si>
  <si>
    <t>715-629-9675</t>
  </si>
  <si>
    <t>River Ridge</t>
  </si>
  <si>
    <t>608-994-2715</t>
  </si>
  <si>
    <t>608-994-2891</t>
  </si>
  <si>
    <t>www.rrsd.k12.wi.us</t>
  </si>
  <si>
    <t>River Ridge High</t>
  </si>
  <si>
    <t>River Ridge Middle</t>
  </si>
  <si>
    <t>River Valley</t>
  </si>
  <si>
    <t>River Valley Early Learning Center</t>
  </si>
  <si>
    <t>608-546-2228</t>
  </si>
  <si>
    <t>608-546-4028</t>
  </si>
  <si>
    <t>www.rvschools.org</t>
  </si>
  <si>
    <t>River Valley Elementary</t>
  </si>
  <si>
    <t>608-588-2559</t>
  </si>
  <si>
    <t>608-588-2550</t>
  </si>
  <si>
    <t>River Valley High</t>
  </si>
  <si>
    <t>660 Varsity Blvd</t>
  </si>
  <si>
    <t>608-588-2554</t>
  </si>
  <si>
    <t>608-588-2827</t>
  </si>
  <si>
    <t>River Valley Middle</t>
  </si>
  <si>
    <t>608-588-2556</t>
  </si>
  <si>
    <t>608-588-2026</t>
  </si>
  <si>
    <t>Riverdale</t>
  </si>
  <si>
    <t>608-739-3101</t>
  </si>
  <si>
    <t>608-739-4486</t>
  </si>
  <si>
    <t>www.riverdale.k12.wi.us</t>
  </si>
  <si>
    <t>Riverdale Elementary</t>
  </si>
  <si>
    <t>608-739-9118</t>
  </si>
  <si>
    <t>Riverdale High</t>
  </si>
  <si>
    <t>608-739-3116</t>
  </si>
  <si>
    <t>Riverdale Junior High</t>
  </si>
  <si>
    <t>Rosendale-Brandon</t>
  </si>
  <si>
    <t>200 W Bowen St</t>
  </si>
  <si>
    <t>920-346-2915</t>
  </si>
  <si>
    <t>920-346-5490</t>
  </si>
  <si>
    <t>www.rbsd.us</t>
  </si>
  <si>
    <t>Laconia High</t>
  </si>
  <si>
    <t>920-872-2161</t>
  </si>
  <si>
    <t>920-872-5482</t>
  </si>
  <si>
    <t>920-872-2126</t>
  </si>
  <si>
    <t>920-872-5481</t>
  </si>
  <si>
    <t>920-872-2151</t>
  </si>
  <si>
    <t>920-872-5480</t>
  </si>
  <si>
    <t>Rosendale-Brandon Middle</t>
  </si>
  <si>
    <t>Rosholt</t>
  </si>
  <si>
    <t>Rosholt Elementary</t>
  </si>
  <si>
    <t>346 W Randolph St</t>
  </si>
  <si>
    <t>715-677-4543</t>
  </si>
  <si>
    <t>715-677-3543</t>
  </si>
  <si>
    <t>www.rosholt.k12.wi.us</t>
  </si>
  <si>
    <t>Rosholt High</t>
  </si>
  <si>
    <t>715-677-4541</t>
  </si>
  <si>
    <t>715-677-6767</t>
  </si>
  <si>
    <t>Rosholt Middle</t>
  </si>
  <si>
    <t>Royall</t>
  </si>
  <si>
    <t>608-462-2600</t>
  </si>
  <si>
    <t>608-462-2618</t>
  </si>
  <si>
    <t>www.royall.k12.wi.us</t>
  </si>
  <si>
    <t>Royall High</t>
  </si>
  <si>
    <t>608-463-7133</t>
  </si>
  <si>
    <t>Saint Croix Central</t>
  </si>
  <si>
    <t>Saint Croix Central Elementary</t>
  </si>
  <si>
    <t>202 S Division St</t>
  </si>
  <si>
    <t>715-749-3119</t>
  </si>
  <si>
    <t>715-749-3130</t>
  </si>
  <si>
    <t>www.scc.k12.wi.us</t>
  </si>
  <si>
    <t>Saint Croix Central High</t>
  </si>
  <si>
    <t>1751 Broadway St</t>
  </si>
  <si>
    <t>715-796-5383</t>
  </si>
  <si>
    <t>715-796-5662</t>
  </si>
  <si>
    <t>Saint Croix Central Middle</t>
  </si>
  <si>
    <t>1295 Vine St</t>
  </si>
  <si>
    <t>715-796-2256</t>
  </si>
  <si>
    <t>715-796-2460</t>
  </si>
  <si>
    <t>715-483-9823</t>
  </si>
  <si>
    <t>715-483-3695</t>
  </si>
  <si>
    <t>www.scf.k12.wi.us</t>
  </si>
  <si>
    <t>Saint Croix Falls Elementary</t>
  </si>
  <si>
    <t>Saint Croix Falls High</t>
  </si>
  <si>
    <t>715-483-2507</t>
  </si>
  <si>
    <t>Saint Croix Falls Middle</t>
  </si>
  <si>
    <t>Deer Creek Intermediate</t>
  </si>
  <si>
    <t>414-482-8400</t>
  </si>
  <si>
    <t>414-482-8406</t>
  </si>
  <si>
    <t>www.stfrancisschools.org</t>
  </si>
  <si>
    <t>Saint Francis High</t>
  </si>
  <si>
    <t>414-747-3600</t>
  </si>
  <si>
    <t>414-747-3605</t>
  </si>
  <si>
    <t>414-486-6300</t>
  </si>
  <si>
    <t>414-486-6305</t>
  </si>
  <si>
    <t>262-843-2356</t>
  </si>
  <si>
    <t>262-843-2506</t>
  </si>
  <si>
    <t>www.salem.k12.wi.us</t>
  </si>
  <si>
    <t>Sauk Prairie</t>
  </si>
  <si>
    <t>1200 Broadway St</t>
  </si>
  <si>
    <t>608-643-1800</t>
  </si>
  <si>
    <t>608-643-1849</t>
  </si>
  <si>
    <t>www.saukprairieschools.org</t>
  </si>
  <si>
    <t>Grand Avenue Elementary</t>
  </si>
  <si>
    <t>608-643-1900</t>
  </si>
  <si>
    <t>608-643-5888</t>
  </si>
  <si>
    <t>Merrimac Community</t>
  </si>
  <si>
    <t>608-643-1995</t>
  </si>
  <si>
    <t>608-493-2895</t>
  </si>
  <si>
    <t>Sauk Prairie High</t>
  </si>
  <si>
    <t>608-643-5900</t>
  </si>
  <si>
    <t>608-643-5419</t>
  </si>
  <si>
    <t>Sauk Prairie Middle</t>
  </si>
  <si>
    <t>608-643-5500</t>
  </si>
  <si>
    <t>608-643-5503</t>
  </si>
  <si>
    <t>Tower Rock Elementary</t>
  </si>
  <si>
    <t>S9033 Denzer Rd</t>
  </si>
  <si>
    <t>608-643-1997</t>
  </si>
  <si>
    <t>608-544-5801</t>
  </si>
  <si>
    <t>Seneca Area</t>
  </si>
  <si>
    <t>Seneca Elementary</t>
  </si>
  <si>
    <t>202 Main St</t>
  </si>
  <si>
    <t>608-734-3411</t>
  </si>
  <si>
    <t>608-734-3430</t>
  </si>
  <si>
    <t>www.seneca.k12.wi.us</t>
  </si>
  <si>
    <t>Seneca High</t>
  </si>
  <si>
    <t>Seneca Junior High</t>
  </si>
  <si>
    <t>Sevastopol</t>
  </si>
  <si>
    <t>Sevastopol Elementary</t>
  </si>
  <si>
    <t>920-743-6282</t>
  </si>
  <si>
    <t>920-743-4009</t>
  </si>
  <si>
    <t>www.sevastopol.k12.wi.us</t>
  </si>
  <si>
    <t>Sevastopol High</t>
  </si>
  <si>
    <t>Sevastopol Middle</t>
  </si>
  <si>
    <t>Sevastopol Pre-School</t>
  </si>
  <si>
    <t>Seymour Community</t>
  </si>
  <si>
    <t>Black Creek Elementary</t>
  </si>
  <si>
    <t>920-984-3396</t>
  </si>
  <si>
    <t>920-984-9303</t>
  </si>
  <si>
    <t>www.seymour.k12.wi.us</t>
  </si>
  <si>
    <t>Rock Ledge Elementary</t>
  </si>
  <si>
    <t>330 W Hickory St</t>
  </si>
  <si>
    <t>920-833-7380</t>
  </si>
  <si>
    <t>920-833-9684</t>
  </si>
  <si>
    <t>Seymour High</t>
  </si>
  <si>
    <t>920-833-2306</t>
  </si>
  <si>
    <t>920-833-7608</t>
  </si>
  <si>
    <t>Seymour Middle</t>
  </si>
  <si>
    <t>920-833-7199</t>
  </si>
  <si>
    <t>920-833-9376</t>
  </si>
  <si>
    <t>Sharon J11</t>
  </si>
  <si>
    <t>Sharon Community</t>
  </si>
  <si>
    <t>104 E School St</t>
  </si>
  <si>
    <t>262-736-4477</t>
  </si>
  <si>
    <t>262-736-4457</t>
  </si>
  <si>
    <t>www.sharon.k12.wi.us</t>
  </si>
  <si>
    <t>Virtual Academy of Agriculture Science</t>
  </si>
  <si>
    <t>Brener Elementary</t>
  </si>
  <si>
    <t>715-524-2131</t>
  </si>
  <si>
    <t>715-524-9899</t>
  </si>
  <si>
    <t>www.shawanoschools.com</t>
  </si>
  <si>
    <t>1410 S Waukechon St</t>
  </si>
  <si>
    <t>715-524-2134</t>
  </si>
  <si>
    <t>715-526-4372</t>
  </si>
  <si>
    <t>Shawano Community Middle</t>
  </si>
  <si>
    <t>715-526-2192</t>
  </si>
  <si>
    <t>715-526-5037</t>
  </si>
  <si>
    <t>Shawano High</t>
  </si>
  <si>
    <t>715-526-2175</t>
  </si>
  <si>
    <t>715-524-8414</t>
  </si>
  <si>
    <t>Sheboygan Area</t>
  </si>
  <si>
    <t>www.sheboygan.k12.wi.us</t>
  </si>
  <si>
    <t>920-693-8241</t>
  </si>
  <si>
    <t>920-693-8357</t>
  </si>
  <si>
    <t>920-459-3693</t>
  </si>
  <si>
    <t>920-459-4033</t>
  </si>
  <si>
    <t>920-459-4330</t>
  </si>
  <si>
    <t>920-459-6708</t>
  </si>
  <si>
    <t>Farnsworth Middle</t>
  </si>
  <si>
    <t>920-459-3655</t>
  </si>
  <si>
    <t>920-459-3660</t>
  </si>
  <si>
    <t>920-459-3626</t>
  </si>
  <si>
    <t>920-459-3719</t>
  </si>
  <si>
    <t>920-459-3666</t>
  </si>
  <si>
    <t>920-459-3669</t>
  </si>
  <si>
    <t>2530 Weeden Creek Rd</t>
  </si>
  <si>
    <t>920-459-3573</t>
  </si>
  <si>
    <t>920-459-6496</t>
  </si>
  <si>
    <t>920-459-3585</t>
  </si>
  <si>
    <t>920-459-3589</t>
  </si>
  <si>
    <t>920-459-3620</t>
  </si>
  <si>
    <t>920-453-5209</t>
  </si>
  <si>
    <t>Lincoln-Erdman Elementary</t>
  </si>
  <si>
    <t>920-459-3595</t>
  </si>
  <si>
    <t>920-459-4049</t>
  </si>
  <si>
    <t>920-459-3580</t>
  </si>
  <si>
    <t>920-459-0451</t>
  </si>
  <si>
    <t>920-459-3600</t>
  </si>
  <si>
    <t>920-459-3601</t>
  </si>
  <si>
    <t>920-459-3563</t>
  </si>
  <si>
    <t>920-459-4002</t>
  </si>
  <si>
    <t>920-459-3550</t>
  </si>
  <si>
    <t>920-459-3833</t>
  </si>
  <si>
    <t>920-459-3637</t>
  </si>
  <si>
    <t>920-459-6733</t>
  </si>
  <si>
    <t>Urban Middle</t>
  </si>
  <si>
    <t>920-459-3680</t>
  </si>
  <si>
    <t>920-459-4065</t>
  </si>
  <si>
    <t>920-459-3688</t>
  </si>
  <si>
    <t>920-803-7760</t>
  </si>
  <si>
    <t>920-467-7820</t>
  </si>
  <si>
    <t>920-467-7824</t>
  </si>
  <si>
    <t>www.sheboyganfalls.k12.wi.us</t>
  </si>
  <si>
    <t>Sheboygan Falls High</t>
  </si>
  <si>
    <t>920-467-7890</t>
  </si>
  <si>
    <t>920-467-7825</t>
  </si>
  <si>
    <t>Sheboygan Falls Middle</t>
  </si>
  <si>
    <t>2 Alfred W Miley Avenue</t>
  </si>
  <si>
    <t>920-467-7880</t>
  </si>
  <si>
    <t>920-467-7885</t>
  </si>
  <si>
    <t>Shell Lake Elementary (3-6)</t>
  </si>
  <si>
    <t>715-468-7815</t>
  </si>
  <si>
    <t>715-468-7476</t>
  </si>
  <si>
    <t>www.shelllake.k12.wi.us</t>
  </si>
  <si>
    <t>Shell Lake Junior/Senior High</t>
  </si>
  <si>
    <t>715-468-7814</t>
  </si>
  <si>
    <t>715-468-7812</t>
  </si>
  <si>
    <t>Shiocton Elementary</t>
  </si>
  <si>
    <t>N5660 Broad St</t>
  </si>
  <si>
    <t>920-986-3351</t>
  </si>
  <si>
    <t>920-986-3291</t>
  </si>
  <si>
    <t>www.shiocton.k12.wi.us</t>
  </si>
  <si>
    <t>Shiocton High</t>
  </si>
  <si>
    <t>Atwater Elementary</t>
  </si>
  <si>
    <t>2100 E Capitol Dr</t>
  </si>
  <si>
    <t>414-963-6962</t>
  </si>
  <si>
    <t>414-963-6970</t>
  </si>
  <si>
    <t>www.shorewoodschools.org</t>
  </si>
  <si>
    <t>Lake Bluff Elementary</t>
  </si>
  <si>
    <t>414-963-6972</t>
  </si>
  <si>
    <t>414-961-2815</t>
  </si>
  <si>
    <t>414-963-6921</t>
  </si>
  <si>
    <t>414-961-2819</t>
  </si>
  <si>
    <t>Shorewood High</t>
  </si>
  <si>
    <t>414-963-6951</t>
  </si>
  <si>
    <t>414-961-2827</t>
  </si>
  <si>
    <t>Shullsburg Elementary</t>
  </si>
  <si>
    <t>608-965-4427</t>
  </si>
  <si>
    <t>608-965-3794</t>
  </si>
  <si>
    <t>www.shullsburg.k12.wi.us</t>
  </si>
  <si>
    <t>Shullsburg High</t>
  </si>
  <si>
    <t>Shullsburg Junior High</t>
  </si>
  <si>
    <t>Silver Lake J1</t>
  </si>
  <si>
    <t>300 Prosser St</t>
  </si>
  <si>
    <t>262-889-4384</t>
  </si>
  <si>
    <t>262-889-8450</t>
  </si>
  <si>
    <t>www.silverlakejt1.k12.wi.us</t>
  </si>
  <si>
    <t>Siren Elementary</t>
  </si>
  <si>
    <t>715-349-2278</t>
  </si>
  <si>
    <t>715-349-2001</t>
  </si>
  <si>
    <t>www.siren.k12.wi.us</t>
  </si>
  <si>
    <t>Siren High</t>
  </si>
  <si>
    <t>715-349-2277</t>
  </si>
  <si>
    <t>715-349-7476</t>
  </si>
  <si>
    <t>Addison Elementary</t>
  </si>
  <si>
    <t>262-644-8037</t>
  </si>
  <si>
    <t>262-644-1936</t>
  </si>
  <si>
    <t>www.slinger.k12.wi.us</t>
  </si>
  <si>
    <t>Allenton Elementary</t>
  </si>
  <si>
    <t>262-629-5546</t>
  </si>
  <si>
    <t>262-629-1821</t>
  </si>
  <si>
    <t>Slinger Elementary</t>
  </si>
  <si>
    <t>262-644-6669</t>
  </si>
  <si>
    <t>262-644-6550</t>
  </si>
  <si>
    <t>Slinger High</t>
  </si>
  <si>
    <t>262-644-5261</t>
  </si>
  <si>
    <t>262-644-0479</t>
  </si>
  <si>
    <t>Slinger Middle</t>
  </si>
  <si>
    <t>262-644-5226</t>
  </si>
  <si>
    <t>262-644-7353</t>
  </si>
  <si>
    <t>715-378-2263</t>
  </si>
  <si>
    <t>715-378-2073</t>
  </si>
  <si>
    <t>www.solonk12.net</t>
  </si>
  <si>
    <t>Solon Springs School</t>
  </si>
  <si>
    <t>Somerset Elementary</t>
  </si>
  <si>
    <t>715-247-3311</t>
  </si>
  <si>
    <t>715-247-3327</t>
  </si>
  <si>
    <t>www.somerset.k12.wi.us</t>
  </si>
  <si>
    <t>Somerset High</t>
  </si>
  <si>
    <t>715-247-3355</t>
  </si>
  <si>
    <t>715-247-3864</t>
  </si>
  <si>
    <t>Somerset Middle</t>
  </si>
  <si>
    <t>715-247-4400</t>
  </si>
  <si>
    <t>715-247-4437</t>
  </si>
  <si>
    <t>Blakewood Elementary</t>
  </si>
  <si>
    <t>414-766-5900</t>
  </si>
  <si>
    <t>414-766-5905</t>
  </si>
  <si>
    <t>www.sdsm.k12.wi.us</t>
  </si>
  <si>
    <t>E W Luther Elementary</t>
  </si>
  <si>
    <t>414-766-5326</t>
  </si>
  <si>
    <t>414-766-5327</t>
  </si>
  <si>
    <t>414-766-5252</t>
  </si>
  <si>
    <t>414-766-5253</t>
  </si>
  <si>
    <t>Rawson Elementary</t>
  </si>
  <si>
    <t>414-766-2904</t>
  </si>
  <si>
    <t>414-766-2905</t>
  </si>
  <si>
    <t>South Milwaukee High</t>
  </si>
  <si>
    <t>801 15th Ave</t>
  </si>
  <si>
    <t>414-766-5100</t>
  </si>
  <si>
    <t>414-766-5131</t>
  </si>
  <si>
    <t>South Milwaukee Middle</t>
  </si>
  <si>
    <t>1001 15th Ave</t>
  </si>
  <si>
    <t>414-766-5800</t>
  </si>
  <si>
    <t>414-766-5803</t>
  </si>
  <si>
    <t>South Shore</t>
  </si>
  <si>
    <t>715-774-3500</t>
  </si>
  <si>
    <t>715-774-3569</t>
  </si>
  <si>
    <t>www.sshore.org</t>
  </si>
  <si>
    <t>South Shore Jr/Sr High</t>
  </si>
  <si>
    <t>Southern Door County</t>
  </si>
  <si>
    <t>2073 County Trunk DK</t>
  </si>
  <si>
    <t>Southern Door Elementary</t>
  </si>
  <si>
    <t>920-825-7321</t>
  </si>
  <si>
    <t>920-825-7692</t>
  </si>
  <si>
    <t>www.southerndoor.k12.wi.us</t>
  </si>
  <si>
    <t>Southern Door High</t>
  </si>
  <si>
    <t>920-825-7333</t>
  </si>
  <si>
    <t>920-825-7081</t>
  </si>
  <si>
    <t>Southern Door Middle</t>
  </si>
  <si>
    <t>Southwestern Wisconsin</t>
  </si>
  <si>
    <t>Southwestern Wisconsin Community Middle</t>
  </si>
  <si>
    <t>608-854-2261</t>
  </si>
  <si>
    <t>608-854-2315</t>
  </si>
  <si>
    <t>swsd.k12.wi.us</t>
  </si>
  <si>
    <t>Southwestern Wisconsin Elementary</t>
  </si>
  <si>
    <t>608-854-2305</t>
  </si>
  <si>
    <t>www.swsd.k12.wi.us</t>
  </si>
  <si>
    <t>Southwestern Wisconsin High</t>
  </si>
  <si>
    <t>Sparta Area</t>
  </si>
  <si>
    <t>Cataract Elementary</t>
  </si>
  <si>
    <t>6070 State Highway 27</t>
  </si>
  <si>
    <t>608-366-3453</t>
  </si>
  <si>
    <t>608-366-3455</t>
  </si>
  <si>
    <t>www.spartan.org/schools/cataract</t>
  </si>
  <si>
    <t>925 N Black River St</t>
  </si>
  <si>
    <t>608-366-3438</t>
  </si>
  <si>
    <t>608-366-3437</t>
  </si>
  <si>
    <t>www.spartan.org</t>
  </si>
  <si>
    <t>608-366-3497</t>
  </si>
  <si>
    <t>608-366-3500</t>
  </si>
  <si>
    <t>Southside Early Learning Center</t>
  </si>
  <si>
    <t>608-366-3450</t>
  </si>
  <si>
    <t>608-366-3446</t>
  </si>
  <si>
    <t>www.spartan.org/schools/southside</t>
  </si>
  <si>
    <t>Sparta High</t>
  </si>
  <si>
    <t>608-366-3504</t>
  </si>
  <si>
    <t>608-366-3506</t>
  </si>
  <si>
    <t>www.spartan.org/schools/sparta-high-school</t>
  </si>
  <si>
    <t>Sparta High Point School</t>
  </si>
  <si>
    <t>506 N Black River Street</t>
  </si>
  <si>
    <t>608-366-3468</t>
  </si>
  <si>
    <t>608-366-3473</t>
  </si>
  <si>
    <t>www.spartan.org/schools/high-point-charter-school</t>
  </si>
  <si>
    <t>Sparta Meadowview Middle</t>
  </si>
  <si>
    <t>www.spartan.org/schools/meadowview-middle</t>
  </si>
  <si>
    <t>300 N School St</t>
  </si>
  <si>
    <t>Spencer Elementary</t>
  </si>
  <si>
    <t>715-659-4642</t>
  </si>
  <si>
    <t>715-659-5470</t>
  </si>
  <si>
    <t>www.spencer.k12.wi.us</t>
  </si>
  <si>
    <t>Spencer Junior High/High</t>
  </si>
  <si>
    <t>715-659-4211</t>
  </si>
  <si>
    <t>Spooner Area</t>
  </si>
  <si>
    <t>Little Rails Early Learning</t>
  </si>
  <si>
    <t>715-635-2174</t>
  </si>
  <si>
    <t>715-635-7984</t>
  </si>
  <si>
    <t>www.spooner.k12.wi.us</t>
  </si>
  <si>
    <t>Spooner Elementary</t>
  </si>
  <si>
    <t>Spooner High</t>
  </si>
  <si>
    <t>801 County Highway A</t>
  </si>
  <si>
    <t>715-635-2172</t>
  </si>
  <si>
    <t>715-635-7074</t>
  </si>
  <si>
    <t>Spooner Middle</t>
  </si>
  <si>
    <t>715-635-2173</t>
  </si>
  <si>
    <t>715-635-9621</t>
  </si>
  <si>
    <t>Spring Valley Elementary</t>
  </si>
  <si>
    <t>715-778-5602</t>
  </si>
  <si>
    <t>715-778-5615</t>
  </si>
  <si>
    <t>www.springvalley.k12.wi.us</t>
  </si>
  <si>
    <t>Spring Valley High</t>
  </si>
  <si>
    <t>715-778-5554</t>
  </si>
  <si>
    <t>715-778-5556</t>
  </si>
  <si>
    <t>Spring Valley Middle</t>
  </si>
  <si>
    <t>Stanley-Boyd Area</t>
  </si>
  <si>
    <t>Boyd Elementary</t>
  </si>
  <si>
    <t>715-667-3221</t>
  </si>
  <si>
    <t>715-644-5584</t>
  </si>
  <si>
    <t>www.stanleyboyd.k12.wi.us</t>
  </si>
  <si>
    <t>Stanley Elementary</t>
  </si>
  <si>
    <t>715-644-5810</t>
  </si>
  <si>
    <t>Stanley-Boyd High</t>
  </si>
  <si>
    <t>715-644-5534</t>
  </si>
  <si>
    <t>715-644-6701</t>
  </si>
  <si>
    <t>Stanley-Boyd Middle</t>
  </si>
  <si>
    <t>715-644-5715</t>
  </si>
  <si>
    <t>Stevens Point Area Public</t>
  </si>
  <si>
    <t>Bannach Elementary</t>
  </si>
  <si>
    <t>715-345-5668</t>
  </si>
  <si>
    <t>715-345-7346</t>
  </si>
  <si>
    <t>www.pointschools.net</t>
  </si>
  <si>
    <t>Benjamin Franklin Junior High</t>
  </si>
  <si>
    <t>715-345-5413</t>
  </si>
  <si>
    <t>715-345-5696</t>
  </si>
  <si>
    <t>715-345-5418</t>
  </si>
  <si>
    <t>715-345-7352</t>
  </si>
  <si>
    <t>715-345-5614</t>
  </si>
  <si>
    <t>715-457-3101</t>
  </si>
  <si>
    <t>715-345-5419</t>
  </si>
  <si>
    <t>715-345-7349</t>
  </si>
  <si>
    <t>McDill Elementary</t>
  </si>
  <si>
    <t>715-345-5420</t>
  </si>
  <si>
    <t>715-345-7345</t>
  </si>
  <si>
    <t>715-345-5421</t>
  </si>
  <si>
    <t>715-345-7350</t>
  </si>
  <si>
    <t>P J Jacobs Junior High</t>
  </si>
  <si>
    <t>715-345-5422</t>
  </si>
  <si>
    <t>715-345-7340</t>
  </si>
  <si>
    <t>Plover-Whiting Elementary</t>
  </si>
  <si>
    <t>715-345-5424</t>
  </si>
  <si>
    <t>715-345-7354</t>
  </si>
  <si>
    <t>Point 4 the Future</t>
  </si>
  <si>
    <t>1900 Polk St</t>
  </si>
  <si>
    <t>715-343-6628</t>
  </si>
  <si>
    <t>715-345-7355</t>
  </si>
  <si>
    <t>715-345-5425</t>
  </si>
  <si>
    <t>715-345-7347</t>
  </si>
  <si>
    <t>715-345-5400</t>
  </si>
  <si>
    <t>715-345-5408</t>
  </si>
  <si>
    <t>715-345-5426</t>
  </si>
  <si>
    <t>715-345-7353</t>
  </si>
  <si>
    <t>110 School St</t>
  </si>
  <si>
    <t>920-439-1158</t>
  </si>
  <si>
    <t>920-439-1150</t>
  </si>
  <si>
    <t>www.stockbridge.k12.wi.us</t>
  </si>
  <si>
    <t>Stone Bank</t>
  </si>
  <si>
    <t>Stone Bank Elementary</t>
  </si>
  <si>
    <t>262-966-2900</t>
  </si>
  <si>
    <t>262-966-1828</t>
  </si>
  <si>
    <t>www.stonebank.k12.wi.us</t>
  </si>
  <si>
    <t>Stoughton Area</t>
  </si>
  <si>
    <t>Fox Prairie Elementary</t>
  </si>
  <si>
    <t>608-877-5101</t>
  </si>
  <si>
    <t>608-877-5184</t>
  </si>
  <si>
    <t>www.stoughton.k12.wi.us</t>
  </si>
  <si>
    <t>320 North St</t>
  </si>
  <si>
    <t>Kegonsa Elementary</t>
  </si>
  <si>
    <t>608-877-5201</t>
  </si>
  <si>
    <t>608-877-5278</t>
  </si>
  <si>
    <t>River Bluff Middle</t>
  </si>
  <si>
    <t>608-877-5501</t>
  </si>
  <si>
    <t>608-877-5508</t>
  </si>
  <si>
    <t>Sandhill Elementary</t>
  </si>
  <si>
    <t>1920 Lincoln Ave</t>
  </si>
  <si>
    <t>608-877-5401</t>
  </si>
  <si>
    <t>608-877-5408</t>
  </si>
  <si>
    <t>SASD 4K</t>
  </si>
  <si>
    <t>608-877-5404</t>
  </si>
  <si>
    <t>Stoughton High</t>
  </si>
  <si>
    <t>608-877-5601</t>
  </si>
  <si>
    <t>608-877-5619</t>
  </si>
  <si>
    <t>213311 Legion St</t>
  </si>
  <si>
    <t>Stratford Elementary</t>
  </si>
  <si>
    <t>715-687-3535</t>
  </si>
  <si>
    <t>715-687-4881</t>
  </si>
  <si>
    <t>www.stratford.k12.wi.us</t>
  </si>
  <si>
    <t>Stratford High</t>
  </si>
  <si>
    <t>715-687-4311</t>
  </si>
  <si>
    <t>715-687-4652</t>
  </si>
  <si>
    <t>Stratford Middle</t>
  </si>
  <si>
    <t>Sawyer Elementary</t>
  </si>
  <si>
    <t>920-746-2818</t>
  </si>
  <si>
    <t>920-743-5493</t>
  </si>
  <si>
    <t>www.sturbay.k12.wi.us</t>
  </si>
  <si>
    <t>Sturgeon Bay High</t>
  </si>
  <si>
    <t>920-746-2800</t>
  </si>
  <si>
    <t>920-746-3888</t>
  </si>
  <si>
    <t>390 S 14th Ave</t>
  </si>
  <si>
    <t>920-746-2815</t>
  </si>
  <si>
    <t>920-743-5823</t>
  </si>
  <si>
    <t>Walker Middle</t>
  </si>
  <si>
    <t>920-746-2810</t>
  </si>
  <si>
    <t>920-746-3885</t>
  </si>
  <si>
    <t>Sun Prairie Area</t>
  </si>
  <si>
    <t>C H Bird Elementary</t>
  </si>
  <si>
    <t>608-834-7300</t>
  </si>
  <si>
    <t>608-834-7392</t>
  </si>
  <si>
    <t>www.sunprairieschools.org</t>
  </si>
  <si>
    <t>Cardinal Heights Upper Middle</t>
  </si>
  <si>
    <t>220 Kroncke Dr</t>
  </si>
  <si>
    <t>608-318-8000</t>
  </si>
  <si>
    <t>608-318-8192</t>
  </si>
  <si>
    <t>Central Heights Middle</t>
  </si>
  <si>
    <t>608-834-8000</t>
  </si>
  <si>
    <t>608-837-9311</t>
  </si>
  <si>
    <t>https://www.sunprairieschools.org/</t>
  </si>
  <si>
    <t>Creekside Elementary</t>
  </si>
  <si>
    <t>608-834-7700</t>
  </si>
  <si>
    <t>608-834-7792</t>
  </si>
  <si>
    <t>Eastside Elementary</t>
  </si>
  <si>
    <t>608-834-7400</t>
  </si>
  <si>
    <t>608-834-7492</t>
  </si>
  <si>
    <t>625 N Heatherstone Dr</t>
  </si>
  <si>
    <t>608-834-7900</t>
  </si>
  <si>
    <t>608-834-7992</t>
  </si>
  <si>
    <t>501 S Bird St</t>
  </si>
  <si>
    <t>200 N Grand Ave</t>
  </si>
  <si>
    <t>608-834-6624</t>
  </si>
  <si>
    <t>608-834-9311</t>
  </si>
  <si>
    <t>608-834-7100</t>
  </si>
  <si>
    <t>608-834-7192</t>
  </si>
  <si>
    <t>Patrick Marsh Middle</t>
  </si>
  <si>
    <t>608-834-7600</t>
  </si>
  <si>
    <t>608-834-7692</t>
  </si>
  <si>
    <t>Prairie View Middle</t>
  </si>
  <si>
    <t>608-834-7800</t>
  </si>
  <si>
    <t>608-834-7892</t>
  </si>
  <si>
    <t>Royal Oaks Elementary</t>
  </si>
  <si>
    <t>608-834-7200</t>
  </si>
  <si>
    <t>608-834-7292</t>
  </si>
  <si>
    <t>Sun Prairie East High</t>
  </si>
  <si>
    <t>888 Grove St</t>
  </si>
  <si>
    <t>608-834-6700</t>
  </si>
  <si>
    <t>608-834-6792</t>
  </si>
  <si>
    <t>Sun Prairie Four Kids</t>
  </si>
  <si>
    <t>608-834-6671</t>
  </si>
  <si>
    <t>Sun Prairie West High</t>
  </si>
  <si>
    <t>2850 Ironwood Dr</t>
  </si>
  <si>
    <t>Token Springs Elementary</t>
  </si>
  <si>
    <t>1435 N Thompson Rd</t>
  </si>
  <si>
    <t>608-834-6500</t>
  </si>
  <si>
    <t>608-834-7500</t>
  </si>
  <si>
    <t>608-834-7592</t>
  </si>
  <si>
    <t>715-394-8785</t>
  </si>
  <si>
    <t>715-394-8735</t>
  </si>
  <si>
    <t>www.superior.k12.wi.us</t>
  </si>
  <si>
    <t>715-394-8790</t>
  </si>
  <si>
    <t>715-394-8793</t>
  </si>
  <si>
    <t>Four Corners Elementary</t>
  </si>
  <si>
    <t>4465 E County Road B</t>
  </si>
  <si>
    <t>715-399-8911</t>
  </si>
  <si>
    <t>715-399-0119</t>
  </si>
  <si>
    <t>715-395-8500</t>
  </si>
  <si>
    <t>715-395-8505</t>
  </si>
  <si>
    <t>715-398-7672</t>
  </si>
  <si>
    <t>715-398-3131</t>
  </si>
  <si>
    <t>Northern Lights Elementary</t>
  </si>
  <si>
    <t>715-395-6066</t>
  </si>
  <si>
    <t>715-395-6072</t>
  </si>
  <si>
    <t>Superior Community Preschool</t>
  </si>
  <si>
    <t>3025 Tower Ave</t>
  </si>
  <si>
    <t>715-394-8700</t>
  </si>
  <si>
    <t>715-394-8708</t>
  </si>
  <si>
    <t>Superior High</t>
  </si>
  <si>
    <t>715-394-8720</t>
  </si>
  <si>
    <t>715-394-8760</t>
  </si>
  <si>
    <t>Superior Middle</t>
  </si>
  <si>
    <t>3626 Hammond Ave</t>
  </si>
  <si>
    <t>715-394-8740</t>
  </si>
  <si>
    <t>715-395-8483</t>
  </si>
  <si>
    <t>Suring Public</t>
  </si>
  <si>
    <t>411 Algoma St</t>
  </si>
  <si>
    <t>Suring Elementary</t>
  </si>
  <si>
    <t>920-842-2181</t>
  </si>
  <si>
    <t>920-842-4570</t>
  </si>
  <si>
    <t>www.suring.k12.wi.us</t>
  </si>
  <si>
    <t>Suring High</t>
  </si>
  <si>
    <t>920-842-2182</t>
  </si>
  <si>
    <t>Swallow</t>
  </si>
  <si>
    <t>Swallow Elementary</t>
  </si>
  <si>
    <t>W299N5614 County Road E</t>
  </si>
  <si>
    <t>262-367-2000</t>
  </si>
  <si>
    <t>262-367-5014</t>
  </si>
  <si>
    <t>www.swallowschool.org</t>
  </si>
  <si>
    <t>Thorp Elementary</t>
  </si>
  <si>
    <t>715-669-5548</t>
  </si>
  <si>
    <t>715-669-5403</t>
  </si>
  <si>
    <t>www.thorp.k12.wi.us</t>
  </si>
  <si>
    <t>Thorp High</t>
  </si>
  <si>
    <t>715-669-5401</t>
  </si>
  <si>
    <t>Sugar Camp Elementary</t>
  </si>
  <si>
    <t>715-272-1105</t>
  </si>
  <si>
    <t>715-272-1299</t>
  </si>
  <si>
    <t>www.threelakessd.k12.wi.us</t>
  </si>
  <si>
    <t>Three Lakes Elementary</t>
  </si>
  <si>
    <t>715-546-3323</t>
  </si>
  <si>
    <t>715-546-4351</t>
  </si>
  <si>
    <t>Three Lakes High</t>
  </si>
  <si>
    <t>715-546-3321</t>
  </si>
  <si>
    <t>715-546-2828</t>
  </si>
  <si>
    <t>Three Lakes Junior High</t>
  </si>
  <si>
    <t>500 Elm St</t>
  </si>
  <si>
    <t>715-535-4051</t>
  </si>
  <si>
    <t>715-535-1301</t>
  </si>
  <si>
    <t>www.tigerton.k12.wi.us</t>
  </si>
  <si>
    <t>Tigerton High</t>
  </si>
  <si>
    <t>213 Spaulding St</t>
  </si>
  <si>
    <t>715-535-4001</t>
  </si>
  <si>
    <t>715-535-4010</t>
  </si>
  <si>
    <t>Tomah Area</t>
  </si>
  <si>
    <t>Camp Douglas Elementary</t>
  </si>
  <si>
    <t>81 Junction St</t>
  </si>
  <si>
    <t>608-374-7091</t>
  </si>
  <si>
    <t>608-372-5087</t>
  </si>
  <si>
    <t>www.tomah.education</t>
  </si>
  <si>
    <t>La Grange Elementary</t>
  </si>
  <si>
    <t>600 Straw St</t>
  </si>
  <si>
    <t>608-374-7057</t>
  </si>
  <si>
    <t>Lemonweir Elementary</t>
  </si>
  <si>
    <t>711 N Glendale Ave</t>
  </si>
  <si>
    <t>608-374-7847</t>
  </si>
  <si>
    <t>Miller Elementary</t>
  </si>
  <si>
    <t>813 Oak Ave</t>
  </si>
  <si>
    <t>608-374-7026</t>
  </si>
  <si>
    <t>Oakdale Elementary</t>
  </si>
  <si>
    <t>217 S Oakwood St</t>
  </si>
  <si>
    <t>608-374-7081</t>
  </si>
  <si>
    <t>129 W Clifton St</t>
  </si>
  <si>
    <t>608-374-7027</t>
  </si>
  <si>
    <t>Tomah High</t>
  </si>
  <si>
    <t>901 Lincoln Ave</t>
  </si>
  <si>
    <t>608-374-7358</t>
  </si>
  <si>
    <t>608-374-7290</t>
  </si>
  <si>
    <t>Tomah Middle</t>
  </si>
  <si>
    <t>612 Hollister Ave</t>
  </si>
  <si>
    <t>608-374-7885</t>
  </si>
  <si>
    <t>608-374-7303</t>
  </si>
  <si>
    <t>Warrens Elementary</t>
  </si>
  <si>
    <t>409 Main St</t>
  </si>
  <si>
    <t>608-374-7800</t>
  </si>
  <si>
    <t>Wyeville Elementary</t>
  </si>
  <si>
    <t>225 W Tomah Rd</t>
  </si>
  <si>
    <t>608-374-7826</t>
  </si>
  <si>
    <t>Tomahawk Elementary</t>
  </si>
  <si>
    <t>715-453-2126</t>
  </si>
  <si>
    <t>715-453-5903</t>
  </si>
  <si>
    <t>www.tomahawk.k12.wi.us</t>
  </si>
  <si>
    <t>Tomahawk High</t>
  </si>
  <si>
    <t>715-453-2106</t>
  </si>
  <si>
    <t>715-453-1437</t>
  </si>
  <si>
    <t>Tomahawk Middle</t>
  </si>
  <si>
    <t>715-453-5371</t>
  </si>
  <si>
    <t>715-453-9630</t>
  </si>
  <si>
    <t>Tomorrow River</t>
  </si>
  <si>
    <t>Amherst Elementary</t>
  </si>
  <si>
    <t>715-824-5523</t>
  </si>
  <si>
    <t>715-824-5474</t>
  </si>
  <si>
    <t>www.amherst.k12.wi.us</t>
  </si>
  <si>
    <t>Amherst High</t>
  </si>
  <si>
    <t>715-824-5522</t>
  </si>
  <si>
    <t>715-824-5454</t>
  </si>
  <si>
    <t>Amherst Middle</t>
  </si>
  <si>
    <t>715-824-5524</t>
  </si>
  <si>
    <t>715-824-6354</t>
  </si>
  <si>
    <t>10186 County Road MM</t>
  </si>
  <si>
    <t>trccs.org</t>
  </si>
  <si>
    <t>Tomorrow River Community Middle (TRCMS)</t>
  </si>
  <si>
    <t>715-346-2730</t>
  </si>
  <si>
    <t>Trevor-Wilmot Consolidated</t>
  </si>
  <si>
    <t>26325 Wilmot Rd</t>
  </si>
  <si>
    <t>Trevor-Wilmot Grade</t>
  </si>
  <si>
    <t>262-862-2356</t>
  </si>
  <si>
    <t>262-862-9226</t>
  </si>
  <si>
    <t>www.trevorwilmotschool.net</t>
  </si>
  <si>
    <t>Tri-County Area</t>
  </si>
  <si>
    <t>409 S West St</t>
  </si>
  <si>
    <t>715-335-6366</t>
  </si>
  <si>
    <t>715-335-6364</t>
  </si>
  <si>
    <t>www.tricounty.k12.wi.us</t>
  </si>
  <si>
    <t>Tri-County High</t>
  </si>
  <si>
    <t>715-335-6322</t>
  </si>
  <si>
    <t>Tri-County Middle</t>
  </si>
  <si>
    <t>715-335-6339</t>
  </si>
  <si>
    <t>715-986-4470</t>
  </si>
  <si>
    <t>715-986-2444</t>
  </si>
  <si>
    <t>www.turtlelake.k12.wi.us</t>
  </si>
  <si>
    <t>Turtle Lake Elementary</t>
  </si>
  <si>
    <t>Turtle Lake High</t>
  </si>
  <si>
    <t>Turtle Lake Middle</t>
  </si>
  <si>
    <t>Twin Lakes #4</t>
  </si>
  <si>
    <t>Lakewood Elementary</t>
  </si>
  <si>
    <t>262-877-2148</t>
  </si>
  <si>
    <t>262-877-4507</t>
  </si>
  <si>
    <t>www.twinlakes.k12.wi.us</t>
  </si>
  <si>
    <t>Two Rivers Public</t>
  </si>
  <si>
    <t>Clarke Middle</t>
  </si>
  <si>
    <t>920-794-1614</t>
  </si>
  <si>
    <t>920-793-1819</t>
  </si>
  <si>
    <t>www.trschools.k12.wi.us</t>
  </si>
  <si>
    <t>920-794-7522</t>
  </si>
  <si>
    <t>920-794-6120</t>
  </si>
  <si>
    <t>920-793-1118</t>
  </si>
  <si>
    <t>920-794-7449</t>
  </si>
  <si>
    <t>Two Rivers High</t>
  </si>
  <si>
    <t>920-793-2291</t>
  </si>
  <si>
    <t>920-793-5068</t>
  </si>
  <si>
    <t>Union Grove J1</t>
  </si>
  <si>
    <t>1745 Milldrum St</t>
  </si>
  <si>
    <t>262-878-2015</t>
  </si>
  <si>
    <t>262-878-3133</t>
  </si>
  <si>
    <t>www.uges.k12.wi.us</t>
  </si>
  <si>
    <t>Union Grove UHS</t>
  </si>
  <si>
    <t>Union Grove High</t>
  </si>
  <si>
    <t>3433 S Colony Ave</t>
  </si>
  <si>
    <t>262-878-2434</t>
  </si>
  <si>
    <t>262-878-4056</t>
  </si>
  <si>
    <t>www.ug.k12.wi.us</t>
  </si>
  <si>
    <t>Unity</t>
  </si>
  <si>
    <t>Unity Elementary</t>
  </si>
  <si>
    <t>1908 150th St</t>
  </si>
  <si>
    <t>715-825-2101</t>
  </si>
  <si>
    <t>715-825-4034</t>
  </si>
  <si>
    <t>www.unity.k12.wi.us</t>
  </si>
  <si>
    <t>Unity High</t>
  </si>
  <si>
    <t>715-825-2131</t>
  </si>
  <si>
    <t>715-825-4430</t>
  </si>
  <si>
    <t>Unity Middle</t>
  </si>
  <si>
    <t>715-825-4410</t>
  </si>
  <si>
    <t>Valders Area</t>
  </si>
  <si>
    <t>Valders Elementary</t>
  </si>
  <si>
    <t>920-775-9510</t>
  </si>
  <si>
    <t>920-775-9509</t>
  </si>
  <si>
    <t>www.valders.k12.wi.us</t>
  </si>
  <si>
    <t>Valders High</t>
  </si>
  <si>
    <t>201 W Wilson St</t>
  </si>
  <si>
    <t>920-775-9530</t>
  </si>
  <si>
    <t>Valders Middle</t>
  </si>
  <si>
    <t>138 Jefferson St</t>
  </si>
  <si>
    <t>920-775-9520</t>
  </si>
  <si>
    <t>Verona Area</t>
  </si>
  <si>
    <t>Badger Ridge Middle</t>
  </si>
  <si>
    <t>608-845-4100</t>
  </si>
  <si>
    <t>608-845-4120</t>
  </si>
  <si>
    <t>www.verona.k12.wi.us</t>
  </si>
  <si>
    <t>608-845-4800</t>
  </si>
  <si>
    <t>608-845-4820</t>
  </si>
  <si>
    <t>700 N Main Street</t>
  </si>
  <si>
    <t>608-845-4200</t>
  </si>
  <si>
    <t>608-845-4220</t>
  </si>
  <si>
    <t>Glacier Edge Elementary</t>
  </si>
  <si>
    <t>800 Kimball La</t>
  </si>
  <si>
    <t>608-497-2100</t>
  </si>
  <si>
    <t>608-497-2120</t>
  </si>
  <si>
    <t>Savanna Oaks Middle</t>
  </si>
  <si>
    <t>608-845-4010</t>
  </si>
  <si>
    <t>608-845-4020</t>
  </si>
  <si>
    <t>Stoner Prairie Elementary</t>
  </si>
  <si>
    <t>740 N Main Street</t>
  </si>
  <si>
    <t>608-845-4700</t>
  </si>
  <si>
    <t>608-845-4720</t>
  </si>
  <si>
    <t>608-653-1000</t>
  </si>
  <si>
    <t>Verona Area K4</t>
  </si>
  <si>
    <t>608-845-4807</t>
  </si>
  <si>
    <t>Viroqua Area</t>
  </si>
  <si>
    <t>608-637-8034</t>
  </si>
  <si>
    <t>www.viroquaareaschools.com</t>
  </si>
  <si>
    <t>608-637-7071</t>
  </si>
  <si>
    <t>608-637-1211</t>
  </si>
  <si>
    <t>Viroqua Elementary</t>
  </si>
  <si>
    <t>Viroqua High</t>
  </si>
  <si>
    <t>Viroqua Middle</t>
  </si>
  <si>
    <t>608-637-3171</t>
  </si>
  <si>
    <t>Wabeno Area</t>
  </si>
  <si>
    <t>Wabeno Elementary</t>
  </si>
  <si>
    <t>4346 Mill Ln</t>
  </si>
  <si>
    <t>715-473-3633</t>
  </si>
  <si>
    <t>715-473-5201</t>
  </si>
  <si>
    <t>www.wabeno.k12.wi.us</t>
  </si>
  <si>
    <t>Wabeno High</t>
  </si>
  <si>
    <t>715-473-5122</t>
  </si>
  <si>
    <t>715-473-3406</t>
  </si>
  <si>
    <t>Walworth J1</t>
  </si>
  <si>
    <t>Walworth Elementary</t>
  </si>
  <si>
    <t>121 Beloit St</t>
  </si>
  <si>
    <t>262-275-6896</t>
  </si>
  <si>
    <t>262-275-2272</t>
  </si>
  <si>
    <t>www.walworth.k12.wi.us</t>
  </si>
  <si>
    <t>Washburn Elementary</t>
  </si>
  <si>
    <t>715-373-6199</t>
  </si>
  <si>
    <t>715-373-0586</t>
  </si>
  <si>
    <t>www.washburn.k12.wi.us</t>
  </si>
  <si>
    <t>Washburn High</t>
  </si>
  <si>
    <t>715-373-6188</t>
  </si>
  <si>
    <t>715-373-5877</t>
  </si>
  <si>
    <t>Washburn Middle</t>
  </si>
  <si>
    <t>Washington Island</t>
  </si>
  <si>
    <t>Washington Island Elementary</t>
  </si>
  <si>
    <t>888 Main Rd</t>
  </si>
  <si>
    <t>920-847-2507</t>
  </si>
  <si>
    <t>920-847-2865</t>
  </si>
  <si>
    <t>www.island.k12.wi.us</t>
  </si>
  <si>
    <t>Washington Island High</t>
  </si>
  <si>
    <t>Washington-Caldwell</t>
  </si>
  <si>
    <t>8937 Big Bend Rd</t>
  </si>
  <si>
    <t>262-662-3466</t>
  </si>
  <si>
    <t>262-662-9888</t>
  </si>
  <si>
    <t>www.washcald.com</t>
  </si>
  <si>
    <t>Waterford Graded J1</t>
  </si>
  <si>
    <t>817 W Main St</t>
  </si>
  <si>
    <t>262-514-8210</t>
  </si>
  <si>
    <t>262-514-8211</t>
  </si>
  <si>
    <t>www.waterford.k12.wi.us</t>
  </si>
  <si>
    <t>Fox River Middle</t>
  </si>
  <si>
    <t>921 W Main St</t>
  </si>
  <si>
    <t>262-514-8240</t>
  </si>
  <si>
    <t>262-534-4324</t>
  </si>
  <si>
    <t>Trailside Elementary</t>
  </si>
  <si>
    <t>615 N Milwaukee St</t>
  </si>
  <si>
    <t>262-514-8220</t>
  </si>
  <si>
    <t>262-514-8221</t>
  </si>
  <si>
    <t>Woodfield Elementary</t>
  </si>
  <si>
    <t>905 Barnes Dr</t>
  </si>
  <si>
    <t>262-514-8230</t>
  </si>
  <si>
    <t>262-514-8231</t>
  </si>
  <si>
    <t>Waterford UHS</t>
  </si>
  <si>
    <t>Waterford High</t>
  </si>
  <si>
    <t>611 W Main Street</t>
  </si>
  <si>
    <t>262-534-3189</t>
  </si>
  <si>
    <t>262-534-4971</t>
  </si>
  <si>
    <t>www.waterforduhs.k12.wi.us</t>
  </si>
  <si>
    <t>Waterloo Elementary</t>
  </si>
  <si>
    <t>920-478-2168</t>
  </si>
  <si>
    <t>920-478-9589</t>
  </si>
  <si>
    <t>www.waterloo.k12.wi.us</t>
  </si>
  <si>
    <t>Waterloo High</t>
  </si>
  <si>
    <t>920-478-2171</t>
  </si>
  <si>
    <t>920-478-9539</t>
  </si>
  <si>
    <t>Waterloo Intermediate</t>
  </si>
  <si>
    <t>920-478-2696</t>
  </si>
  <si>
    <t>920-478-3987</t>
  </si>
  <si>
    <t>Waterloo Middle</t>
  </si>
  <si>
    <t>Watertown Unified</t>
  </si>
  <si>
    <t>Douglas Elementary</t>
  </si>
  <si>
    <t>1101 Prospect St</t>
  </si>
  <si>
    <t>920-262-1495</t>
  </si>
  <si>
    <t>920-262-7596</t>
  </si>
  <si>
    <t>www.watertown.k12.wi.us</t>
  </si>
  <si>
    <t>920-262-7500</t>
  </si>
  <si>
    <t>920-262-7545</t>
  </si>
  <si>
    <t>920-925-3712</t>
  </si>
  <si>
    <t>920-262-1469</t>
  </si>
  <si>
    <t>920-262-1465</t>
  </si>
  <si>
    <t>920-262-7581</t>
  </si>
  <si>
    <t>Riverside Middle</t>
  </si>
  <si>
    <t>920-262-1480</t>
  </si>
  <si>
    <t>920-262-1468</t>
  </si>
  <si>
    <t>Schurz Elementary</t>
  </si>
  <si>
    <t>920-262-1485</t>
  </si>
  <si>
    <t>920-206-7438</t>
  </si>
  <si>
    <t>Watertown 4 Kids</t>
  </si>
  <si>
    <t>111 Dodge St</t>
  </si>
  <si>
    <t>920-262-1460</t>
  </si>
  <si>
    <t>Watertown High</t>
  </si>
  <si>
    <t>920-262-1490</t>
  </si>
  <si>
    <t>920-262-1493</t>
  </si>
  <si>
    <t>262-970-1205</t>
  </si>
  <si>
    <t>262-970-1220</t>
  </si>
  <si>
    <t>www.waukesha.k12.wi.us</t>
  </si>
  <si>
    <t>Bethesda Elementary</t>
  </si>
  <si>
    <t>262-970-1305</t>
  </si>
  <si>
    <t>262-970-1320</t>
  </si>
  <si>
    <t>Butler Middle</t>
  </si>
  <si>
    <t>262-970-2905</t>
  </si>
  <si>
    <t>262-970-2920</t>
  </si>
  <si>
    <t>Hadfield Elementary</t>
  </si>
  <si>
    <t>262-970-1505</t>
  </si>
  <si>
    <t>262-970-1520</t>
  </si>
  <si>
    <t>1111Maitland Dr</t>
  </si>
  <si>
    <t>262-970-1610</t>
  </si>
  <si>
    <t>262-970-1620</t>
  </si>
  <si>
    <t>Heyer Elementary</t>
  </si>
  <si>
    <t>262-970-1705</t>
  </si>
  <si>
    <t>262-970-1720</t>
  </si>
  <si>
    <t>262-970-1805</t>
  </si>
  <si>
    <t>262-970-1820</t>
  </si>
  <si>
    <t>Horning Middle</t>
  </si>
  <si>
    <t>1809 Butler Dr</t>
  </si>
  <si>
    <t>262-970-3305</t>
  </si>
  <si>
    <t>262-970-3320</t>
  </si>
  <si>
    <t>Les Paul Middle</t>
  </si>
  <si>
    <t>325 Carroll St</t>
  </si>
  <si>
    <t>262-970-3105</t>
  </si>
  <si>
    <t>262-970-3120</t>
  </si>
  <si>
    <t>262-970-1905</t>
  </si>
  <si>
    <t>262-970-1920</t>
  </si>
  <si>
    <t>262-970-2005</t>
  </si>
  <si>
    <t>262-970-2020</t>
  </si>
  <si>
    <t>262-970-3505</t>
  </si>
  <si>
    <t>262-970-3520</t>
  </si>
  <si>
    <t>Prairie Elementary</t>
  </si>
  <si>
    <t>262-970-2205</t>
  </si>
  <si>
    <t>262-970-2220</t>
  </si>
  <si>
    <t>Rose Glen Elementary</t>
  </si>
  <si>
    <t>262-970-2405</t>
  </si>
  <si>
    <t>262-970-2420</t>
  </si>
  <si>
    <t>262-970-3705</t>
  </si>
  <si>
    <t>262-970-3720</t>
  </si>
  <si>
    <t>1150 Whiterock Ave</t>
  </si>
  <si>
    <t>262-970-3905</t>
  </si>
  <si>
    <t>262-970-3920</t>
  </si>
  <si>
    <t>White Rock Campus</t>
  </si>
  <si>
    <t>262-970-2700</t>
  </si>
  <si>
    <t>262-970-2720</t>
  </si>
  <si>
    <t>White Rock School</t>
  </si>
  <si>
    <t>262-970-2705</t>
  </si>
  <si>
    <t>1103 S East Ave</t>
  </si>
  <si>
    <t>262-970-2805</t>
  </si>
  <si>
    <t>262-970-2820</t>
  </si>
  <si>
    <t>Waunakee Community</t>
  </si>
  <si>
    <t>Arboretum Elementary</t>
  </si>
  <si>
    <t>1350 Arboretum Dr</t>
  </si>
  <si>
    <t>Waunakee</t>
  </si>
  <si>
    <t>608-849-1800</t>
  </si>
  <si>
    <t>608-849-1810</t>
  </si>
  <si>
    <t>www.waunakee.k12.wi.us</t>
  </si>
  <si>
    <t>Waunakee Community 4K School</t>
  </si>
  <si>
    <t>905 Bethel Cir</t>
  </si>
  <si>
    <t>608-849-2000</t>
  </si>
  <si>
    <t>608-849-2350</t>
  </si>
  <si>
    <t>Waunakee Heritage Elementary</t>
  </si>
  <si>
    <t>501 South St</t>
  </si>
  <si>
    <t>608-849-2030</t>
  </si>
  <si>
    <t>608-849-2265</t>
  </si>
  <si>
    <t>Waunakee High</t>
  </si>
  <si>
    <t>301 Community Dr</t>
  </si>
  <si>
    <t>608-849-2100</t>
  </si>
  <si>
    <t>608-849-2164</t>
  </si>
  <si>
    <t>Waunakee Intermediate</t>
  </si>
  <si>
    <t>6273 Woodland Dr</t>
  </si>
  <si>
    <t>608-849-2176</t>
  </si>
  <si>
    <t>608-849-2198</t>
  </si>
  <si>
    <t>Waunakee Middle</t>
  </si>
  <si>
    <t>1001 South St</t>
  </si>
  <si>
    <t>608-849-2060</t>
  </si>
  <si>
    <t>608-849-2088</t>
  </si>
  <si>
    <t>Waunakee Prairie Elementary</t>
  </si>
  <si>
    <t>700 N Madison St</t>
  </si>
  <si>
    <t>608-849-2200</t>
  </si>
  <si>
    <t>608-849-2255</t>
  </si>
  <si>
    <t>www.waupaca.k12.wi.us</t>
  </si>
  <si>
    <t>E2325 King Rd</t>
  </si>
  <si>
    <t>Waupaca Community 4-Year Old</t>
  </si>
  <si>
    <t>715-258-4121</t>
  </si>
  <si>
    <t>715-258-4125</t>
  </si>
  <si>
    <t>Waupaca High</t>
  </si>
  <si>
    <t>715-258-4131</t>
  </si>
  <si>
    <t>715-258-4135</t>
  </si>
  <si>
    <t>Waupaca Learning Center Elementary</t>
  </si>
  <si>
    <t>715-258-4141</t>
  </si>
  <si>
    <t>715-258-4138</t>
  </si>
  <si>
    <t>Waupaca Middle</t>
  </si>
  <si>
    <t>715-258-4140</t>
  </si>
  <si>
    <t>715-256-5681</t>
  </si>
  <si>
    <t>Meadow View Primary</t>
  </si>
  <si>
    <t>920-324-3361</t>
  </si>
  <si>
    <t>920-324-0490</t>
  </si>
  <si>
    <t>www.waupun.k12.wi.us</t>
  </si>
  <si>
    <t>Rock River Intermediate</t>
  </si>
  <si>
    <t>920-324-9322</t>
  </si>
  <si>
    <t>920-324-2929</t>
  </si>
  <si>
    <t>Waupun Area Junior High</t>
  </si>
  <si>
    <t>920-324-5591</t>
  </si>
  <si>
    <t>920-324-6695</t>
  </si>
  <si>
    <t>Waupun Area Senior High</t>
  </si>
  <si>
    <t>920-324-6995</t>
  </si>
  <si>
    <t>2607 N 18th St</t>
  </si>
  <si>
    <t>715-261-0650</t>
  </si>
  <si>
    <t>715-845-2913</t>
  </si>
  <si>
    <t>www.wausauschools.org</t>
  </si>
  <si>
    <t>715-261-2461</t>
  </si>
  <si>
    <t>1509 N 5th St</t>
  </si>
  <si>
    <t>715-261-0000</t>
  </si>
  <si>
    <t>715-261-2144</t>
  </si>
  <si>
    <t>1018 S 12th Ave</t>
  </si>
  <si>
    <t>715-261-0950</t>
  </si>
  <si>
    <t>715-261-2157</t>
  </si>
  <si>
    <t>500 N 4th Ave</t>
  </si>
  <si>
    <t>715-261-0190</t>
  </si>
  <si>
    <t>715-261-2223</t>
  </si>
  <si>
    <t>Hawthorn Hills Elementary</t>
  </si>
  <si>
    <t>1600 Kickbusch St</t>
  </si>
  <si>
    <t>715-261-0045</t>
  </si>
  <si>
    <t>715-261-2291</t>
  </si>
  <si>
    <t>Hewitt-Texas Elementary</t>
  </si>
  <si>
    <t>T10331 Quarry Rd</t>
  </si>
  <si>
    <t>715-261-0015</t>
  </si>
  <si>
    <t>715-261-2305</t>
  </si>
  <si>
    <t>3101 N 13th St</t>
  </si>
  <si>
    <t>715-261-0725</t>
  </si>
  <si>
    <t>715-261-2035</t>
  </si>
  <si>
    <t>1918 Lamont St</t>
  </si>
  <si>
    <t>715-261-0060</t>
  </si>
  <si>
    <t>715-261-2355</t>
  </si>
  <si>
    <t>John Muir Middle</t>
  </si>
  <si>
    <t>1400 W Stewart Ave</t>
  </si>
  <si>
    <t>715-261-0100</t>
  </si>
  <si>
    <t>720 S 6th Ave</t>
  </si>
  <si>
    <t>715-261-0965</t>
  </si>
  <si>
    <t>715-261-2690</t>
  </si>
  <si>
    <t>Maine Elementary</t>
  </si>
  <si>
    <t>5901 N 44th Ave</t>
  </si>
  <si>
    <t>715-261-0250</t>
  </si>
  <si>
    <t>715-675-6852</t>
  </si>
  <si>
    <t>Rib Mountain Elementary</t>
  </si>
  <si>
    <t>2701 Robin Ln</t>
  </si>
  <si>
    <t>715-261-0220</t>
  </si>
  <si>
    <t>715-261-2752</t>
  </si>
  <si>
    <t>715-261-0030</t>
  </si>
  <si>
    <t>715-261-3905</t>
  </si>
  <si>
    <t>South Mountain Elementary</t>
  </si>
  <si>
    <t>5400 Bittersweet Rd</t>
  </si>
  <si>
    <t>715-261-0235</t>
  </si>
  <si>
    <t>715-261-3930</t>
  </si>
  <si>
    <t>Stettin Elementary</t>
  </si>
  <si>
    <t>109 N 56th Ave</t>
  </si>
  <si>
    <t>715-261-0205</t>
  </si>
  <si>
    <t>715-261-2801</t>
  </si>
  <si>
    <t>Thomas Jefferson Elementary</t>
  </si>
  <si>
    <t>500 W Randolph St</t>
  </si>
  <si>
    <t>715-261-0175</t>
  </si>
  <si>
    <t>715-261-3100</t>
  </si>
  <si>
    <t>1200 W Wausau Ave</t>
  </si>
  <si>
    <t>715-261-0850</t>
  </si>
  <si>
    <t>715-261-3260</t>
  </si>
  <si>
    <t>Wausaukee Elementary</t>
  </si>
  <si>
    <t>N11941 US Highway 141</t>
  </si>
  <si>
    <t>715-856-5152</t>
  </si>
  <si>
    <t>715-856-6592</t>
  </si>
  <si>
    <t>www.wausaukee.k12.wi.us</t>
  </si>
  <si>
    <t>Wausaukee High</t>
  </si>
  <si>
    <t>Wausaukee Middle</t>
  </si>
  <si>
    <t>Wautoma Area</t>
  </si>
  <si>
    <t>920-787-4577</t>
  </si>
  <si>
    <t>920-787-7336</t>
  </si>
  <si>
    <t>https://wautomawi.sites.thrillshare.com/page/district</t>
  </si>
  <si>
    <t>Redgranite Elementary</t>
  </si>
  <si>
    <t>920-566-2357</t>
  </si>
  <si>
    <t>920-566-0490</t>
  </si>
  <si>
    <t>920-787-4590</t>
  </si>
  <si>
    <t>920-787-1556</t>
  </si>
  <si>
    <t>Wautoma High</t>
  </si>
  <si>
    <t>920-787-3354</t>
  </si>
  <si>
    <t>920-787-1513</t>
  </si>
  <si>
    <t>414-773-2000</t>
  </si>
  <si>
    <t>414-773-2020</t>
  </si>
  <si>
    <t>https://east.wauwatosa.k12.wi.us/o/east</t>
  </si>
  <si>
    <t>414-773-1100</t>
  </si>
  <si>
    <t>414-773-1120</t>
  </si>
  <si>
    <t>https://eisenhower.wauwatosa.k12.wi.us/o/eisenhower</t>
  </si>
  <si>
    <t>414-773-1200</t>
  </si>
  <si>
    <t>414-773-1220</t>
  </si>
  <si>
    <t>https://jefferson.wauwatosa.k12.wi.us/o/jefferson</t>
  </si>
  <si>
    <t>414-773-1300</t>
  </si>
  <si>
    <t>414-773-1320</t>
  </si>
  <si>
    <t>https://lincoln.wauwatosa.k12.wi.us/o/lincoln</t>
  </si>
  <si>
    <t>414-773-2400</t>
  </si>
  <si>
    <t>414-773-2420</t>
  </si>
  <si>
    <t>https://longfellow.wauwatosa.k12.wi.us/o/longfellow</t>
  </si>
  <si>
    <t>414-773-1400</t>
  </si>
  <si>
    <t>414-773-1420</t>
  </si>
  <si>
    <t>https://madison.wauwatosa.k12.wi.us/o/madison</t>
  </si>
  <si>
    <t>414-773-1500</t>
  </si>
  <si>
    <t>414-773-1520</t>
  </si>
  <si>
    <t>https://mckinley.wauwatosa.k12.wi.us/o/mckinley</t>
  </si>
  <si>
    <t>414-773-1600</t>
  </si>
  <si>
    <t>414-773-1620</t>
  </si>
  <si>
    <t>https://roosevelt.wauwatosa.k12.wi.us/o/roosevelt</t>
  </si>
  <si>
    <t>Underwood Elementary</t>
  </si>
  <si>
    <t>414-773-1700</t>
  </si>
  <si>
    <t>414-773-1720</t>
  </si>
  <si>
    <t>https://underwood.wauwatosa.k12.wi.us/o/underwood</t>
  </si>
  <si>
    <t>414-773-1800</t>
  </si>
  <si>
    <t>414-773-1820</t>
  </si>
  <si>
    <t>https://washington.wauwatosa.k12.wi.us/o/washington</t>
  </si>
  <si>
    <t>414-773-3300</t>
  </si>
  <si>
    <t>414-773-1089</t>
  </si>
  <si>
    <t>https://montessori.wauwatosa.k12.wi.us/o/montessori</t>
  </si>
  <si>
    <t>414-773-1900</t>
  </si>
  <si>
    <t>414-773-1920</t>
  </si>
  <si>
    <t>414-773-3000</t>
  </si>
  <si>
    <t>414-773-3020</t>
  </si>
  <si>
    <t>https://west.wauwatosa.k12.wi.us/o/west</t>
  </si>
  <si>
    <t>Whitman Middle</t>
  </si>
  <si>
    <t>414-773-2600</t>
  </si>
  <si>
    <t>414-773-2620</t>
  </si>
  <si>
    <t>https://whitman.wauwatosa.k12.wi.us/o/whitman</t>
  </si>
  <si>
    <t>https://wilson.wauwatosa.k12.wi.us/o/wilson</t>
  </si>
  <si>
    <t>Wauzeka-Steuben</t>
  </si>
  <si>
    <t>Wauzeka Elementary</t>
  </si>
  <si>
    <t>608-875-5311</t>
  </si>
  <si>
    <t>608-875-5100</t>
  </si>
  <si>
    <t>www.wauzeka.k12.wi.us</t>
  </si>
  <si>
    <t>Wauzeka High</t>
  </si>
  <si>
    <t>Wauzeka Middle</t>
  </si>
  <si>
    <t>715-866-8211</t>
  </si>
  <si>
    <t>715-866-8262</t>
  </si>
  <si>
    <t>www.webster.k12.wi.us</t>
  </si>
  <si>
    <t>715-866-4281</t>
  </si>
  <si>
    <t>715-866-4377</t>
  </si>
  <si>
    <t>715-866-4282</t>
  </si>
  <si>
    <t>West Allis-West Milwaukee</t>
  </si>
  <si>
    <t>414-604-3110</t>
  </si>
  <si>
    <t>414-546-5536</t>
  </si>
  <si>
    <t>www.wawmsd.org</t>
  </si>
  <si>
    <t>1117 S 104th St</t>
  </si>
  <si>
    <t>Frank Lloyd Wright Intermediate</t>
  </si>
  <si>
    <t>414-604-3410</t>
  </si>
  <si>
    <t>414-546-5785</t>
  </si>
  <si>
    <t>414-604-3710</t>
  </si>
  <si>
    <t>414-546-5682</t>
  </si>
  <si>
    <t>414-604-3810</t>
  </si>
  <si>
    <t>262-782-2231</t>
  </si>
  <si>
    <t>414-604-3910</t>
  </si>
  <si>
    <t>414-546-5554</t>
  </si>
  <si>
    <t>414-604-4010</t>
  </si>
  <si>
    <t>414-546-5641</t>
  </si>
  <si>
    <t>414-604-4110</t>
  </si>
  <si>
    <t>414-546-5683</t>
  </si>
  <si>
    <t>Lane Intermediate</t>
  </si>
  <si>
    <t>1300 S 109th St</t>
  </si>
  <si>
    <t>414-329-6610</t>
  </si>
  <si>
    <t>414-259-0306</t>
  </si>
  <si>
    <t>www.wawm.k12.wi.us</t>
  </si>
  <si>
    <t>2211 S 60th St</t>
  </si>
  <si>
    <t>414-604-4310</t>
  </si>
  <si>
    <t>414-546-5540</t>
  </si>
  <si>
    <t>414-604-4410</t>
  </si>
  <si>
    <t>414-256-6782</t>
  </si>
  <si>
    <t>414-604-4510</t>
  </si>
  <si>
    <t>414-546-5684</t>
  </si>
  <si>
    <t>Nathan Hale High</t>
  </si>
  <si>
    <t>414-604-3210</t>
  </si>
  <si>
    <t>414-546-5734</t>
  </si>
  <si>
    <t>414-604-4610</t>
  </si>
  <si>
    <t>414-649-4981</t>
  </si>
  <si>
    <t>414-604-4710</t>
  </si>
  <si>
    <t>414-479-3481</t>
  </si>
  <si>
    <t>West Milwaukee Intermediate</t>
  </si>
  <si>
    <t>414-604-3310</t>
  </si>
  <si>
    <t>414-389-3815</t>
  </si>
  <si>
    <t>414-604-4810</t>
  </si>
  <si>
    <t>414-256-6781</t>
  </si>
  <si>
    <t>Badger Middle</t>
  </si>
  <si>
    <t>727 S 6th Ave</t>
  </si>
  <si>
    <t>262-335-5456</t>
  </si>
  <si>
    <t>262-306-4380</t>
  </si>
  <si>
    <t>www.west-bend.k12.wi.us</t>
  </si>
  <si>
    <t>Decorah Elementary</t>
  </si>
  <si>
    <t>262-335-5476</t>
  </si>
  <si>
    <t>262-335-5192</t>
  </si>
  <si>
    <t>262-335-5532</t>
  </si>
  <si>
    <t>262-335-5637</t>
  </si>
  <si>
    <t>Fair Park Elementary</t>
  </si>
  <si>
    <t>262-335-5516</t>
  </si>
  <si>
    <t>262-335-6196</t>
  </si>
  <si>
    <t>Green Tree Elementary</t>
  </si>
  <si>
    <t>262-335-5521</t>
  </si>
  <si>
    <t>262-335-8243</t>
  </si>
  <si>
    <t>262-335-5474</t>
  </si>
  <si>
    <t>262-677-1594</t>
  </si>
  <si>
    <t>McLane Elementary</t>
  </si>
  <si>
    <t>262-335-5487</t>
  </si>
  <si>
    <t>262-335-8245</t>
  </si>
  <si>
    <t>262-335-5499</t>
  </si>
  <si>
    <t>262-335-5610</t>
  </si>
  <si>
    <t>262-335-5613</t>
  </si>
  <si>
    <t>West Bend School District 4K</t>
  </si>
  <si>
    <t>735 S Main St</t>
  </si>
  <si>
    <t>262-335-5427</t>
  </si>
  <si>
    <t>West De Pere</t>
  </si>
  <si>
    <t>920-337-1099</t>
  </si>
  <si>
    <t>920-337-1380</t>
  </si>
  <si>
    <t>1900 Williams Grant Dr</t>
  </si>
  <si>
    <t>920-425-1900</t>
  </si>
  <si>
    <t>920-425-1914</t>
  </si>
  <si>
    <t>www.wdpsd.com/schools/hemlock</t>
  </si>
  <si>
    <t>920-338-5200</t>
  </si>
  <si>
    <t>920-338-5310</t>
  </si>
  <si>
    <t>www.wdpsd.com/schools/high</t>
  </si>
  <si>
    <t>West De Pere Intermediate School</t>
  </si>
  <si>
    <t>901 S Ninth St</t>
  </si>
  <si>
    <t>920-425-1901</t>
  </si>
  <si>
    <t>920-425-1902</t>
  </si>
  <si>
    <t>http://wdpsd.com/schools/intermediate</t>
  </si>
  <si>
    <t>www.wdpsd.com/schools/middle</t>
  </si>
  <si>
    <t>920-337-1087</t>
  </si>
  <si>
    <t>920-337-1091</t>
  </si>
  <si>
    <t>www.wdpsd.com/schools/westwood</t>
  </si>
  <si>
    <t>West Salem Elementary</t>
  </si>
  <si>
    <t>608-786-1662</t>
  </si>
  <si>
    <t>608-786-3415</t>
  </si>
  <si>
    <t>www.wsalem.k12.wi.us</t>
  </si>
  <si>
    <t>West Salem High</t>
  </si>
  <si>
    <t>490 N Mark St</t>
  </si>
  <si>
    <t>608-786-1220</t>
  </si>
  <si>
    <t>608-786-1273</t>
  </si>
  <si>
    <t>West Salem Middle</t>
  </si>
  <si>
    <t>440 East Ave</t>
  </si>
  <si>
    <t>608-786-2090</t>
  </si>
  <si>
    <t>608-786-1081</t>
  </si>
  <si>
    <t>Westby Area</t>
  </si>
  <si>
    <t>Coon Valley Elementary</t>
  </si>
  <si>
    <t>608-452-3143</t>
  </si>
  <si>
    <t>608-452-3155</t>
  </si>
  <si>
    <t>www.westby.k12.wi.us</t>
  </si>
  <si>
    <t>206 West Ave S</t>
  </si>
  <si>
    <t>Westby Elementary</t>
  </si>
  <si>
    <t>608-634-0500</t>
  </si>
  <si>
    <t>608-634-0518</t>
  </si>
  <si>
    <t>Westby High</t>
  </si>
  <si>
    <t>608-634-3101</t>
  </si>
  <si>
    <t>608-634-0123</t>
  </si>
  <si>
    <t>Westby Middle</t>
  </si>
  <si>
    <t>608-634-0200</t>
  </si>
  <si>
    <t>608-634-0218</t>
  </si>
  <si>
    <t>Coloma Elementary</t>
  </si>
  <si>
    <t>715-228-2851</t>
  </si>
  <si>
    <t>715-228-2860</t>
  </si>
  <si>
    <t>www.westfield.k12.wi.us</t>
  </si>
  <si>
    <t>608-586-5131</t>
  </si>
  <si>
    <t>608-586-4521</t>
  </si>
  <si>
    <t>608-296-2141</t>
  </si>
  <si>
    <t>608-296-2293</t>
  </si>
  <si>
    <t>Westfield Area Middle</t>
  </si>
  <si>
    <t>Westfield Elementary</t>
  </si>
  <si>
    <t>608-296-2224</t>
  </si>
  <si>
    <t>608-296-4001</t>
  </si>
  <si>
    <t>E2511 County Road S</t>
  </si>
  <si>
    <t>608-986-2151</t>
  </si>
  <si>
    <t>608-986-2205</t>
  </si>
  <si>
    <t>www.weston.k12.wi.us</t>
  </si>
  <si>
    <t>Weston Jr High School</t>
  </si>
  <si>
    <t>Weston Sr High School</t>
  </si>
  <si>
    <t>Westosha Central UHS</t>
  </si>
  <si>
    <t>24617 75th St</t>
  </si>
  <si>
    <t>262-843-2321</t>
  </si>
  <si>
    <t>262-843-4069</t>
  </si>
  <si>
    <t>www.westosha.k12.wi.us</t>
  </si>
  <si>
    <t>Weyauwega-Fremont</t>
  </si>
  <si>
    <t>Fremont Elementary</t>
  </si>
  <si>
    <t>920-867-8065</t>
  </si>
  <si>
    <t>920-867-8075</t>
  </si>
  <si>
    <t>www.wegafremont.k12.wi.us</t>
  </si>
  <si>
    <t>920-867-8815</t>
  </si>
  <si>
    <t>Weyauwega Elementary</t>
  </si>
  <si>
    <t>920-867-8165</t>
  </si>
  <si>
    <t>Weyauwega High</t>
  </si>
  <si>
    <t>920-867-8960</t>
  </si>
  <si>
    <t>920-867-8975</t>
  </si>
  <si>
    <t>Weyauwega Middle</t>
  </si>
  <si>
    <t>920-867-8860</t>
  </si>
  <si>
    <t>920-867-8875</t>
  </si>
  <si>
    <t>Wheatland J1</t>
  </si>
  <si>
    <t>Wheatland Center Elementary</t>
  </si>
  <si>
    <t>6606 368th Ave</t>
  </si>
  <si>
    <t>262-537-2216</t>
  </si>
  <si>
    <t>262-537-4059</t>
  </si>
  <si>
    <t>www.wheatland.k12.wi.us</t>
  </si>
  <si>
    <t>White Lake Elementary</t>
  </si>
  <si>
    <t>715-882-2361</t>
  </si>
  <si>
    <t>715-882-2914</t>
  </si>
  <si>
    <t>www.whitelake.k12.wi.us</t>
  </si>
  <si>
    <t>White Lake High</t>
  </si>
  <si>
    <t>White Lake Middle</t>
  </si>
  <si>
    <t>Whitefish Bay</t>
  </si>
  <si>
    <t>1200 E Fairmount Ave</t>
  </si>
  <si>
    <t>4780 N Marlborough Dr</t>
  </si>
  <si>
    <t>414-963-3943</t>
  </si>
  <si>
    <t>414-963-3945</t>
  </si>
  <si>
    <t>www.wfbschools.com</t>
  </si>
  <si>
    <t>Richards Elementary</t>
  </si>
  <si>
    <t>5812 N Santa Monica Blvd</t>
  </si>
  <si>
    <t>414-963-3951</t>
  </si>
  <si>
    <t>414-963-3946</t>
  </si>
  <si>
    <t>Whitefish Bay High</t>
  </si>
  <si>
    <t>414-963-3928</t>
  </si>
  <si>
    <t>414-963-3870</t>
  </si>
  <si>
    <t>Whitefish Bay Middle</t>
  </si>
  <si>
    <t>1144 E Henry Clay St</t>
  </si>
  <si>
    <t>414-963-6800</t>
  </si>
  <si>
    <t>414-963-6808</t>
  </si>
  <si>
    <t>Whitehall Memorial Elementary</t>
  </si>
  <si>
    <t>715-538-4364</t>
  </si>
  <si>
    <t>715-538-4639</t>
  </si>
  <si>
    <t>www.whitehallsd.k12.wi.us</t>
  </si>
  <si>
    <t>Whitehall Memorial Junior/Senior High</t>
  </si>
  <si>
    <t>Whitewater Unified</t>
  </si>
  <si>
    <t>419 S Elizabeth St</t>
  </si>
  <si>
    <t>W8363 R and W Townline Rd</t>
  </si>
  <si>
    <t>262-472-8400</t>
  </si>
  <si>
    <t>262-472-8410</t>
  </si>
  <si>
    <t>www.wwusd.org</t>
  </si>
  <si>
    <t>262-472-8500</t>
  </si>
  <si>
    <t>262-472-8510</t>
  </si>
  <si>
    <t>262-472-8600</t>
  </si>
  <si>
    <t>262-472-8610</t>
  </si>
  <si>
    <t>Whitewater 4K</t>
  </si>
  <si>
    <t>262-472-8713</t>
  </si>
  <si>
    <t>262-472-8710</t>
  </si>
  <si>
    <t>wwusd.org</t>
  </si>
  <si>
    <t>Whitewater High</t>
  </si>
  <si>
    <t>262-472-8100</t>
  </si>
  <si>
    <t>262-472-8181</t>
  </si>
  <si>
    <t>Whitewater Middle</t>
  </si>
  <si>
    <t>262-472-8300</t>
  </si>
  <si>
    <t>262-472-8310</t>
  </si>
  <si>
    <t>Whitnall</t>
  </si>
  <si>
    <t>414-250-8814</t>
  </si>
  <si>
    <t>www.whitnall.com</t>
  </si>
  <si>
    <t>Edgerton Elementary</t>
  </si>
  <si>
    <t>414-525-8900</t>
  </si>
  <si>
    <t>Hales Corners Elementary</t>
  </si>
  <si>
    <t>11320 W Janesville Rd</t>
  </si>
  <si>
    <t>414-525-8800</t>
  </si>
  <si>
    <t>Whitnall High</t>
  </si>
  <si>
    <t>414-525-8500</t>
  </si>
  <si>
    <t>Whitnall Middle</t>
  </si>
  <si>
    <t>414-525-8650</t>
  </si>
  <si>
    <t>Wild Rose Elementary</t>
  </si>
  <si>
    <t>825 Mt Morris St</t>
  </si>
  <si>
    <t>920-622-4204</t>
  </si>
  <si>
    <t>920-622-4601</t>
  </si>
  <si>
    <t>www.wildroseschools.org</t>
  </si>
  <si>
    <t>Wild Rose High</t>
  </si>
  <si>
    <t>600 Park Ave</t>
  </si>
  <si>
    <t>920-622-4201</t>
  </si>
  <si>
    <t>920-622-4801</t>
  </si>
  <si>
    <t>Williams Bay Elementary</t>
  </si>
  <si>
    <t>262-245-5571</t>
  </si>
  <si>
    <t>262-245-1839</t>
  </si>
  <si>
    <t>www.williamsbayschools.org</t>
  </si>
  <si>
    <t>Williams Bay High</t>
  </si>
  <si>
    <t>262-245-6224</t>
  </si>
  <si>
    <t>262-245-5877</t>
  </si>
  <si>
    <t>Williams Bay Middle</t>
  </si>
  <si>
    <t>Wilmot UHS</t>
  </si>
  <si>
    <t>Wilmot High</t>
  </si>
  <si>
    <t>11112 308th Ave</t>
  </si>
  <si>
    <t>Wilmot</t>
  </si>
  <si>
    <t>262-862-2351</t>
  </si>
  <si>
    <t>262-862-6929</t>
  </si>
  <si>
    <t>www.wilmothighschool.com</t>
  </si>
  <si>
    <t>Winneconne Community</t>
  </si>
  <si>
    <t>Winneconne Elementary</t>
  </si>
  <si>
    <t>920-582-5803</t>
  </si>
  <si>
    <t>920-582-5816</t>
  </si>
  <si>
    <t>www.winneconne.k12.wi.us</t>
  </si>
  <si>
    <t>Winneconne High</t>
  </si>
  <si>
    <t>920-582-5810</t>
  </si>
  <si>
    <t>920-582-5813</t>
  </si>
  <si>
    <t>Winneconne Middle</t>
  </si>
  <si>
    <t>400 N 9th Ave</t>
  </si>
  <si>
    <t>920-582-5800</t>
  </si>
  <si>
    <t>920-582-5812</t>
  </si>
  <si>
    <t>Winter Elementary</t>
  </si>
  <si>
    <t>6585 W Grove St</t>
  </si>
  <si>
    <t>715-266-6701</t>
  </si>
  <si>
    <t>715-266-2216</t>
  </si>
  <si>
    <t>winterwarriors.org</t>
  </si>
  <si>
    <t>Winter High</t>
  </si>
  <si>
    <t>715-266-3301</t>
  </si>
  <si>
    <t>715-266-9221</t>
  </si>
  <si>
    <t>winter.k12.wi.us</t>
  </si>
  <si>
    <t>Winter Middle</t>
  </si>
  <si>
    <t>Lake Delton Elementary</t>
  </si>
  <si>
    <t>20 W Delavan St</t>
  </si>
  <si>
    <t>608-253-4391</t>
  </si>
  <si>
    <t>608-254-6765</t>
  </si>
  <si>
    <t>www.sdwd.k12.wi.us</t>
  </si>
  <si>
    <t>Spring Hill Elementary</t>
  </si>
  <si>
    <t>608-253-2468</t>
  </si>
  <si>
    <t>608-254-6397</t>
  </si>
  <si>
    <t>Wisconsin Dells High</t>
  </si>
  <si>
    <t>608-253-1461</t>
  </si>
  <si>
    <t>608-254-6288</t>
  </si>
  <si>
    <t>520 Race St</t>
  </si>
  <si>
    <t>608-253-2467</t>
  </si>
  <si>
    <t>Wisconsin Heights</t>
  </si>
  <si>
    <t>Mazomanie Elementary</t>
  </si>
  <si>
    <t>314 Anne St</t>
  </si>
  <si>
    <t>608-767-2737</t>
  </si>
  <si>
    <t>608-767-2103</t>
  </si>
  <si>
    <t>www.wisheights.k12.wi.us</t>
  </si>
  <si>
    <t>608-767-2251</t>
  </si>
  <si>
    <t>608-767-2545</t>
  </si>
  <si>
    <t>Wisconsin Heights High</t>
  </si>
  <si>
    <t>608-767-2586</t>
  </si>
  <si>
    <t>608-767-2062</t>
  </si>
  <si>
    <t>Wisconsin Heights Middle</t>
  </si>
  <si>
    <t>www.wrps.org</t>
  </si>
  <si>
    <t>715-424-6766</t>
  </si>
  <si>
    <t>715-424-6767</t>
  </si>
  <si>
    <t>715-424-6769</t>
  </si>
  <si>
    <t>715-424-6770</t>
  </si>
  <si>
    <t>715-424-6772</t>
  </si>
  <si>
    <t>715-424-6773</t>
  </si>
  <si>
    <t>715-424-6750</t>
  </si>
  <si>
    <t>715-424-6749</t>
  </si>
  <si>
    <t>715-424-6777</t>
  </si>
  <si>
    <t>715-424-6778</t>
  </si>
  <si>
    <t>715-424-6779</t>
  </si>
  <si>
    <t>715-424-6780</t>
  </si>
  <si>
    <t>THINK Academy-Together Helping INspire</t>
  </si>
  <si>
    <t>715-424-6784</t>
  </si>
  <si>
    <t>715-424-6785</t>
  </si>
  <si>
    <t>715-424-6788</t>
  </si>
  <si>
    <t>715-424-6789</t>
  </si>
  <si>
    <t>Wisconsin Rapids Area Middle</t>
  </si>
  <si>
    <t>715-424-6740</t>
  </si>
  <si>
    <t>715-424-6741</t>
  </si>
  <si>
    <t>715-424-6793</t>
  </si>
  <si>
    <t>715-424-6794</t>
  </si>
  <si>
    <t>Wittenberg-Birnamwood</t>
  </si>
  <si>
    <t>Birnamwood Elementary</t>
  </si>
  <si>
    <t>Birnamwood</t>
  </si>
  <si>
    <t>715-449-2576</t>
  </si>
  <si>
    <t>715-449-2826</t>
  </si>
  <si>
    <t>www.wittbirn.k12.wi.us</t>
  </si>
  <si>
    <t>Wittenberg Elementary</t>
  </si>
  <si>
    <t>715-253-2221</t>
  </si>
  <si>
    <t>715-253-3210</t>
  </si>
  <si>
    <t>Wittenberg-Birnamwood High</t>
  </si>
  <si>
    <t>715-253-2211</t>
  </si>
  <si>
    <t>715-253-3588</t>
  </si>
  <si>
    <t>Wonewoc-Union Center</t>
  </si>
  <si>
    <t>Wonewoc-Center Elementary</t>
  </si>
  <si>
    <t>608-464-3165</t>
  </si>
  <si>
    <t>608-464-3325</t>
  </si>
  <si>
    <t>www.wc.k12.wi.us</t>
  </si>
  <si>
    <t>Wonewoc-Center High</t>
  </si>
  <si>
    <t>Wonewoc-Center Junior High</t>
  </si>
  <si>
    <t>Woodruff J1</t>
  </si>
  <si>
    <t>Arbor Vitae-Woodruff Elementary</t>
  </si>
  <si>
    <t>11065 Old Highway 51 N</t>
  </si>
  <si>
    <t>715-356-3282</t>
  </si>
  <si>
    <t>715-358-2933</t>
  </si>
  <si>
    <t>www.avwschool.org</t>
  </si>
  <si>
    <t>Wrightstown Community</t>
  </si>
  <si>
    <t>Wrightstown Elementary</t>
  </si>
  <si>
    <t>920-532-4818</t>
  </si>
  <si>
    <t>920-532-4664</t>
  </si>
  <si>
    <t>www.wrightstown.k12.wi.us</t>
  </si>
  <si>
    <t>Wrightstown High</t>
  </si>
  <si>
    <t>920-532-0525</t>
  </si>
  <si>
    <t>920-532-0860</t>
  </si>
  <si>
    <t>Wrightstown Middle</t>
  </si>
  <si>
    <t>920-532-5553</t>
  </si>
  <si>
    <t>920-532-3869</t>
  </si>
  <si>
    <t>Yorkville J2</t>
  </si>
  <si>
    <t>Yorkville Elementary</t>
  </si>
  <si>
    <t>262-878-3759</t>
  </si>
  <si>
    <t>262-878-3794</t>
  </si>
  <si>
    <t>www.yorkville.k12.wi.us</t>
  </si>
  <si>
    <t>(Download Feb 2024)</t>
  </si>
  <si>
    <t>Site Code</t>
  </si>
  <si>
    <t>School District Name</t>
  </si>
  <si>
    <t>Individual School Name</t>
  </si>
  <si>
    <t>60084</t>
  </si>
  <si>
    <t>40</t>
  </si>
  <si>
    <t>180112</t>
  </si>
  <si>
    <t>100</t>
  </si>
  <si>
    <t>140336</t>
  </si>
  <si>
    <t>160</t>
  </si>
  <si>
    <t>530413</t>
  </si>
  <si>
    <t>80</t>
  </si>
  <si>
    <t>180</t>
  </si>
  <si>
    <t>330427</t>
  </si>
  <si>
    <t>20</t>
  </si>
  <si>
    <t>240434</t>
  </si>
  <si>
    <t>650441</t>
  </si>
  <si>
    <t>580602</t>
  </si>
  <si>
    <t>170637</t>
  </si>
  <si>
    <t>200</t>
  </si>
  <si>
    <t>381169</t>
  </si>
  <si>
    <t>374970</t>
  </si>
  <si>
    <t>621421</t>
  </si>
  <si>
    <t>50</t>
  </si>
  <si>
    <t>171645</t>
  </si>
  <si>
    <t>60</t>
  </si>
  <si>
    <t>Fond du lac</t>
  </si>
  <si>
    <t>201862</t>
  </si>
  <si>
    <t>280</t>
  </si>
  <si>
    <t>281883</t>
  </si>
  <si>
    <t>220</t>
  </si>
  <si>
    <t>152114</t>
  </si>
  <si>
    <t>602135</t>
  </si>
  <si>
    <t>552198</t>
  </si>
  <si>
    <t>72233</t>
  </si>
  <si>
    <t>120</t>
  </si>
  <si>
    <t>402303</t>
  </si>
  <si>
    <t>662443</t>
  </si>
  <si>
    <t>572478</t>
  </si>
  <si>
    <t>643087</t>
  </si>
  <si>
    <t>483213</t>
  </si>
  <si>
    <t>119</t>
  </si>
  <si>
    <t>133269</t>
  </si>
  <si>
    <t>225</t>
  </si>
  <si>
    <t>Allis Elementary</t>
  </si>
  <si>
    <t>4201 Buckeye Rd</t>
  </si>
  <si>
    <t>370</t>
  </si>
  <si>
    <t>33</t>
  </si>
  <si>
    <t>403619</t>
  </si>
  <si>
    <t>499</t>
  </si>
  <si>
    <t>Vincent Hi</t>
  </si>
  <si>
    <t>703892</t>
  </si>
  <si>
    <t>300</t>
  </si>
  <si>
    <t>683955</t>
  </si>
  <si>
    <t>203983</t>
  </si>
  <si>
    <t>704179</t>
  </si>
  <si>
    <t>240</t>
  </si>
  <si>
    <t>Merrill Mid</t>
  </si>
  <si>
    <t>480</t>
  </si>
  <si>
    <t>500</t>
  </si>
  <si>
    <t>Webster Stanley Mid</t>
  </si>
  <si>
    <t>504347</t>
  </si>
  <si>
    <t>130</t>
  </si>
  <si>
    <t>514620</t>
  </si>
  <si>
    <t>111</t>
  </si>
  <si>
    <t>564753</t>
  </si>
  <si>
    <t>291673</t>
  </si>
  <si>
    <t>335362</t>
  </si>
  <si>
    <t>28</t>
  </si>
  <si>
    <t>85614</t>
  </si>
  <si>
    <t>435733</t>
  </si>
  <si>
    <t>365824</t>
  </si>
  <si>
    <t>406300</t>
  </si>
  <si>
    <t>396335</t>
  </si>
  <si>
    <t>616426</t>
  </si>
  <si>
    <t>296713</t>
  </si>
  <si>
    <t>681141</t>
  </si>
  <si>
    <t>105 S Clinton Ave</t>
  </si>
  <si>
    <t>215 Forest Ave</t>
  </si>
  <si>
    <t>631526</t>
  </si>
  <si>
    <t>646461</t>
  </si>
  <si>
    <t>332240</t>
  </si>
  <si>
    <t>603409</t>
  </si>
  <si>
    <t>Free/Reduced %</t>
  </si>
  <si>
    <t xml:space="preserve">Wisconsin's Public School Eligibility Data </t>
  </si>
  <si>
    <t>Fiscal Year 2024 (October 2023 Free/Reduced Data)</t>
  </si>
  <si>
    <t>DPI Staff: Click here for password to protect/unprotect sheet</t>
  </si>
  <si>
    <r>
      <rPr>
        <b/>
        <sz val="12"/>
        <color theme="1"/>
        <rFont val="Lato"/>
        <family val="2"/>
      </rPr>
      <t>Schools in bolded black font</t>
    </r>
    <r>
      <rPr>
        <sz val="12"/>
        <color theme="1"/>
        <rFont val="Lato"/>
        <family val="2"/>
      </rPr>
      <t xml:space="preserve"> indicate none of the schools within the district now qualify</t>
    </r>
  </si>
  <si>
    <r>
      <t xml:space="preserve">Schools that qualified based on October 2022 data </t>
    </r>
    <r>
      <rPr>
        <b/>
        <i/>
        <sz val="13"/>
        <color theme="1"/>
        <rFont val="Lato"/>
        <family val="2"/>
      </rPr>
      <t xml:space="preserve">(FY 2023) </t>
    </r>
    <r>
      <rPr>
        <b/>
        <u/>
        <sz val="13"/>
        <color theme="1"/>
        <rFont val="Lato"/>
        <family val="2"/>
      </rPr>
      <t>but now do not qualify</t>
    </r>
    <r>
      <rPr>
        <b/>
        <sz val="13"/>
        <color theme="1"/>
        <rFont val="Lato"/>
        <family val="2"/>
      </rPr>
      <t xml:space="preserve"> </t>
    </r>
    <r>
      <rPr>
        <b/>
        <i/>
        <sz val="13"/>
        <color theme="1"/>
        <rFont val="Lato"/>
        <family val="2"/>
      </rPr>
      <t>(are &lt;50% F/R)</t>
    </r>
    <r>
      <rPr>
        <b/>
        <sz val="13"/>
        <color theme="1"/>
        <rFont val="Lato"/>
        <family val="2"/>
      </rPr>
      <t xml:space="preserve"> based on October 2023 data </t>
    </r>
    <r>
      <rPr>
        <b/>
        <i/>
        <sz val="13"/>
        <color theme="1"/>
        <rFont val="Lato"/>
        <family val="2"/>
      </rPr>
      <t>(FY 2024)</t>
    </r>
    <r>
      <rPr>
        <b/>
        <sz val="13"/>
        <color theme="1"/>
        <rFont val="Lato"/>
        <family val="2"/>
      </rPr>
      <t xml:space="preserve"> </t>
    </r>
  </si>
  <si>
    <t>Tab (3) Schools that no longer qualify</t>
  </si>
  <si>
    <t>Tab (4) DPI's School Directory</t>
  </si>
  <si>
    <t>DPI's School Directory</t>
  </si>
  <si>
    <t xml:space="preserve"> For Family Day Care Home Eligibility Determinations</t>
  </si>
  <si>
    <r>
      <t>October 2023 - Wisconsin's Public School Free/Reduced Data</t>
    </r>
    <r>
      <rPr>
        <b/>
        <i/>
        <sz val="14"/>
        <color rgb="FF000000"/>
        <rFont val="Lato"/>
        <family val="2"/>
      </rPr>
      <t xml:space="preserve"> (Fiscal Year 2024)</t>
    </r>
  </si>
  <si>
    <r>
      <rPr>
        <sz val="12"/>
        <rFont val="Wingdings"/>
        <charset val="2"/>
      </rPr>
      <t>à</t>
    </r>
    <r>
      <rPr>
        <sz val="12"/>
        <rFont val="Lato"/>
        <family val="2"/>
      </rPr>
      <t>Includes schools that DO NOT HAVE defined attendance areas and/or using “school choice”/bussing policies</t>
    </r>
  </si>
  <si>
    <r>
      <rPr>
        <sz val="12"/>
        <color theme="1"/>
        <rFont val="Wingdings"/>
        <charset val="2"/>
      </rPr>
      <t>à</t>
    </r>
    <r>
      <rPr>
        <sz val="12"/>
        <color theme="1"/>
        <rFont val="Lato"/>
        <family val="2"/>
      </rPr>
      <t>Excludes specialty schools (charter, partnership, alternative, vocational, special education, magnet schools)</t>
    </r>
  </si>
  <si>
    <r>
      <t xml:space="preserve">      </t>
    </r>
    <r>
      <rPr>
        <sz val="12"/>
        <rFont val="Wingdings"/>
        <charset val="2"/>
      </rPr>
      <t>Ø</t>
    </r>
    <r>
      <rPr>
        <b/>
        <sz val="12"/>
        <rFont val="Lato"/>
        <family val="2"/>
      </rPr>
      <t>Must check with school district to verify provider's home is located in a defined attendance area</t>
    </r>
  </si>
  <si>
    <t>Non-qualifying Schools (cannot use for making area eligibilty determinations):</t>
  </si>
  <si>
    <t>For Family Day Care Home Eligibility Determinations</t>
  </si>
  <si>
    <r>
      <rPr>
        <b/>
        <sz val="14"/>
        <color theme="4" tint="-0.249977111117893"/>
        <rFont val="Wingdings"/>
        <charset val="2"/>
      </rPr>
      <t>à</t>
    </r>
    <r>
      <rPr>
        <b/>
        <sz val="14"/>
        <color theme="4" tint="-0.249977111117893"/>
        <rFont val="Lato"/>
        <family val="2"/>
      </rPr>
      <t>Use this data report for making area eligibility determinations effective May 1,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</si>
</sst>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10409]#,##0;\-#,##0"/>
    <numFmt numFmtId="165" formatCode="[$-1010409]General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Lato"/>
      <family val="2"/>
    </font>
    <font>
      <b/>
      <sz val="12"/>
      <color theme="1"/>
      <name val="Lato"/>
      <family val="2"/>
    </font>
    <font>
      <b/>
      <sz val="11"/>
      <color theme="5" tint="-0.499984740745262"/>
      <name val="Lato"/>
      <family val="2"/>
    </font>
    <font>
      <b/>
      <sz val="11"/>
      <color theme="5" tint="-0.249977111117893"/>
      <name val="Lato"/>
      <family val="2"/>
    </font>
    <font>
      <sz val="11"/>
      <name val="Lato"/>
      <family val="2"/>
    </font>
    <font>
      <b/>
      <sz val="11"/>
      <color rgb="FFC00000"/>
      <name val="Lato"/>
      <family val="2"/>
    </font>
    <font>
      <b/>
      <sz val="11"/>
      <color rgb="FF0000FF"/>
      <name val="Lato"/>
      <family val="2"/>
    </font>
    <font>
      <sz val="11"/>
      <color rgb="FF0000FF"/>
      <name val="Lato"/>
      <family val="2"/>
    </font>
    <font>
      <sz val="11"/>
      <color theme="5" tint="-0.499984740745262"/>
      <name val="Lato"/>
      <family val="2"/>
    </font>
    <font>
      <b/>
      <sz val="11"/>
      <name val="Lato"/>
      <family val="2"/>
    </font>
    <font>
      <sz val="11"/>
      <color rgb="FF00B050"/>
      <name val="Lato"/>
      <family val="2"/>
    </font>
    <font>
      <sz val="11"/>
      <color rgb="FFFF0000"/>
      <name val="Lato"/>
      <family val="2"/>
    </font>
    <font>
      <b/>
      <sz val="11"/>
      <color rgb="FFFF0000"/>
      <name val="Lato"/>
      <family val="2"/>
    </font>
    <font>
      <sz val="11"/>
      <color rgb="FFC00000"/>
      <name val="Lato"/>
      <family val="2"/>
    </font>
    <font>
      <b/>
      <sz val="11"/>
      <color theme="1"/>
      <name val="Lato"/>
      <family val="2"/>
    </font>
    <font>
      <b/>
      <sz val="14"/>
      <color theme="1"/>
      <name val="Lato"/>
      <family val="2"/>
    </font>
    <font>
      <u/>
      <sz val="11"/>
      <color theme="10"/>
      <name val="Calibri"/>
      <family val="2"/>
      <scheme val="minor"/>
    </font>
    <font>
      <sz val="12"/>
      <color theme="1"/>
      <name val="Lato"/>
      <family val="2"/>
    </font>
    <font>
      <b/>
      <sz val="11"/>
      <color theme="9" tint="-0.499984740745262"/>
      <name val="Lato"/>
      <family val="2"/>
    </font>
    <font>
      <sz val="11"/>
      <color theme="9" tint="-0.499984740745262"/>
      <name val="Lato"/>
      <family val="2"/>
    </font>
    <font>
      <b/>
      <sz val="14"/>
      <color indexed="8"/>
      <name val="Lato"/>
      <family val="2"/>
    </font>
    <font>
      <b/>
      <sz val="11.5"/>
      <name val="Lato"/>
      <family val="2"/>
    </font>
    <font>
      <b/>
      <sz val="13"/>
      <color theme="1"/>
      <name val="Lato"/>
      <family val="2"/>
    </font>
    <font>
      <b/>
      <sz val="11"/>
      <color rgb="FF002060"/>
      <name val="Lato"/>
      <family val="2"/>
    </font>
    <font>
      <b/>
      <sz val="12"/>
      <name val="Lato"/>
      <family val="2"/>
    </font>
    <font>
      <b/>
      <i/>
      <sz val="13"/>
      <color theme="1"/>
      <name val="Lato"/>
      <family val="2"/>
    </font>
    <font>
      <b/>
      <u/>
      <sz val="13"/>
      <color theme="1"/>
      <name val="Lato"/>
      <family val="2"/>
    </font>
    <font>
      <sz val="12"/>
      <name val="Lato"/>
      <family val="2"/>
    </font>
    <font>
      <sz val="14"/>
      <name val="Lato"/>
      <family val="2"/>
    </font>
    <font>
      <b/>
      <sz val="13"/>
      <name val="Lato"/>
      <family val="2"/>
    </font>
    <font>
      <b/>
      <i/>
      <sz val="14"/>
      <color rgb="FF000000"/>
      <name val="Lato"/>
      <family val="2"/>
    </font>
    <font>
      <u/>
      <sz val="9"/>
      <color rgb="FF0000FF"/>
      <name val="Lato"/>
      <family val="2"/>
    </font>
    <font>
      <sz val="12"/>
      <name val="Lato"/>
      <family val="2"/>
      <charset val="2"/>
    </font>
    <font>
      <sz val="12"/>
      <name val="Wingdings"/>
      <charset val="2"/>
    </font>
    <font>
      <sz val="12"/>
      <color theme="1"/>
      <name val="Wingdings"/>
      <charset val="2"/>
    </font>
    <font>
      <sz val="12"/>
      <color theme="1"/>
      <name val="Lato"/>
      <family val="2"/>
      <charset val="2"/>
    </font>
    <font>
      <i/>
      <sz val="11"/>
      <color theme="1"/>
      <name val="Lato"/>
      <family val="2"/>
    </font>
    <font>
      <b/>
      <sz val="14"/>
      <color theme="4" tint="-0.249977111117893"/>
      <name val="Lato"/>
      <family val="2"/>
    </font>
    <font>
      <b/>
      <sz val="14"/>
      <color theme="4" tint="-0.249977111117893"/>
      <name val="Wingdings"/>
      <charset val="2"/>
    </font>
    <font>
      <b/>
      <sz val="14"/>
      <color theme="4" tint="-0.249977111117893"/>
      <name val="Lato"/>
      <family val="2"/>
      <charset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76D6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 style="thick">
        <color rgb="FFC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191">
    <xf numFmtId="0" fontId="0" fillId="0" borderId="0" xfId="0"/>
    <xf numFmtId="0" fontId="2" fillId="0" borderId="0" xfId="0" applyFont="1"/>
    <xf numFmtId="10" fontId="2" fillId="0" borderId="0" xfId="1" applyNumberFormat="1" applyFont="1" applyFill="1"/>
    <xf numFmtId="0" fontId="3" fillId="0" borderId="0" xfId="0" applyFont="1" applyAlignment="1">
      <alignment horizontal="center" wrapText="1"/>
    </xf>
    <xf numFmtId="10" fontId="3" fillId="0" borderId="0" xfId="1" applyNumberFormat="1" applyFont="1" applyFill="1" applyAlignment="1">
      <alignment horizontal="center" wrapText="1"/>
    </xf>
    <xf numFmtId="0" fontId="3" fillId="0" borderId="0" xfId="0" applyFont="1" applyAlignment="1">
      <alignment horizontal="left" wrapText="1"/>
    </xf>
    <xf numFmtId="0" fontId="6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10" fontId="4" fillId="0" borderId="0" xfId="1" applyNumberFormat="1" applyFont="1" applyFill="1"/>
    <xf numFmtId="10" fontId="6" fillId="0" borderId="0" xfId="1" applyNumberFormat="1" applyFont="1" applyFill="1"/>
    <xf numFmtId="0" fontId="9" fillId="0" borderId="0" xfId="0" applyFont="1"/>
    <xf numFmtId="0" fontId="10" fillId="0" borderId="0" xfId="0" applyFont="1"/>
    <xf numFmtId="10" fontId="2" fillId="0" borderId="1" xfId="1" applyNumberFormat="1" applyFont="1" applyFill="1" applyBorder="1"/>
    <xf numFmtId="10" fontId="6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2" borderId="0" xfId="0" applyFont="1" applyFill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10" fontId="6" fillId="2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0" fontId="6" fillId="0" borderId="0" xfId="0" applyNumberFormat="1" applyFont="1" applyAlignment="1">
      <alignment horizontal="center"/>
    </xf>
    <xf numFmtId="10" fontId="6" fillId="2" borderId="0" xfId="0" applyNumberFormat="1" applyFont="1" applyFill="1" applyAlignment="1">
      <alignment horizontal="center"/>
    </xf>
    <xf numFmtId="10" fontId="6" fillId="0" borderId="0" xfId="0" applyNumberFormat="1" applyFont="1" applyAlignment="1">
      <alignment horizontal="left"/>
    </xf>
    <xf numFmtId="0" fontId="6" fillId="0" borderId="0" xfId="0" applyFont="1" applyProtection="1">
      <protection locked="0"/>
    </xf>
    <xf numFmtId="10" fontId="6" fillId="0" borderId="0" xfId="0" applyNumberFormat="1" applyFont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0" fontId="2" fillId="0" borderId="0" xfId="0" applyNumberFormat="1" applyFont="1" applyAlignment="1">
      <alignment horizontal="center"/>
    </xf>
    <xf numFmtId="10" fontId="2" fillId="2" borderId="0" xfId="0" applyNumberFormat="1" applyFont="1" applyFill="1" applyAlignment="1">
      <alignment horizontal="center"/>
    </xf>
    <xf numFmtId="10" fontId="2" fillId="0" borderId="0" xfId="0" applyNumberFormat="1" applyFont="1" applyAlignment="1">
      <alignment horizontal="left"/>
    </xf>
    <xf numFmtId="10" fontId="6" fillId="2" borderId="0" xfId="1" applyNumberFormat="1" applyFont="1" applyFill="1" applyBorder="1" applyAlignment="1">
      <alignment horizontal="center"/>
    </xf>
    <xf numFmtId="10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 applyAlignment="1" applyProtection="1">
      <alignment horizontal="center" vertical="top" readingOrder="1"/>
      <protection locked="0"/>
    </xf>
    <xf numFmtId="10" fontId="6" fillId="2" borderId="0" xfId="0" applyNumberFormat="1" applyFont="1" applyFill="1" applyAlignment="1">
      <alignment horizontal="center" vertical="center"/>
    </xf>
    <xf numFmtId="10" fontId="6" fillId="0" borderId="0" xfId="1" applyNumberFormat="1" applyFont="1" applyFill="1" applyAlignment="1">
      <alignment horizontal="left"/>
    </xf>
    <xf numFmtId="0" fontId="6" fillId="0" borderId="0" xfId="0" applyFont="1" applyAlignment="1" applyProtection="1">
      <alignment horizontal="center"/>
      <protection locked="0"/>
    </xf>
    <xf numFmtId="10" fontId="6" fillId="2" borderId="0" xfId="0" applyNumberFormat="1" applyFont="1" applyFill="1" applyAlignment="1" applyProtection="1">
      <alignment horizontal="center"/>
      <protection locked="0"/>
    </xf>
    <xf numFmtId="165" fontId="6" fillId="0" borderId="0" xfId="0" applyNumberFormat="1" applyFont="1" applyAlignment="1">
      <alignment horizontal="left" vertical="top" readingOrder="1"/>
    </xf>
    <xf numFmtId="0" fontId="6" fillId="0" borderId="0" xfId="0" applyFont="1" applyAlignment="1">
      <alignment horizontal="center" vertical="top" readingOrder="1"/>
    </xf>
    <xf numFmtId="10" fontId="6" fillId="3" borderId="0" xfId="0" applyNumberFormat="1" applyFont="1" applyFill="1" applyAlignment="1">
      <alignment horizontal="center" vertical="center" wrapText="1"/>
    </xf>
    <xf numFmtId="0" fontId="6" fillId="0" borderId="0" xfId="0" applyFont="1" applyAlignment="1">
      <alignment horizontal="left" vertical="top" readingOrder="1"/>
    </xf>
    <xf numFmtId="0" fontId="6" fillId="0" borderId="0" xfId="0" applyFont="1" applyAlignment="1">
      <alignment horizontal="left" wrapText="1"/>
    </xf>
    <xf numFmtId="0" fontId="12" fillId="0" borderId="0" xfId="0" applyFont="1"/>
    <xf numFmtId="0" fontId="13" fillId="0" borderId="0" xfId="0" applyFont="1"/>
    <xf numFmtId="0" fontId="13" fillId="0" borderId="0" xfId="0" applyFont="1" applyAlignment="1">
      <alignment horizontal="center"/>
    </xf>
    <xf numFmtId="10" fontId="8" fillId="0" borderId="0" xfId="0" applyNumberFormat="1" applyFont="1" applyAlignment="1">
      <alignment horizontal="center" vertical="center" wrapText="1"/>
    </xf>
    <xf numFmtId="10" fontId="9" fillId="0" borderId="0" xfId="1" applyNumberFormat="1" applyFont="1" applyFill="1"/>
    <xf numFmtId="10" fontId="13" fillId="0" borderId="0" xfId="1" applyNumberFormat="1" applyFont="1" applyFill="1"/>
    <xf numFmtId="10" fontId="2" fillId="0" borderId="0" xfId="1" applyNumberFormat="1" applyFont="1" applyFill="1" applyBorder="1" applyAlignment="1"/>
    <xf numFmtId="10" fontId="6" fillId="0" borderId="0" xfId="1" applyNumberFormat="1" applyFont="1" applyFill="1" applyBorder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10" fontId="2" fillId="0" borderId="0" xfId="1" applyNumberFormat="1" applyFont="1" applyFill="1" applyBorder="1"/>
    <xf numFmtId="0" fontId="5" fillId="0" borderId="0" xfId="0" applyFont="1"/>
    <xf numFmtId="0" fontId="14" fillId="0" borderId="0" xfId="0" applyFont="1"/>
    <xf numFmtId="0" fontId="2" fillId="0" borderId="1" xfId="0" applyFont="1" applyBorder="1"/>
    <xf numFmtId="10" fontId="4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10" fontId="13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10" fontId="9" fillId="0" borderId="0" xfId="0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0" fontId="4" fillId="0" borderId="0" xfId="1" applyNumberFormat="1" applyFont="1" applyFill="1" applyBorder="1"/>
    <xf numFmtId="10" fontId="4" fillId="0" borderId="0" xfId="1" applyNumberFormat="1" applyFont="1" applyFill="1" applyBorder="1" applyAlignment="1"/>
    <xf numFmtId="10" fontId="6" fillId="0" borderId="0" xfId="1" applyNumberFormat="1" applyFont="1" applyFill="1" applyBorder="1" applyAlignment="1"/>
    <xf numFmtId="10" fontId="2" fillId="0" borderId="0" xfId="1" applyNumberFormat="1" applyFont="1" applyFill="1" applyBorder="1" applyAlignment="1">
      <alignment horizontal="left"/>
    </xf>
    <xf numFmtId="10" fontId="4" fillId="0" borderId="0" xfId="1" applyNumberFormat="1" applyFont="1" applyFill="1" applyBorder="1" applyAlignment="1">
      <alignment horizontal="left"/>
    </xf>
    <xf numFmtId="10" fontId="6" fillId="0" borderId="0" xfId="1" applyNumberFormat="1" applyFont="1" applyFill="1" applyBorder="1" applyAlignment="1">
      <alignment horizontal="left"/>
    </xf>
    <xf numFmtId="0" fontId="2" fillId="0" borderId="2" xfId="0" applyFont="1" applyBorder="1"/>
    <xf numFmtId="0" fontId="6" fillId="0" borderId="2" xfId="0" applyFont="1" applyBorder="1"/>
    <xf numFmtId="0" fontId="4" fillId="0" borderId="2" xfId="0" applyFont="1" applyBorder="1"/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10" fontId="4" fillId="0" borderId="2" xfId="1" applyNumberFormat="1" applyFont="1" applyFill="1" applyBorder="1" applyAlignment="1">
      <alignment horizontal="right"/>
    </xf>
    <xf numFmtId="0" fontId="0" fillId="0" borderId="0" xfId="0" applyAlignment="1">
      <alignment horizontal="center" vertical="center"/>
    </xf>
    <xf numFmtId="10" fontId="7" fillId="0" borderId="0" xfId="0" applyNumberFormat="1" applyFont="1" applyAlignment="1">
      <alignment horizontal="center" vertical="center" wrapText="1"/>
    </xf>
    <xf numFmtId="10" fontId="6" fillId="0" borderId="0" xfId="1" applyNumberFormat="1" applyFont="1" applyFill="1" applyAlignment="1"/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6" xfId="0" applyFont="1" applyBorder="1"/>
    <xf numFmtId="10" fontId="2" fillId="0" borderId="2" xfId="1" applyNumberFormat="1" applyFont="1" applyFill="1" applyBorder="1" applyAlignment="1"/>
    <xf numFmtId="10" fontId="6" fillId="0" borderId="2" xfId="1" applyNumberFormat="1" applyFont="1" applyFill="1" applyBorder="1" applyAlignment="1"/>
    <xf numFmtId="0" fontId="6" fillId="0" borderId="2" xfId="0" applyFont="1" applyBorder="1" applyAlignment="1" applyProtection="1">
      <alignment horizontal="left"/>
      <protection locked="0"/>
    </xf>
    <xf numFmtId="10" fontId="6" fillId="0" borderId="0" xfId="1" applyNumberFormat="1" applyFont="1" applyFill="1" applyBorder="1" applyAlignment="1" applyProtection="1">
      <alignment horizontal="center"/>
    </xf>
    <xf numFmtId="10" fontId="11" fillId="0" borderId="0" xfId="1" applyNumberFormat="1" applyFont="1" applyFill="1" applyBorder="1" applyAlignment="1" applyProtection="1">
      <alignment horizontal="center"/>
    </xf>
    <xf numFmtId="10" fontId="6" fillId="0" borderId="0" xfId="0" applyNumberFormat="1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13" fillId="2" borderId="0" xfId="0" applyFont="1" applyFill="1"/>
    <xf numFmtId="10" fontId="2" fillId="0" borderId="0" xfId="1" applyNumberFormat="1" applyFont="1" applyFill="1" applyBorder="1" applyAlignment="1">
      <alignment horizontal="center"/>
    </xf>
    <xf numFmtId="10" fontId="4" fillId="0" borderId="0" xfId="0" applyNumberFormat="1" applyFont="1" applyAlignment="1">
      <alignment horizontal="left" wrapText="1"/>
    </xf>
    <xf numFmtId="0" fontId="15" fillId="0" borderId="0" xfId="0" applyFont="1"/>
    <xf numFmtId="0" fontId="11" fillId="0" borderId="0" xfId="0" applyFont="1"/>
    <xf numFmtId="10" fontId="2" fillId="0" borderId="2" xfId="1" applyNumberFormat="1" applyFont="1" applyFill="1" applyBorder="1" applyAlignment="1">
      <alignment horizontal="center"/>
    </xf>
    <xf numFmtId="10" fontId="6" fillId="0" borderId="2" xfId="1" applyNumberFormat="1" applyFont="1" applyFill="1" applyBorder="1" applyAlignment="1">
      <alignment horizontal="center"/>
    </xf>
    <xf numFmtId="10" fontId="2" fillId="0" borderId="6" xfId="1" applyNumberFormat="1" applyFont="1" applyFill="1" applyBorder="1" applyAlignment="1">
      <alignment horizontal="center"/>
    </xf>
    <xf numFmtId="0" fontId="3" fillId="9" borderId="5" xfId="0" applyFont="1" applyFill="1" applyBorder="1" applyAlignment="1">
      <alignment horizontal="center" wrapText="1"/>
    </xf>
    <xf numFmtId="0" fontId="3" fillId="9" borderId="5" xfId="0" applyFont="1" applyFill="1" applyBorder="1" applyAlignment="1">
      <alignment horizontal="left" wrapText="1"/>
    </xf>
    <xf numFmtId="0" fontId="11" fillId="0" borderId="2" xfId="0" applyFont="1" applyBorder="1"/>
    <xf numFmtId="0" fontId="11" fillId="0" borderId="2" xfId="0" applyFont="1" applyBorder="1" applyProtection="1">
      <protection locked="0"/>
    </xf>
    <xf numFmtId="0" fontId="16" fillId="0" borderId="2" xfId="0" applyFont="1" applyBorder="1"/>
    <xf numFmtId="0" fontId="6" fillId="0" borderId="2" xfId="0" applyFont="1" applyBorder="1" applyProtection="1">
      <protection locked="0"/>
    </xf>
    <xf numFmtId="10" fontId="2" fillId="0" borderId="0" xfId="1" applyNumberFormat="1" applyFont="1" applyFill="1" applyBorder="1" applyAlignment="1">
      <alignment vertical="center"/>
    </xf>
    <xf numFmtId="10" fontId="2" fillId="0" borderId="0" xfId="1" applyNumberFormat="1" applyFont="1" applyFill="1" applyBorder="1" applyAlignment="1">
      <alignment horizontal="left" vertical="center"/>
    </xf>
    <xf numFmtId="10" fontId="16" fillId="9" borderId="5" xfId="1" applyNumberFormat="1" applyFont="1" applyFill="1" applyBorder="1" applyAlignment="1">
      <alignment horizontal="left" wrapText="1"/>
    </xf>
    <xf numFmtId="0" fontId="3" fillId="9" borderId="0" xfId="0" applyFont="1" applyFill="1" applyAlignment="1">
      <alignment horizontal="center" wrapText="1"/>
    </xf>
    <xf numFmtId="0" fontId="3" fillId="9" borderId="0" xfId="0" applyFont="1" applyFill="1" applyAlignment="1">
      <alignment horizontal="left" wrapText="1"/>
    </xf>
    <xf numFmtId="10" fontId="3" fillId="9" borderId="0" xfId="1" applyNumberFormat="1" applyFont="1" applyFill="1" applyBorder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6" fillId="5" borderId="4" xfId="0" applyFont="1" applyFill="1" applyBorder="1"/>
    <xf numFmtId="0" fontId="26" fillId="5" borderId="3" xfId="0" applyFont="1" applyFill="1" applyBorder="1"/>
    <xf numFmtId="0" fontId="26" fillId="5" borderId="3" xfId="0" applyFont="1" applyFill="1" applyBorder="1" applyAlignment="1">
      <alignment horizontal="center"/>
    </xf>
    <xf numFmtId="0" fontId="26" fillId="0" borderId="0" xfId="0" applyFont="1"/>
    <xf numFmtId="0" fontId="17" fillId="0" borderId="0" xfId="0" applyFont="1"/>
    <xf numFmtId="0" fontId="3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19" fillId="4" borderId="0" xfId="0" applyFont="1" applyFill="1" applyAlignment="1">
      <alignment wrapText="1"/>
    </xf>
    <xf numFmtId="0" fontId="16" fillId="0" borderId="0" xfId="0" applyFont="1"/>
    <xf numFmtId="0" fontId="11" fillId="0" borderId="0" xfId="0" applyFont="1" applyAlignment="1">
      <alignment horizontal="left"/>
    </xf>
    <xf numFmtId="0" fontId="20" fillId="0" borderId="0" xfId="0" applyFont="1"/>
    <xf numFmtId="0" fontId="6" fillId="7" borderId="0" xfId="0" applyFont="1" applyFill="1"/>
    <xf numFmtId="0" fontId="6" fillId="8" borderId="0" xfId="0" applyFont="1" applyFill="1"/>
    <xf numFmtId="0" fontId="21" fillId="0" borderId="0" xfId="0" applyFont="1"/>
    <xf numFmtId="0" fontId="11" fillId="0" borderId="6" xfId="0" applyFont="1" applyBorder="1" applyProtection="1">
      <protection locked="0"/>
    </xf>
    <xf numFmtId="0" fontId="11" fillId="0" borderId="6" xfId="0" applyFont="1" applyBorder="1"/>
    <xf numFmtId="0" fontId="16" fillId="0" borderId="6" xfId="0" applyFont="1" applyBorder="1"/>
    <xf numFmtId="0" fontId="3" fillId="6" borderId="4" xfId="0" applyFont="1" applyFill="1" applyBorder="1" applyAlignment="1">
      <alignment horizontal="left" wrapText="1"/>
    </xf>
    <xf numFmtId="0" fontId="3" fillId="6" borderId="3" xfId="0" applyFont="1" applyFill="1" applyBorder="1" applyAlignment="1">
      <alignment horizontal="left" wrapText="1"/>
    </xf>
    <xf numFmtId="0" fontId="3" fillId="6" borderId="7" xfId="0" applyFont="1" applyFill="1" applyBorder="1" applyAlignment="1">
      <alignment horizontal="left" wrapText="1"/>
    </xf>
    <xf numFmtId="0" fontId="25" fillId="0" borderId="0" xfId="0" applyFont="1"/>
    <xf numFmtId="0" fontId="23" fillId="0" borderId="0" xfId="0" applyFont="1"/>
    <xf numFmtId="0" fontId="2" fillId="0" borderId="2" xfId="0" applyFont="1" applyBorder="1" applyProtection="1">
      <protection locked="0"/>
    </xf>
    <xf numFmtId="0" fontId="2" fillId="0" borderId="6" xfId="0" applyFont="1" applyBorder="1" applyProtection="1">
      <protection locked="0"/>
    </xf>
    <xf numFmtId="0" fontId="2" fillId="0" borderId="2" xfId="0" applyFont="1" applyBorder="1" applyAlignment="1" applyProtection="1">
      <alignment horizontal="center"/>
      <protection locked="0"/>
    </xf>
    <xf numFmtId="0" fontId="2" fillId="0" borderId="2" xfId="0" applyFont="1" applyBorder="1" applyAlignment="1" applyProtection="1">
      <alignment horizontal="left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6" fillId="0" borderId="2" xfId="0" applyFont="1" applyBorder="1" applyAlignment="1" applyProtection="1">
      <alignment horizontal="center"/>
      <protection locked="0"/>
    </xf>
    <xf numFmtId="0" fontId="6" fillId="0" borderId="6" xfId="0" applyFont="1" applyBorder="1" applyAlignment="1" applyProtection="1">
      <alignment horizontal="center"/>
      <protection locked="0"/>
    </xf>
    <xf numFmtId="0" fontId="2" fillId="0" borderId="6" xfId="0" applyFont="1" applyBorder="1" applyAlignment="1" applyProtection="1">
      <alignment horizontal="left"/>
      <protection locked="0"/>
    </xf>
    <xf numFmtId="0" fontId="30" fillId="0" borderId="0" xfId="0" applyFont="1"/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2" xfId="0" applyFont="1" applyFill="1" applyBorder="1" applyProtection="1">
      <protection locked="0"/>
    </xf>
    <xf numFmtId="0" fontId="16" fillId="2" borderId="2" xfId="0" applyFont="1" applyFill="1" applyBorder="1" applyProtection="1">
      <protection locked="0"/>
    </xf>
    <xf numFmtId="0" fontId="4" fillId="2" borderId="2" xfId="0" applyFont="1" applyFill="1" applyBorder="1" applyAlignment="1" applyProtection="1">
      <alignment horizontal="center"/>
      <protection locked="0"/>
    </xf>
    <xf numFmtId="0" fontId="11" fillId="2" borderId="2" xfId="0" applyFont="1" applyFill="1" applyBorder="1" applyProtection="1">
      <protection locked="0"/>
    </xf>
    <xf numFmtId="0" fontId="6" fillId="2" borderId="2" xfId="0" applyFont="1" applyFill="1" applyBorder="1" applyProtection="1">
      <protection locked="0"/>
    </xf>
    <xf numFmtId="0" fontId="7" fillId="0" borderId="0" xfId="0" applyFont="1" applyAlignment="1">
      <alignment horizontal="center"/>
    </xf>
    <xf numFmtId="0" fontId="38" fillId="0" borderId="0" xfId="0" applyFont="1"/>
    <xf numFmtId="0" fontId="26" fillId="10" borderId="4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center" wrapText="1"/>
    </xf>
    <xf numFmtId="0" fontId="3" fillId="10" borderId="3" xfId="0" applyFont="1" applyFill="1" applyBorder="1" applyAlignment="1">
      <alignment horizontal="left" wrapText="1"/>
    </xf>
    <xf numFmtId="10" fontId="16" fillId="10" borderId="7" xfId="1" applyNumberFormat="1" applyFont="1" applyFill="1" applyBorder="1" applyAlignment="1" applyProtection="1">
      <alignment horizontal="left"/>
    </xf>
    <xf numFmtId="0" fontId="29" fillId="4" borderId="15" xfId="0" applyFont="1" applyFill="1" applyBorder="1" applyAlignment="1">
      <alignment horizontal="left" vertical="top"/>
    </xf>
    <xf numFmtId="0" fontId="29" fillId="4" borderId="0" xfId="0" applyFont="1" applyFill="1" applyAlignment="1">
      <alignment horizontal="left" vertical="top"/>
    </xf>
    <xf numFmtId="0" fontId="29" fillId="4" borderId="16" xfId="0" applyFont="1" applyFill="1" applyBorder="1" applyAlignment="1">
      <alignment horizontal="left" vertical="top"/>
    </xf>
    <xf numFmtId="0" fontId="37" fillId="4" borderId="17" xfId="0" applyFont="1" applyFill="1" applyBorder="1" applyAlignment="1">
      <alignment horizontal="left" vertical="top"/>
    </xf>
    <xf numFmtId="0" fontId="19" fillId="4" borderId="11" xfId="0" applyFont="1" applyFill="1" applyBorder="1" applyAlignment="1">
      <alignment horizontal="left" vertical="top"/>
    </xf>
    <xf numFmtId="0" fontId="19" fillId="4" borderId="18" xfId="0" applyFont="1" applyFill="1" applyBorder="1" applyAlignment="1">
      <alignment horizontal="left" vertical="top"/>
    </xf>
    <xf numFmtId="0" fontId="22" fillId="10" borderId="8" xfId="0" applyFont="1" applyFill="1" applyBorder="1" applyAlignment="1">
      <alignment horizontal="center" vertical="center"/>
    </xf>
    <xf numFmtId="0" fontId="22" fillId="10" borderId="9" xfId="0" applyFont="1" applyFill="1" applyBorder="1" applyAlignment="1">
      <alignment horizontal="center" vertical="center"/>
    </xf>
    <xf numFmtId="0" fontId="22" fillId="10" borderId="10" xfId="0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top"/>
    </xf>
    <xf numFmtId="0" fontId="31" fillId="4" borderId="12" xfId="0" applyFont="1" applyFill="1" applyBorder="1" applyAlignment="1">
      <alignment horizontal="left"/>
    </xf>
    <xf numFmtId="0" fontId="31" fillId="4" borderId="13" xfId="0" applyFont="1" applyFill="1" applyBorder="1" applyAlignment="1">
      <alignment horizontal="left"/>
    </xf>
    <xf numFmtId="0" fontId="31" fillId="4" borderId="14" xfId="0" applyFont="1" applyFill="1" applyBorder="1" applyAlignment="1">
      <alignment horizontal="left"/>
    </xf>
    <xf numFmtId="0" fontId="33" fillId="0" borderId="0" xfId="2" applyFont="1" applyFill="1" applyBorder="1" applyAlignment="1" applyProtection="1">
      <alignment horizontal="right"/>
      <protection locked="0"/>
    </xf>
    <xf numFmtId="0" fontId="34" fillId="4" borderId="15" xfId="0" applyFont="1" applyFill="1" applyBorder="1" applyAlignment="1">
      <alignment horizontal="left" vertical="top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/>
    </xf>
    <xf numFmtId="0" fontId="11" fillId="0" borderId="2" xfId="0" applyFont="1" applyBorder="1" applyAlignment="1" applyProtection="1">
      <alignment horizontal="left" vertical="center"/>
      <protection locked="0"/>
    </xf>
    <xf numFmtId="0" fontId="2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11" fillId="0" borderId="2" xfId="0" applyFont="1" applyBorder="1" applyAlignment="1" applyProtection="1">
      <alignment horizontal="left" vertical="center" wrapText="1"/>
      <protection locked="0"/>
    </xf>
    <xf numFmtId="0" fontId="41" fillId="0" borderId="0" xfId="0" applyFont="1" applyAlignment="1">
      <alignment horizontal="left" vertical="center" indent="2"/>
    </xf>
    <xf numFmtId="0" fontId="30" fillId="0" borderId="0" xfId="0" applyFont="1" applyAlignment="1">
      <alignment horizontal="left" vertical="center" indent="2"/>
    </xf>
    <xf numFmtId="0" fontId="41" fillId="0" borderId="0" xfId="0" applyFont="1" applyAlignment="1">
      <alignment horizontal="left" indent="2"/>
    </xf>
    <xf numFmtId="0" fontId="39" fillId="0" borderId="0" xfId="0" applyFont="1" applyAlignment="1">
      <alignment horizontal="left" indent="2"/>
    </xf>
  </cellXfs>
  <cellStyles count="3">
    <cellStyle name="Hyperlink" xfId="2" builtinId="8"/>
    <cellStyle name="Normal" xfId="0" builtinId="0"/>
    <cellStyle name="Percent" xfId="1" builtinId="5"/>
  </cellStyles>
  <dxfs count="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66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</xdr:colOff>
      <xdr:row>2</xdr:row>
      <xdr:rowOff>103505</xdr:rowOff>
    </xdr:from>
    <xdr:to>
      <xdr:col>14</xdr:col>
      <xdr:colOff>1082675</xdr:colOff>
      <xdr:row>2</xdr:row>
      <xdr:rowOff>894715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B67609E-0A83-47B3-87CF-5D2F7BBE9048}"/>
            </a:ext>
          </a:extLst>
        </xdr:cNvPr>
        <xdr:cNvSpPr txBox="1"/>
      </xdr:nvSpPr>
      <xdr:spPr>
        <a:xfrm>
          <a:off x="15875" y="579755"/>
          <a:ext cx="8667750" cy="79121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tx1">
              <a:lumMod val="65000"/>
              <a:lumOff val="3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>
              <a:solidFill>
                <a:srgbClr val="002060"/>
              </a:solidFill>
              <a:latin typeface="Lato" panose="020F0502020204030203" pitchFamily="34" charset="0"/>
            </a:rPr>
            <a:t>Tab (2) lists Schools =&gt; 50% Free/Reduced Only (below) </a:t>
          </a:r>
          <a:r>
            <a:rPr lang="en-US" sz="1100" b="1" i="1">
              <a:solidFill>
                <a:srgbClr val="002060"/>
              </a:solidFill>
              <a:latin typeface="Lato" panose="020F0502020204030203" pitchFamily="34" charset="0"/>
            </a:rPr>
            <a:t>(Qualifying Schools Only)</a:t>
          </a:r>
        </a:p>
        <a:p>
          <a:pPr marL="171450" indent="-171450">
            <a:buFont typeface="Arial" panose="020B0604020202020204" pitchFamily="34" charset="0"/>
            <a:buChar char="•"/>
          </a:pPr>
          <a:r>
            <a:rPr lang="en-US" sz="1100" b="0">
              <a:solidFill>
                <a:srgbClr val="002060"/>
              </a:solidFill>
              <a:latin typeface="Lato" panose="020F0502020204030203" pitchFamily="34" charset="0"/>
            </a:rPr>
            <a:t>Schools highlighted in yellow did not qualify last year [based on October 2022 data (FY 2023)]</a:t>
          </a:r>
          <a:r>
            <a:rPr lang="en-US" sz="1100" b="0" baseline="0">
              <a:solidFill>
                <a:srgbClr val="002060"/>
              </a:solidFill>
              <a:latin typeface="Lato" panose="020F0502020204030203" pitchFamily="34" charset="0"/>
            </a:rPr>
            <a:t> </a:t>
          </a:r>
        </a:p>
        <a:p>
          <a:pPr marL="628650" lvl="1" indent="-171450">
            <a:buFont typeface="Courier New" panose="02070309020205020404" pitchFamily="49" charset="0"/>
            <a:buChar char="o"/>
          </a:pPr>
          <a:r>
            <a:rPr lang="en-US" sz="1100" b="0" baseline="0">
              <a:solidFill>
                <a:srgbClr val="002060"/>
              </a:solidFill>
              <a:latin typeface="Lato" panose="020F0502020204030203" pitchFamily="34" charset="0"/>
            </a:rPr>
            <a:t>Of the schools highlighted in yellow, those in bolded black font did not have any schools that qualified within their district last year.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\..\Protected%20Worksheet%20Passwords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F30E0-E492-456E-A7B7-4C5A1D20EE03}">
  <sheetPr>
    <tabColor rgb="FFAF79E5"/>
  </sheetPr>
  <dimension ref="A1:EK4156"/>
  <sheetViews>
    <sheetView showGridLines="0" showRowColHeaders="0" tabSelected="1" zoomScaleNormal="100" workbookViewId="0">
      <pane ySplit="9" topLeftCell="A10" activePane="bottomLeft" state="frozen"/>
      <selection pane="bottomLeft" activeCell="E16" sqref="E16"/>
    </sheetView>
  </sheetViews>
  <sheetFormatPr defaultColWidth="16.6328125" defaultRowHeight="18.75" customHeight="1"/>
  <cols>
    <col min="1" max="1" width="11.81640625" style="22" customWidth="1"/>
    <col min="2" max="2" width="8.26953125" style="1" hidden="1" customWidth="1"/>
    <col min="3" max="3" width="6" style="30" hidden="1" customWidth="1"/>
    <col min="4" max="4" width="28.6328125" style="1" customWidth="1"/>
    <col min="5" max="5" width="29.6328125" style="1" customWidth="1"/>
    <col min="6" max="6" width="25.6328125" style="1" customWidth="1"/>
    <col min="7" max="7" width="13.08984375" style="1" customWidth="1"/>
    <col min="8" max="8" width="7.453125" style="1" hidden="1" customWidth="1"/>
    <col min="9" max="9" width="6.6328125" style="1" hidden="1" customWidth="1"/>
    <col min="10" max="10" width="5.08984375" style="1" hidden="1" customWidth="1"/>
    <col min="11" max="11" width="4.54296875" style="1" hidden="1" customWidth="1"/>
    <col min="12" max="12" width="6.90625" style="1" hidden="1" customWidth="1"/>
    <col min="13" max="13" width="15.54296875" style="100" customWidth="1"/>
    <col min="14" max="14" width="8.90625" style="30" hidden="1" customWidth="1"/>
    <col min="15" max="15" width="6.08984375" style="1" hidden="1" customWidth="1"/>
    <col min="16" max="16" width="9.26953125" style="1" hidden="1" customWidth="1"/>
    <col min="17" max="16384" width="16.6328125" style="1"/>
  </cols>
  <sheetData>
    <row r="1" spans="1:141" ht="26.5" customHeight="1" thickBot="1">
      <c r="A1" s="171" t="s">
        <v>10905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3"/>
    </row>
    <row r="2" spans="1:141" ht="21" customHeight="1">
      <c r="A2" s="152" t="s">
        <v>10904</v>
      </c>
      <c r="B2" s="143"/>
      <c r="C2" s="143"/>
      <c r="D2" s="143"/>
      <c r="E2" s="143"/>
      <c r="F2" s="178" t="s">
        <v>10898</v>
      </c>
      <c r="G2" s="178"/>
      <c r="H2" s="178"/>
      <c r="I2" s="178"/>
      <c r="J2" s="178"/>
      <c r="K2" s="178"/>
      <c r="L2" s="178"/>
      <c r="M2" s="178"/>
    </row>
    <row r="3" spans="1:141" ht="29" customHeight="1" thickBot="1">
      <c r="A3" s="187" t="s">
        <v>10911</v>
      </c>
      <c r="B3" s="188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</row>
    <row r="4" spans="1:141" ht="23.5" customHeight="1">
      <c r="A4" s="175" t="s">
        <v>10909</v>
      </c>
      <c r="B4" s="176"/>
      <c r="C4" s="176"/>
      <c r="D4" s="176"/>
      <c r="E4" s="176"/>
      <c r="F4" s="176"/>
      <c r="G4" s="176"/>
      <c r="H4" s="176"/>
      <c r="I4" s="176"/>
      <c r="J4" s="176"/>
      <c r="K4" s="176"/>
      <c r="L4" s="176"/>
      <c r="M4" s="177"/>
    </row>
    <row r="5" spans="1:141" ht="15.5" customHeight="1">
      <c r="A5" s="179" t="s">
        <v>10906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7"/>
    </row>
    <row r="6" spans="1:141" ht="17.5" customHeight="1">
      <c r="A6" s="165" t="s">
        <v>10908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7"/>
    </row>
    <row r="7" spans="1:141" ht="18" customHeight="1" thickBot="1">
      <c r="A7" s="168" t="s">
        <v>10907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70"/>
    </row>
    <row r="8" spans="1:141" ht="8.5" customHeight="1" thickBot="1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</row>
    <row r="9" spans="1:141" s="3" customFormat="1" ht="25" customHeight="1" thickBot="1">
      <c r="A9" s="161" t="s">
        <v>4</v>
      </c>
      <c r="B9" s="162" t="s">
        <v>0</v>
      </c>
      <c r="C9" s="163" t="s">
        <v>4440</v>
      </c>
      <c r="D9" s="163" t="s">
        <v>10814</v>
      </c>
      <c r="E9" s="163" t="s">
        <v>10815</v>
      </c>
      <c r="F9" s="163" t="s">
        <v>4442</v>
      </c>
      <c r="G9" s="163" t="s">
        <v>2</v>
      </c>
      <c r="H9" s="163" t="s">
        <v>3</v>
      </c>
      <c r="I9" s="162" t="s">
        <v>4467</v>
      </c>
      <c r="J9" s="162" t="s">
        <v>4465</v>
      </c>
      <c r="K9" s="162" t="s">
        <v>4463</v>
      </c>
      <c r="L9" s="162" t="s">
        <v>4460</v>
      </c>
      <c r="M9" s="164" t="s">
        <v>10895</v>
      </c>
      <c r="N9" s="5" t="s">
        <v>4689</v>
      </c>
      <c r="O9" s="3" t="s">
        <v>4470</v>
      </c>
      <c r="P9" s="3" t="s">
        <v>4443</v>
      </c>
    </row>
    <row r="10" spans="1:141" s="103" customFormat="1" ht="18.75" customHeight="1">
      <c r="A10" s="150" t="s">
        <v>2193</v>
      </c>
      <c r="B10" s="145">
        <v>10014</v>
      </c>
      <c r="C10" s="151">
        <v>130</v>
      </c>
      <c r="D10" s="145" t="s">
        <v>8</v>
      </c>
      <c r="E10" s="145" t="s">
        <v>9</v>
      </c>
      <c r="F10" s="145" t="s">
        <v>2192</v>
      </c>
      <c r="G10" s="145" t="s">
        <v>2193</v>
      </c>
      <c r="H10" s="90">
        <v>53910</v>
      </c>
      <c r="I10" s="90">
        <v>482</v>
      </c>
      <c r="J10" s="90">
        <v>445</v>
      </c>
      <c r="K10" s="90">
        <v>0</v>
      </c>
      <c r="L10" s="90">
        <v>445</v>
      </c>
      <c r="M10" s="106">
        <f>N10</f>
        <v>0.98848000000000003</v>
      </c>
      <c r="N10" s="96">
        <f>'CEP %'!H4</f>
        <v>0.98848000000000003</v>
      </c>
      <c r="O10" s="1" t="s">
        <v>4471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</row>
    <row r="11" spans="1:141" s="7" customFormat="1" ht="18.75" customHeight="1">
      <c r="A11" s="149" t="s">
        <v>2193</v>
      </c>
      <c r="B11" s="144">
        <v>10014</v>
      </c>
      <c r="C11" s="147">
        <v>40</v>
      </c>
      <c r="D11" s="144" t="s">
        <v>8</v>
      </c>
      <c r="E11" s="144" t="s">
        <v>10</v>
      </c>
      <c r="F11" s="144" t="s">
        <v>2195</v>
      </c>
      <c r="G11" s="144" t="s">
        <v>2193</v>
      </c>
      <c r="H11" s="79">
        <v>53910</v>
      </c>
      <c r="I11" s="79">
        <v>439</v>
      </c>
      <c r="J11" s="79">
        <v>406</v>
      </c>
      <c r="K11" s="79">
        <v>0</v>
      </c>
      <c r="L11" s="79">
        <v>406</v>
      </c>
      <c r="M11" s="104">
        <f>N11</f>
        <v>0.82528000000000012</v>
      </c>
      <c r="N11" s="96">
        <f>'CEP %'!H5</f>
        <v>0.82528000000000012</v>
      </c>
      <c r="O11" s="1" t="s">
        <v>4471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</row>
    <row r="12" spans="1:141" s="7" customFormat="1" ht="18.75" customHeight="1">
      <c r="A12" s="149" t="s">
        <v>2193</v>
      </c>
      <c r="B12" s="144">
        <v>10014</v>
      </c>
      <c r="C12" s="147">
        <v>210</v>
      </c>
      <c r="D12" s="144" t="s">
        <v>8</v>
      </c>
      <c r="E12" s="144" t="s">
        <v>11</v>
      </c>
      <c r="F12" s="144" t="s">
        <v>2196</v>
      </c>
      <c r="G12" s="144" t="s">
        <v>2193</v>
      </c>
      <c r="H12" s="79">
        <v>539100346</v>
      </c>
      <c r="I12" s="79">
        <v>365</v>
      </c>
      <c r="J12" s="79">
        <v>337</v>
      </c>
      <c r="K12" s="79">
        <v>0</v>
      </c>
      <c r="L12" s="79">
        <v>337</v>
      </c>
      <c r="M12" s="104">
        <f>N12</f>
        <v>0.96</v>
      </c>
      <c r="N12" s="96">
        <f>'CEP %'!H6</f>
        <v>0.96</v>
      </c>
      <c r="O12" s="1" t="s">
        <v>4471</v>
      </c>
      <c r="P12" s="1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1"/>
    </row>
    <row r="13" spans="1:141" s="7" customFormat="1" ht="18.75" customHeight="1">
      <c r="A13" s="149" t="s">
        <v>2269</v>
      </c>
      <c r="B13" s="144">
        <v>20170</v>
      </c>
      <c r="C13" s="147">
        <v>20</v>
      </c>
      <c r="D13" s="144" t="s">
        <v>81</v>
      </c>
      <c r="E13" s="144" t="s">
        <v>82</v>
      </c>
      <c r="F13" s="144" t="s">
        <v>2268</v>
      </c>
      <c r="G13" s="144" t="s">
        <v>2269</v>
      </c>
      <c r="H13" s="79">
        <v>548063603</v>
      </c>
      <c r="I13" s="79">
        <v>609</v>
      </c>
      <c r="J13" s="79">
        <v>319</v>
      </c>
      <c r="K13" s="79">
        <v>56</v>
      </c>
      <c r="L13" s="79">
        <v>375</v>
      </c>
      <c r="M13" s="104">
        <v>0.61576354679802958</v>
      </c>
      <c r="N13" s="30"/>
      <c r="O13" s="1" t="s">
        <v>4472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</row>
    <row r="14" spans="1:141" s="7" customFormat="1" ht="18.75" customHeight="1">
      <c r="A14" s="149" t="s">
        <v>2269</v>
      </c>
      <c r="B14" s="144">
        <v>20170</v>
      </c>
      <c r="C14" s="147">
        <v>30</v>
      </c>
      <c r="D14" s="144" t="s">
        <v>81</v>
      </c>
      <c r="E14" s="144" t="s">
        <v>83</v>
      </c>
      <c r="F14" s="144" t="s">
        <v>2271</v>
      </c>
      <c r="G14" s="144" t="s">
        <v>2269</v>
      </c>
      <c r="H14" s="79">
        <v>548063245</v>
      </c>
      <c r="I14" s="79">
        <v>371</v>
      </c>
      <c r="J14" s="79">
        <v>207</v>
      </c>
      <c r="K14" s="79">
        <v>33</v>
      </c>
      <c r="L14" s="79">
        <v>240</v>
      </c>
      <c r="M14" s="104">
        <v>0.64690026954177893</v>
      </c>
      <c r="N14" s="30"/>
      <c r="O14" s="1" t="s">
        <v>4472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</row>
    <row r="15" spans="1:141" s="7" customFormat="1" ht="18.75" customHeight="1">
      <c r="A15" s="149" t="s">
        <v>2269</v>
      </c>
      <c r="B15" s="144">
        <v>20170</v>
      </c>
      <c r="C15" s="147">
        <v>80</v>
      </c>
      <c r="D15" s="144" t="s">
        <v>81</v>
      </c>
      <c r="E15" s="144" t="s">
        <v>84</v>
      </c>
      <c r="F15" s="144" t="s">
        <v>2272</v>
      </c>
      <c r="G15" s="144" t="s">
        <v>2269</v>
      </c>
      <c r="H15" s="79">
        <v>548063759</v>
      </c>
      <c r="I15" s="79">
        <v>546</v>
      </c>
      <c r="J15" s="79">
        <v>360</v>
      </c>
      <c r="K15" s="79">
        <v>36</v>
      </c>
      <c r="L15" s="79">
        <v>396</v>
      </c>
      <c r="M15" s="104">
        <v>0.72527472527472525</v>
      </c>
      <c r="N15" s="30"/>
      <c r="O15" s="1" t="s">
        <v>4472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</row>
    <row r="16" spans="1:141" s="7" customFormat="1" ht="18.75" customHeight="1">
      <c r="A16" s="149" t="s">
        <v>2269</v>
      </c>
      <c r="B16" s="144">
        <v>20170</v>
      </c>
      <c r="C16" s="147">
        <v>120</v>
      </c>
      <c r="D16" s="144" t="s">
        <v>81</v>
      </c>
      <c r="E16" s="144" t="s">
        <v>85</v>
      </c>
      <c r="F16" s="144" t="s">
        <v>2273</v>
      </c>
      <c r="G16" s="144" t="s">
        <v>2269</v>
      </c>
      <c r="H16" s="79">
        <v>548069528</v>
      </c>
      <c r="I16" s="79">
        <v>191</v>
      </c>
      <c r="J16" s="79">
        <v>102</v>
      </c>
      <c r="K16" s="79">
        <v>48</v>
      </c>
      <c r="L16" s="79">
        <v>150</v>
      </c>
      <c r="M16" s="104">
        <v>0.78534031413612571</v>
      </c>
      <c r="N16" s="30"/>
      <c r="O16" s="1" t="s">
        <v>4472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</row>
    <row r="17" spans="1:141" s="7" customFormat="1" ht="18.75" customHeight="1">
      <c r="A17" s="149" t="s">
        <v>2269</v>
      </c>
      <c r="B17" s="144">
        <v>20840</v>
      </c>
      <c r="C17" s="147">
        <v>20</v>
      </c>
      <c r="D17" s="144" t="s">
        <v>238</v>
      </c>
      <c r="E17" s="144" t="s">
        <v>239</v>
      </c>
      <c r="F17" s="144" t="s">
        <v>2438</v>
      </c>
      <c r="G17" s="144" t="s">
        <v>2439</v>
      </c>
      <c r="H17" s="79">
        <v>545140247</v>
      </c>
      <c r="I17" s="79">
        <v>93</v>
      </c>
      <c r="J17" s="79">
        <v>44</v>
      </c>
      <c r="K17" s="79">
        <v>10</v>
      </c>
      <c r="L17" s="79">
        <v>54</v>
      </c>
      <c r="M17" s="104">
        <v>0.58064516129032262</v>
      </c>
      <c r="N17" s="30"/>
      <c r="O17" s="1" t="s">
        <v>4472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</row>
    <row r="18" spans="1:141" s="7" customFormat="1" ht="18.75" customHeight="1">
      <c r="A18" s="149" t="s">
        <v>2269</v>
      </c>
      <c r="B18" s="144">
        <v>20840</v>
      </c>
      <c r="C18" s="147">
        <v>40</v>
      </c>
      <c r="D18" s="144" t="s">
        <v>238</v>
      </c>
      <c r="E18" s="144" t="s">
        <v>240</v>
      </c>
      <c r="F18" s="144" t="s">
        <v>2438</v>
      </c>
      <c r="G18" s="144" t="s">
        <v>2439</v>
      </c>
      <c r="H18" s="79">
        <v>545140247</v>
      </c>
      <c r="I18" s="79">
        <v>95</v>
      </c>
      <c r="J18" s="79">
        <v>48</v>
      </c>
      <c r="K18" s="79">
        <v>4</v>
      </c>
      <c r="L18" s="79">
        <v>52</v>
      </c>
      <c r="M18" s="104">
        <v>0.54736842105263162</v>
      </c>
      <c r="N18" s="30"/>
      <c r="O18" s="1" t="s">
        <v>4472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</row>
    <row r="19" spans="1:141" s="7" customFormat="1" ht="18.75" customHeight="1">
      <c r="A19" s="149" t="s">
        <v>2269</v>
      </c>
      <c r="B19" s="144">
        <v>23427</v>
      </c>
      <c r="C19" s="147">
        <v>800</v>
      </c>
      <c r="D19" s="144" t="s">
        <v>1061</v>
      </c>
      <c r="E19" s="144" t="s">
        <v>1062</v>
      </c>
      <c r="F19" s="144" t="s">
        <v>3263</v>
      </c>
      <c r="G19" s="144" t="s">
        <v>3264</v>
      </c>
      <c r="H19" s="79">
        <v>545460500</v>
      </c>
      <c r="I19" s="79">
        <v>258</v>
      </c>
      <c r="J19" s="79">
        <v>186</v>
      </c>
      <c r="K19" s="79">
        <v>0</v>
      </c>
      <c r="L19" s="79">
        <v>186</v>
      </c>
      <c r="M19" s="104">
        <f>N19</f>
        <v>0.7182400000000001</v>
      </c>
      <c r="N19" s="96">
        <f>'CEP %'!H207</f>
        <v>0.7182400000000001</v>
      </c>
      <c r="O19" s="1" t="s">
        <v>4471</v>
      </c>
      <c r="P19" s="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1"/>
    </row>
    <row r="20" spans="1:141" s="7" customFormat="1" ht="18.75" customHeight="1">
      <c r="A20" s="149" t="s">
        <v>2318</v>
      </c>
      <c r="B20" s="144">
        <v>30308</v>
      </c>
      <c r="C20" s="147">
        <v>30</v>
      </c>
      <c r="D20" s="144" t="s">
        <v>122</v>
      </c>
      <c r="E20" s="144" t="s">
        <v>123</v>
      </c>
      <c r="F20" s="144" t="s">
        <v>2319</v>
      </c>
      <c r="G20" s="144" t="s">
        <v>2318</v>
      </c>
      <c r="H20" s="79">
        <v>548121762</v>
      </c>
      <c r="I20" s="79">
        <v>313</v>
      </c>
      <c r="J20" s="79">
        <v>136</v>
      </c>
      <c r="K20" s="79">
        <v>36</v>
      </c>
      <c r="L20" s="79">
        <v>172</v>
      </c>
      <c r="M20" s="104">
        <v>0.54952076677316297</v>
      </c>
      <c r="N20" s="30"/>
      <c r="O20" s="1" t="s">
        <v>4472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</row>
    <row r="21" spans="1:141" s="7" customFormat="1" ht="18.75" customHeight="1">
      <c r="A21" s="149" t="s">
        <v>2318</v>
      </c>
      <c r="B21" s="144">
        <v>30308</v>
      </c>
      <c r="C21" s="147">
        <v>120</v>
      </c>
      <c r="D21" s="144" t="s">
        <v>122</v>
      </c>
      <c r="E21" s="144" t="s">
        <v>124</v>
      </c>
      <c r="F21" s="144" t="s">
        <v>2320</v>
      </c>
      <c r="G21" s="144" t="s">
        <v>2321</v>
      </c>
      <c r="H21" s="79">
        <v>54763</v>
      </c>
      <c r="I21" s="79">
        <v>78</v>
      </c>
      <c r="J21" s="79">
        <v>45</v>
      </c>
      <c r="K21" s="79">
        <v>6</v>
      </c>
      <c r="L21" s="79">
        <v>51</v>
      </c>
      <c r="M21" s="104">
        <v>0.65384615384615385</v>
      </c>
      <c r="N21" s="30"/>
      <c r="O21" s="1" t="s">
        <v>4472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</row>
    <row r="22" spans="1:141" s="103" customFormat="1" ht="18.75" customHeight="1">
      <c r="A22" s="149" t="s">
        <v>2318</v>
      </c>
      <c r="B22" s="144">
        <v>30308</v>
      </c>
      <c r="C22" s="147">
        <v>140</v>
      </c>
      <c r="D22" s="144" t="s">
        <v>122</v>
      </c>
      <c r="E22" s="144" t="s">
        <v>125</v>
      </c>
      <c r="F22" s="144" t="s">
        <v>2322</v>
      </c>
      <c r="G22" s="144" t="s">
        <v>2318</v>
      </c>
      <c r="H22" s="79">
        <v>548121063</v>
      </c>
      <c r="I22" s="79">
        <v>299</v>
      </c>
      <c r="J22" s="79">
        <v>165</v>
      </c>
      <c r="K22" s="79">
        <v>21</v>
      </c>
      <c r="L22" s="79">
        <v>186</v>
      </c>
      <c r="M22" s="104">
        <v>0.62207357859531776</v>
      </c>
      <c r="N22" s="30"/>
      <c r="O22" s="1" t="s">
        <v>4472</v>
      </c>
      <c r="P22" s="1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1"/>
    </row>
    <row r="23" spans="1:141" s="7" customFormat="1" ht="18.75" customHeight="1">
      <c r="A23" s="149" t="s">
        <v>2318</v>
      </c>
      <c r="B23" s="144">
        <v>30308</v>
      </c>
      <c r="C23" s="147">
        <v>160</v>
      </c>
      <c r="D23" s="144" t="s">
        <v>122</v>
      </c>
      <c r="E23" s="144" t="s">
        <v>126</v>
      </c>
      <c r="F23" s="144" t="s">
        <v>2323</v>
      </c>
      <c r="G23" s="144" t="s">
        <v>2318</v>
      </c>
      <c r="H23" s="79">
        <v>548121759</v>
      </c>
      <c r="I23" s="79">
        <v>321</v>
      </c>
      <c r="J23" s="79">
        <v>204</v>
      </c>
      <c r="K23" s="79">
        <v>13</v>
      </c>
      <c r="L23" s="79">
        <v>217</v>
      </c>
      <c r="M23" s="104">
        <v>0.67601246105919</v>
      </c>
      <c r="N23" s="30"/>
      <c r="O23" s="1" t="s">
        <v>4472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</row>
    <row r="24" spans="1:141" s="7" customFormat="1" ht="18.75" customHeight="1">
      <c r="A24" s="149" t="s">
        <v>2318</v>
      </c>
      <c r="B24" s="144">
        <v>30903</v>
      </c>
      <c r="C24" s="147">
        <v>20</v>
      </c>
      <c r="D24" s="144" t="s">
        <v>252</v>
      </c>
      <c r="E24" s="144" t="s">
        <v>253</v>
      </c>
      <c r="F24" s="144" t="s">
        <v>2449</v>
      </c>
      <c r="G24" s="144" t="s">
        <v>2450</v>
      </c>
      <c r="H24" s="79">
        <v>548220378</v>
      </c>
      <c r="I24" s="79">
        <v>444</v>
      </c>
      <c r="J24" s="79">
        <v>144</v>
      </c>
      <c r="K24" s="79">
        <v>37</v>
      </c>
      <c r="L24" s="79">
        <v>181</v>
      </c>
      <c r="M24" s="104">
        <v>0.40765765765765766</v>
      </c>
      <c r="N24" s="30"/>
      <c r="O24" s="1" t="s">
        <v>4472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</row>
    <row r="25" spans="1:141" s="13" customFormat="1" ht="18.75" customHeight="1">
      <c r="A25" s="149" t="s">
        <v>2318</v>
      </c>
      <c r="B25" s="144">
        <v>30903</v>
      </c>
      <c r="C25" s="147">
        <v>40</v>
      </c>
      <c r="D25" s="144" t="s">
        <v>252</v>
      </c>
      <c r="E25" s="144" t="s">
        <v>254</v>
      </c>
      <c r="F25" s="144" t="s">
        <v>2451</v>
      </c>
      <c r="G25" s="144" t="s">
        <v>2450</v>
      </c>
      <c r="H25" s="79">
        <v>548220378</v>
      </c>
      <c r="I25" s="79">
        <v>295</v>
      </c>
      <c r="J25" s="79">
        <v>96</v>
      </c>
      <c r="K25" s="79">
        <v>17</v>
      </c>
      <c r="L25" s="79">
        <v>113</v>
      </c>
      <c r="M25" s="104">
        <v>0.38305084745762713</v>
      </c>
      <c r="N25" s="30"/>
      <c r="O25" s="1" t="s">
        <v>4472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</row>
    <row r="26" spans="1:141" s="13" customFormat="1" ht="18.75" customHeight="1">
      <c r="A26" s="149" t="s">
        <v>2318</v>
      </c>
      <c r="B26" s="144">
        <v>30903</v>
      </c>
      <c r="C26" s="147">
        <v>200</v>
      </c>
      <c r="D26" s="144" t="s">
        <v>252</v>
      </c>
      <c r="E26" s="144" t="s">
        <v>255</v>
      </c>
      <c r="F26" s="144" t="s">
        <v>2452</v>
      </c>
      <c r="G26" s="144" t="s">
        <v>2450</v>
      </c>
      <c r="H26" s="79">
        <v>548220378</v>
      </c>
      <c r="I26" s="79">
        <v>320</v>
      </c>
      <c r="J26" s="79">
        <v>99</v>
      </c>
      <c r="K26" s="79">
        <v>32</v>
      </c>
      <c r="L26" s="79">
        <v>131</v>
      </c>
      <c r="M26" s="104">
        <v>0.40937499999999999</v>
      </c>
      <c r="N26" s="30"/>
      <c r="O26" s="1" t="s">
        <v>4472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</row>
    <row r="27" spans="1:141" s="13" customFormat="1" ht="18.75" customHeight="1">
      <c r="A27" s="149" t="s">
        <v>2318</v>
      </c>
      <c r="B27" s="144">
        <v>31080</v>
      </c>
      <c r="C27" s="147">
        <v>400</v>
      </c>
      <c r="D27" s="144" t="s">
        <v>287</v>
      </c>
      <c r="E27" s="144" t="s">
        <v>288</v>
      </c>
      <c r="F27" s="144" t="s">
        <v>2485</v>
      </c>
      <c r="G27" s="144" t="s">
        <v>2486</v>
      </c>
      <c r="H27" s="79">
        <v>54728</v>
      </c>
      <c r="I27" s="79">
        <v>258</v>
      </c>
      <c r="J27" s="79">
        <v>75</v>
      </c>
      <c r="K27" s="79">
        <v>17</v>
      </c>
      <c r="L27" s="79">
        <v>92</v>
      </c>
      <c r="M27" s="104">
        <v>0.35658914728682173</v>
      </c>
      <c r="N27" s="30"/>
      <c r="O27" s="1" t="s">
        <v>4472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56"/>
    </row>
    <row r="28" spans="1:141" s="13" customFormat="1" ht="18.75" customHeight="1">
      <c r="A28" s="149" t="s">
        <v>2318</v>
      </c>
      <c r="B28" s="144">
        <v>31080</v>
      </c>
      <c r="C28" s="147">
        <v>200</v>
      </c>
      <c r="D28" s="144" t="s">
        <v>287</v>
      </c>
      <c r="E28" s="144" t="s">
        <v>289</v>
      </c>
      <c r="F28" s="144" t="s">
        <v>2485</v>
      </c>
      <c r="G28" s="144" t="s">
        <v>2486</v>
      </c>
      <c r="H28" s="79">
        <v>54728</v>
      </c>
      <c r="I28" s="79">
        <v>204</v>
      </c>
      <c r="J28" s="79">
        <v>81</v>
      </c>
      <c r="K28" s="79">
        <v>20</v>
      </c>
      <c r="L28" s="79">
        <v>101</v>
      </c>
      <c r="M28" s="104">
        <v>0.49509803921568629</v>
      </c>
      <c r="N28" s="30"/>
      <c r="O28" s="1" t="s">
        <v>4472</v>
      </c>
      <c r="P28" s="1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</row>
    <row r="29" spans="1:141" s="13" customFormat="1" ht="18.75" customHeight="1">
      <c r="A29" s="149" t="s">
        <v>2318</v>
      </c>
      <c r="B29" s="144">
        <v>31080</v>
      </c>
      <c r="C29" s="147">
        <v>100</v>
      </c>
      <c r="D29" s="144" t="s">
        <v>287</v>
      </c>
      <c r="E29" s="144" t="s">
        <v>290</v>
      </c>
      <c r="F29" s="144" t="s">
        <v>2487</v>
      </c>
      <c r="G29" s="144" t="s">
        <v>2486</v>
      </c>
      <c r="H29" s="79">
        <v>54728</v>
      </c>
      <c r="I29" s="79">
        <v>507</v>
      </c>
      <c r="J29" s="79">
        <v>194</v>
      </c>
      <c r="K29" s="79">
        <v>52</v>
      </c>
      <c r="L29" s="79">
        <v>246</v>
      </c>
      <c r="M29" s="104">
        <v>0.48520710059171596</v>
      </c>
      <c r="N29" s="30"/>
      <c r="O29" s="1" t="s">
        <v>4472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56"/>
    </row>
    <row r="30" spans="1:141" s="13" customFormat="1" ht="18.75" customHeight="1">
      <c r="A30" s="149" t="s">
        <v>2318</v>
      </c>
      <c r="B30" s="144">
        <v>31260</v>
      </c>
      <c r="C30" s="147">
        <v>40</v>
      </c>
      <c r="D30" s="144" t="s">
        <v>361</v>
      </c>
      <c r="E30" s="144" t="s">
        <v>362</v>
      </c>
      <c r="F30" s="144" t="s">
        <v>2556</v>
      </c>
      <c r="G30" s="144" t="s">
        <v>2557</v>
      </c>
      <c r="H30" s="79">
        <v>54829</v>
      </c>
      <c r="I30" s="79">
        <v>347</v>
      </c>
      <c r="J30" s="79">
        <v>151</v>
      </c>
      <c r="K30" s="79">
        <v>39</v>
      </c>
      <c r="L30" s="79">
        <v>190</v>
      </c>
      <c r="M30" s="104">
        <v>0.54755043227665701</v>
      </c>
      <c r="N30" s="30"/>
      <c r="O30" s="1" t="s">
        <v>4472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</row>
    <row r="31" spans="1:141" s="13" customFormat="1" ht="18.75" customHeight="1">
      <c r="A31" s="149" t="s">
        <v>2318</v>
      </c>
      <c r="B31" s="144">
        <v>31260</v>
      </c>
      <c r="C31" s="147">
        <v>60</v>
      </c>
      <c r="D31" s="144" t="s">
        <v>361</v>
      </c>
      <c r="E31" s="144" t="s">
        <v>363</v>
      </c>
      <c r="F31" s="144" t="s">
        <v>2558</v>
      </c>
      <c r="G31" s="144" t="s">
        <v>2557</v>
      </c>
      <c r="H31" s="79">
        <v>548299174</v>
      </c>
      <c r="I31" s="79">
        <v>297</v>
      </c>
      <c r="J31" s="79">
        <v>111</v>
      </c>
      <c r="K31" s="79">
        <v>33</v>
      </c>
      <c r="L31" s="79">
        <v>144</v>
      </c>
      <c r="M31" s="104">
        <v>0.48484848484848486</v>
      </c>
      <c r="N31" s="30"/>
      <c r="O31" s="1" t="s">
        <v>4472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7"/>
    </row>
    <row r="32" spans="1:141" s="56" customFormat="1" ht="18.75" customHeight="1">
      <c r="A32" s="149" t="s">
        <v>2318</v>
      </c>
      <c r="B32" s="144">
        <v>31260</v>
      </c>
      <c r="C32" s="147">
        <v>50</v>
      </c>
      <c r="D32" s="144" t="s">
        <v>361</v>
      </c>
      <c r="E32" s="144" t="s">
        <v>364</v>
      </c>
      <c r="F32" s="144" t="s">
        <v>2559</v>
      </c>
      <c r="G32" s="144" t="s">
        <v>2557</v>
      </c>
      <c r="H32" s="79">
        <v>54829</v>
      </c>
      <c r="I32" s="79">
        <v>264</v>
      </c>
      <c r="J32" s="79">
        <v>113</v>
      </c>
      <c r="K32" s="79">
        <v>20</v>
      </c>
      <c r="L32" s="79">
        <v>133</v>
      </c>
      <c r="M32" s="104">
        <v>0.50378787878787878</v>
      </c>
      <c r="N32" s="30"/>
      <c r="O32" s="1" t="s">
        <v>4472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7"/>
    </row>
    <row r="33" spans="1:141" s="7" customFormat="1" ht="18.75" customHeight="1">
      <c r="A33" s="149" t="s">
        <v>2318</v>
      </c>
      <c r="B33" s="144">
        <v>34557</v>
      </c>
      <c r="C33" s="147">
        <v>20</v>
      </c>
      <c r="D33" s="144" t="s">
        <v>1573</v>
      </c>
      <c r="E33" s="144" t="s">
        <v>1574</v>
      </c>
      <c r="F33" s="144" t="s">
        <v>3788</v>
      </c>
      <c r="G33" s="144" t="s">
        <v>3789</v>
      </c>
      <c r="H33" s="79">
        <v>547629792</v>
      </c>
      <c r="I33" s="79">
        <v>140</v>
      </c>
      <c r="J33" s="79">
        <v>54</v>
      </c>
      <c r="K33" s="79">
        <v>17</v>
      </c>
      <c r="L33" s="79">
        <v>71</v>
      </c>
      <c r="M33" s="104">
        <v>0.50714285714285712</v>
      </c>
      <c r="N33" s="30"/>
      <c r="O33" s="1" t="s">
        <v>4472</v>
      </c>
      <c r="P33" s="1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1"/>
    </row>
    <row r="34" spans="1:141" s="13" customFormat="1" ht="18.75" customHeight="1">
      <c r="A34" s="149" t="s">
        <v>2318</v>
      </c>
      <c r="B34" s="144">
        <v>34557</v>
      </c>
      <c r="C34" s="147">
        <v>40</v>
      </c>
      <c r="D34" s="144" t="s">
        <v>1573</v>
      </c>
      <c r="E34" s="144" t="s">
        <v>1575</v>
      </c>
      <c r="F34" s="144" t="s">
        <v>3788</v>
      </c>
      <c r="G34" s="144" t="s">
        <v>3789</v>
      </c>
      <c r="H34" s="79">
        <v>547629792</v>
      </c>
      <c r="I34" s="79">
        <v>139</v>
      </c>
      <c r="J34" s="79">
        <v>39</v>
      </c>
      <c r="K34" s="79">
        <v>18</v>
      </c>
      <c r="L34" s="79">
        <v>57</v>
      </c>
      <c r="M34" s="104">
        <v>0.41007194244604317</v>
      </c>
      <c r="N34" s="30"/>
      <c r="O34" s="1" t="s">
        <v>4472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56"/>
    </row>
    <row r="35" spans="1:141" s="13" customFormat="1" ht="18.75" customHeight="1">
      <c r="A35" s="149" t="s">
        <v>2318</v>
      </c>
      <c r="B35" s="144">
        <v>34557</v>
      </c>
      <c r="C35" s="147">
        <v>30</v>
      </c>
      <c r="D35" s="144" t="s">
        <v>1573</v>
      </c>
      <c r="E35" s="144" t="s">
        <v>1576</v>
      </c>
      <c r="F35" s="144" t="s">
        <v>3788</v>
      </c>
      <c r="G35" s="144" t="s">
        <v>3789</v>
      </c>
      <c r="H35" s="79">
        <v>547629792</v>
      </c>
      <c r="I35" s="79">
        <v>77</v>
      </c>
      <c r="J35" s="79">
        <v>25</v>
      </c>
      <c r="K35" s="79">
        <v>10</v>
      </c>
      <c r="L35" s="79">
        <v>35</v>
      </c>
      <c r="M35" s="104">
        <v>0.45454545454545453</v>
      </c>
      <c r="N35" s="30"/>
      <c r="O35" s="1" t="s">
        <v>4472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56"/>
    </row>
    <row r="36" spans="1:141" s="13" customFormat="1" ht="18.75" customHeight="1">
      <c r="A36" s="149" t="s">
        <v>2318</v>
      </c>
      <c r="B36" s="144">
        <v>34802</v>
      </c>
      <c r="C36" s="147">
        <v>60</v>
      </c>
      <c r="D36" s="144" t="s">
        <v>1645</v>
      </c>
      <c r="E36" s="144" t="s">
        <v>1646</v>
      </c>
      <c r="F36" s="144" t="s">
        <v>3864</v>
      </c>
      <c r="G36" s="144" t="s">
        <v>3865</v>
      </c>
      <c r="H36" s="79">
        <v>54841</v>
      </c>
      <c r="I36" s="79">
        <v>81</v>
      </c>
      <c r="J36" s="79">
        <v>35</v>
      </c>
      <c r="K36" s="79">
        <v>7</v>
      </c>
      <c r="L36" s="79">
        <v>42</v>
      </c>
      <c r="M36" s="104">
        <v>0.51851851851851849</v>
      </c>
      <c r="N36" s="30"/>
      <c r="O36" s="1" t="s">
        <v>4472</v>
      </c>
      <c r="P36" s="1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</row>
    <row r="37" spans="1:141" s="13" customFormat="1" ht="18.75" customHeight="1">
      <c r="A37" s="149" t="s">
        <v>2318</v>
      </c>
      <c r="B37" s="144">
        <v>34802</v>
      </c>
      <c r="C37" s="147">
        <v>80</v>
      </c>
      <c r="D37" s="144" t="s">
        <v>1645</v>
      </c>
      <c r="E37" s="144" t="s">
        <v>1647</v>
      </c>
      <c r="F37" s="144" t="s">
        <v>3866</v>
      </c>
      <c r="G37" s="144" t="s">
        <v>3867</v>
      </c>
      <c r="H37" s="79">
        <v>548681899</v>
      </c>
      <c r="I37" s="79">
        <v>264</v>
      </c>
      <c r="J37" s="79">
        <v>110</v>
      </c>
      <c r="K37" s="79">
        <v>23</v>
      </c>
      <c r="L37" s="79">
        <v>133</v>
      </c>
      <c r="M37" s="104">
        <v>0.50378787878787878</v>
      </c>
      <c r="N37" s="30"/>
      <c r="O37" s="1" t="s">
        <v>4472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</row>
    <row r="38" spans="1:141" s="13" customFormat="1" ht="18.75" customHeight="1">
      <c r="A38" s="149" t="s">
        <v>2318</v>
      </c>
      <c r="B38" s="144">
        <v>34802</v>
      </c>
      <c r="C38" s="147">
        <v>180</v>
      </c>
      <c r="D38" s="144" t="s">
        <v>1645</v>
      </c>
      <c r="E38" s="144" t="s">
        <v>1648</v>
      </c>
      <c r="F38" s="144" t="s">
        <v>3868</v>
      </c>
      <c r="G38" s="144" t="s">
        <v>3867</v>
      </c>
      <c r="H38" s="79">
        <v>548681995</v>
      </c>
      <c r="I38" s="79">
        <v>711</v>
      </c>
      <c r="J38" s="79">
        <v>230</v>
      </c>
      <c r="K38" s="79">
        <v>47</v>
      </c>
      <c r="L38" s="79">
        <v>277</v>
      </c>
      <c r="M38" s="104">
        <v>0.38959212376933894</v>
      </c>
      <c r="N38" s="30"/>
      <c r="O38" s="1" t="s">
        <v>4472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</row>
    <row r="39" spans="1:141" ht="18.75" customHeight="1">
      <c r="A39" s="149" t="s">
        <v>2318</v>
      </c>
      <c r="B39" s="144">
        <v>34802</v>
      </c>
      <c r="C39" s="147">
        <v>140</v>
      </c>
      <c r="D39" s="144" t="s">
        <v>1645</v>
      </c>
      <c r="E39" s="144" t="s">
        <v>1649</v>
      </c>
      <c r="F39" s="144" t="s">
        <v>3869</v>
      </c>
      <c r="G39" s="144" t="s">
        <v>3867</v>
      </c>
      <c r="H39" s="79">
        <v>548681837</v>
      </c>
      <c r="I39" s="79">
        <v>614</v>
      </c>
      <c r="J39" s="79">
        <v>237</v>
      </c>
      <c r="K39" s="79">
        <v>51</v>
      </c>
      <c r="L39" s="79">
        <v>288</v>
      </c>
      <c r="M39" s="104">
        <v>0.46905537459283386</v>
      </c>
      <c r="O39" s="1" t="s">
        <v>4472</v>
      </c>
    </row>
    <row r="40" spans="1:141" s="13" customFormat="1" ht="18.75" customHeight="1">
      <c r="A40" s="149" t="s">
        <v>2318</v>
      </c>
      <c r="B40" s="144">
        <v>34802</v>
      </c>
      <c r="C40" s="147">
        <v>25</v>
      </c>
      <c r="D40" s="144" t="s">
        <v>1645</v>
      </c>
      <c r="E40" s="144" t="s">
        <v>1650</v>
      </c>
      <c r="F40" s="144" t="s">
        <v>3870</v>
      </c>
      <c r="G40" s="144" t="s">
        <v>3867</v>
      </c>
      <c r="H40" s="79">
        <v>548683073</v>
      </c>
      <c r="I40" s="79">
        <v>446</v>
      </c>
      <c r="J40" s="79">
        <v>218</v>
      </c>
      <c r="K40" s="79">
        <v>37</v>
      </c>
      <c r="L40" s="79">
        <v>255</v>
      </c>
      <c r="M40" s="104">
        <v>0.5717488789237668</v>
      </c>
      <c r="N40" s="30"/>
      <c r="O40" s="1" t="s">
        <v>4472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56"/>
    </row>
    <row r="41" spans="1:141" s="13" customFormat="1" ht="18.75" customHeight="1">
      <c r="A41" s="149" t="s">
        <v>2318</v>
      </c>
      <c r="B41" s="144">
        <v>35810</v>
      </c>
      <c r="C41" s="147">
        <v>20</v>
      </c>
      <c r="D41" s="144" t="s">
        <v>1942</v>
      </c>
      <c r="E41" s="144" t="s">
        <v>1943</v>
      </c>
      <c r="F41" s="144" t="s">
        <v>4162</v>
      </c>
      <c r="G41" s="144" t="s">
        <v>4163</v>
      </c>
      <c r="H41" s="79">
        <v>548898929</v>
      </c>
      <c r="I41" s="79">
        <v>209</v>
      </c>
      <c r="J41" s="79">
        <v>96</v>
      </c>
      <c r="K41" s="79">
        <v>27</v>
      </c>
      <c r="L41" s="79">
        <v>123</v>
      </c>
      <c r="M41" s="104">
        <v>0.58851674641148322</v>
      </c>
      <c r="N41" s="30"/>
      <c r="O41" s="1" t="s">
        <v>4472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7"/>
    </row>
    <row r="42" spans="1:141" s="13" customFormat="1" ht="18.75" customHeight="1">
      <c r="A42" s="149" t="s">
        <v>2318</v>
      </c>
      <c r="B42" s="144">
        <v>35810</v>
      </c>
      <c r="C42" s="147">
        <v>40</v>
      </c>
      <c r="D42" s="144" t="s">
        <v>1942</v>
      </c>
      <c r="E42" s="144" t="s">
        <v>1944</v>
      </c>
      <c r="F42" s="144" t="s">
        <v>4162</v>
      </c>
      <c r="G42" s="144" t="s">
        <v>4163</v>
      </c>
      <c r="H42" s="79">
        <v>548898929</v>
      </c>
      <c r="I42" s="79">
        <v>112</v>
      </c>
      <c r="J42" s="79">
        <v>44</v>
      </c>
      <c r="K42" s="79">
        <v>12</v>
      </c>
      <c r="L42" s="79">
        <v>56</v>
      </c>
      <c r="M42" s="104">
        <v>0.5</v>
      </c>
      <c r="N42" s="30"/>
      <c r="O42" s="1" t="s">
        <v>4472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</row>
    <row r="43" spans="1:141" s="13" customFormat="1" ht="18.75" customHeight="1">
      <c r="A43" s="149" t="s">
        <v>2318</v>
      </c>
      <c r="B43" s="144">
        <v>35810</v>
      </c>
      <c r="C43" s="147">
        <v>30</v>
      </c>
      <c r="D43" s="144" t="s">
        <v>1942</v>
      </c>
      <c r="E43" s="144" t="s">
        <v>1945</v>
      </c>
      <c r="F43" s="144" t="s">
        <v>4164</v>
      </c>
      <c r="G43" s="144" t="s">
        <v>4163</v>
      </c>
      <c r="H43" s="79">
        <v>54889</v>
      </c>
      <c r="I43" s="79">
        <v>98</v>
      </c>
      <c r="J43" s="79">
        <v>44</v>
      </c>
      <c r="K43" s="79">
        <v>11</v>
      </c>
      <c r="L43" s="79">
        <v>55</v>
      </c>
      <c r="M43" s="104">
        <v>0.56122448979591832</v>
      </c>
      <c r="N43" s="30"/>
      <c r="O43" s="1" t="s">
        <v>4472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</row>
    <row r="44" spans="1:141" ht="18.75" customHeight="1">
      <c r="A44" s="149" t="s">
        <v>2325</v>
      </c>
      <c r="B44" s="144">
        <v>40315</v>
      </c>
      <c r="C44" s="147">
        <v>20</v>
      </c>
      <c r="D44" s="144" t="s">
        <v>127</v>
      </c>
      <c r="E44" s="144" t="s">
        <v>128</v>
      </c>
      <c r="F44" s="144" t="s">
        <v>2324</v>
      </c>
      <c r="G44" s="144" t="s">
        <v>2325</v>
      </c>
      <c r="H44" s="79">
        <v>548140001</v>
      </c>
      <c r="I44" s="79">
        <v>160</v>
      </c>
      <c r="J44" s="79">
        <v>160</v>
      </c>
      <c r="K44" s="79">
        <v>0</v>
      </c>
      <c r="L44" s="79">
        <v>160</v>
      </c>
      <c r="M44" s="104">
        <f>1</f>
        <v>1</v>
      </c>
      <c r="N44" s="96">
        <f>'CEP %'!H31</f>
        <v>1.15456</v>
      </c>
      <c r="O44" s="1" t="s">
        <v>4471</v>
      </c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</row>
    <row r="45" spans="1:141" s="13" customFormat="1" ht="18.75" customHeight="1">
      <c r="A45" s="149" t="s">
        <v>2325</v>
      </c>
      <c r="B45" s="144">
        <v>40315</v>
      </c>
      <c r="C45" s="147">
        <v>40</v>
      </c>
      <c r="D45" s="144" t="s">
        <v>127</v>
      </c>
      <c r="E45" s="144" t="s">
        <v>129</v>
      </c>
      <c r="F45" s="144" t="s">
        <v>2324</v>
      </c>
      <c r="G45" s="144" t="s">
        <v>2325</v>
      </c>
      <c r="H45" s="79">
        <v>54814</v>
      </c>
      <c r="I45" s="79">
        <v>116</v>
      </c>
      <c r="J45" s="79">
        <v>116</v>
      </c>
      <c r="K45" s="79">
        <v>0</v>
      </c>
      <c r="L45" s="79">
        <v>116</v>
      </c>
      <c r="M45" s="104">
        <f>1</f>
        <v>1</v>
      </c>
      <c r="N45" s="96">
        <f>'CEP %'!H32</f>
        <v>1.0057600000000002</v>
      </c>
      <c r="O45" s="1" t="s">
        <v>4471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</row>
    <row r="46" spans="1:141" ht="18.75" customHeight="1">
      <c r="A46" s="149" t="s">
        <v>2325</v>
      </c>
      <c r="B46" s="144">
        <v>40315</v>
      </c>
      <c r="C46" s="147">
        <v>30</v>
      </c>
      <c r="D46" s="144" t="s">
        <v>127</v>
      </c>
      <c r="E46" s="144" t="s">
        <v>130</v>
      </c>
      <c r="F46" s="144" t="s">
        <v>2324</v>
      </c>
      <c r="G46" s="144" t="s">
        <v>2325</v>
      </c>
      <c r="H46" s="79">
        <v>54814</v>
      </c>
      <c r="I46" s="79">
        <v>93</v>
      </c>
      <c r="J46" s="79">
        <v>93</v>
      </c>
      <c r="K46" s="79">
        <v>0</v>
      </c>
      <c r="L46" s="79">
        <v>93</v>
      </c>
      <c r="M46" s="104">
        <f>1</f>
        <v>1</v>
      </c>
      <c r="N46" s="96">
        <f>'CEP %'!H33</f>
        <v>1.07952</v>
      </c>
      <c r="O46" s="1" t="s">
        <v>4471</v>
      </c>
    </row>
    <row r="47" spans="1:141" s="13" customFormat="1" ht="18.75" customHeight="1">
      <c r="A47" s="149" t="s">
        <v>2325</v>
      </c>
      <c r="B47" s="144">
        <v>40315</v>
      </c>
      <c r="C47" s="147">
        <v>60</v>
      </c>
      <c r="D47" s="144" t="s">
        <v>127</v>
      </c>
      <c r="E47" s="144" t="s">
        <v>131</v>
      </c>
      <c r="F47" s="144" t="s">
        <v>2327</v>
      </c>
      <c r="G47" s="144" t="s">
        <v>2328</v>
      </c>
      <c r="H47" s="79">
        <v>54850</v>
      </c>
      <c r="I47" s="79">
        <v>17</v>
      </c>
      <c r="J47" s="79">
        <v>17</v>
      </c>
      <c r="K47" s="79">
        <v>0</v>
      </c>
      <c r="L47" s="79">
        <v>17</v>
      </c>
      <c r="M47" s="104">
        <f>N47</f>
        <v>0.53327999999999998</v>
      </c>
      <c r="N47" s="96">
        <f>'CEP %'!H34</f>
        <v>0.53327999999999998</v>
      </c>
      <c r="O47" s="1" t="s">
        <v>4471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</row>
    <row r="48" spans="1:141" s="13" customFormat="1" ht="18.75" customHeight="1">
      <c r="A48" s="149" t="s">
        <v>2325</v>
      </c>
      <c r="B48" s="144">
        <v>41491</v>
      </c>
      <c r="C48" s="147">
        <v>20</v>
      </c>
      <c r="D48" s="144" t="s">
        <v>421</v>
      </c>
      <c r="E48" s="144" t="s">
        <v>422</v>
      </c>
      <c r="F48" s="144" t="s">
        <v>2620</v>
      </c>
      <c r="G48" s="144" t="s">
        <v>2621</v>
      </c>
      <c r="H48" s="79">
        <v>54832</v>
      </c>
      <c r="I48" s="79">
        <v>164</v>
      </c>
      <c r="J48" s="79">
        <v>126</v>
      </c>
      <c r="K48" s="79">
        <v>0</v>
      </c>
      <c r="L48" s="79">
        <v>126</v>
      </c>
      <c r="M48" s="104">
        <f>N48</f>
        <v>0.85328000000000004</v>
      </c>
      <c r="N48" s="96">
        <f>'CEP %'!H74</f>
        <v>0.85328000000000004</v>
      </c>
      <c r="O48" s="1" t="s">
        <v>4471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</row>
    <row r="49" spans="1:141" ht="18.75" customHeight="1">
      <c r="A49" s="149" t="s">
        <v>2325</v>
      </c>
      <c r="B49" s="144">
        <v>41491</v>
      </c>
      <c r="C49" s="147">
        <v>40</v>
      </c>
      <c r="D49" s="144" t="s">
        <v>421</v>
      </c>
      <c r="E49" s="144" t="s">
        <v>423</v>
      </c>
      <c r="F49" s="144" t="s">
        <v>2622</v>
      </c>
      <c r="G49" s="144" t="s">
        <v>2621</v>
      </c>
      <c r="H49" s="79">
        <v>54832</v>
      </c>
      <c r="I49" s="79">
        <v>103</v>
      </c>
      <c r="J49" s="79">
        <v>79</v>
      </c>
      <c r="K49" s="79">
        <v>0</v>
      </c>
      <c r="L49" s="79">
        <v>79</v>
      </c>
      <c r="M49" s="104">
        <f>N49</f>
        <v>0.68112000000000006</v>
      </c>
      <c r="N49" s="96">
        <f>'CEP %'!H75</f>
        <v>0.68112000000000006</v>
      </c>
      <c r="O49" s="1" t="s">
        <v>4471</v>
      </c>
    </row>
    <row r="50" spans="1:141" s="13" customFormat="1" ht="18.75" customHeight="1">
      <c r="A50" s="149" t="s">
        <v>2325</v>
      </c>
      <c r="B50" s="144">
        <v>41491</v>
      </c>
      <c r="C50" s="147">
        <v>50</v>
      </c>
      <c r="D50" s="144" t="s">
        <v>421</v>
      </c>
      <c r="E50" s="144" t="s">
        <v>424</v>
      </c>
      <c r="F50" s="144" t="s">
        <v>2622</v>
      </c>
      <c r="G50" s="144" t="s">
        <v>2621</v>
      </c>
      <c r="H50" s="79">
        <v>54832</v>
      </c>
      <c r="I50" s="79">
        <v>51</v>
      </c>
      <c r="J50" s="79">
        <v>39</v>
      </c>
      <c r="K50" s="79">
        <v>0</v>
      </c>
      <c r="L50" s="79">
        <v>39</v>
      </c>
      <c r="M50" s="104">
        <f>N50</f>
        <v>0.65712000000000004</v>
      </c>
      <c r="N50" s="96">
        <f>'CEP %'!H76</f>
        <v>0.65712000000000004</v>
      </c>
      <c r="O50" s="1" t="s">
        <v>4471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7"/>
    </row>
    <row r="51" spans="1:141" ht="18.75" customHeight="1">
      <c r="A51" s="149" t="s">
        <v>2325</v>
      </c>
      <c r="B51" s="144">
        <v>44522</v>
      </c>
      <c r="C51" s="147">
        <v>40</v>
      </c>
      <c r="D51" s="144" t="s">
        <v>1803</v>
      </c>
      <c r="E51" s="144" t="s">
        <v>1804</v>
      </c>
      <c r="F51" s="144" t="s">
        <v>4027</v>
      </c>
      <c r="G51" s="144" t="s">
        <v>4028</v>
      </c>
      <c r="H51" s="79">
        <v>54865</v>
      </c>
      <c r="I51" s="79">
        <v>110</v>
      </c>
      <c r="J51" s="79">
        <v>50</v>
      </c>
      <c r="K51" s="79">
        <v>13</v>
      </c>
      <c r="L51" s="79">
        <v>63</v>
      </c>
      <c r="M51" s="104">
        <v>0.57272727272727275</v>
      </c>
      <c r="O51" s="1" t="s">
        <v>4472</v>
      </c>
      <c r="EK51" s="47"/>
    </row>
    <row r="52" spans="1:141" s="56" customFormat="1" ht="18.75" customHeight="1">
      <c r="A52" s="149" t="s">
        <v>2325</v>
      </c>
      <c r="B52" s="144">
        <v>44522</v>
      </c>
      <c r="C52" s="147">
        <v>100</v>
      </c>
      <c r="D52" s="144" t="s">
        <v>1803</v>
      </c>
      <c r="E52" s="144" t="s">
        <v>1805</v>
      </c>
      <c r="F52" s="144" t="s">
        <v>4029</v>
      </c>
      <c r="G52" s="144" t="s">
        <v>4028</v>
      </c>
      <c r="H52" s="79">
        <v>54865</v>
      </c>
      <c r="I52" s="79">
        <v>96</v>
      </c>
      <c r="J52" s="79">
        <v>35</v>
      </c>
      <c r="K52" s="79">
        <v>3</v>
      </c>
      <c r="L52" s="79">
        <v>38</v>
      </c>
      <c r="M52" s="104">
        <v>0.39583333333333331</v>
      </c>
      <c r="N52" s="30"/>
      <c r="O52" s="1" t="s">
        <v>4472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</row>
    <row r="53" spans="1:141" s="12" customFormat="1" ht="18.75" customHeight="1">
      <c r="A53" s="149" t="s">
        <v>2325</v>
      </c>
      <c r="B53" s="144">
        <v>46027</v>
      </c>
      <c r="C53" s="147">
        <v>10</v>
      </c>
      <c r="D53" s="144" t="s">
        <v>1983</v>
      </c>
      <c r="E53" s="144" t="s">
        <v>1984</v>
      </c>
      <c r="F53" s="144" t="s">
        <v>4197</v>
      </c>
      <c r="G53" s="144" t="s">
        <v>4198</v>
      </c>
      <c r="H53" s="79">
        <v>54891</v>
      </c>
      <c r="I53" s="79">
        <v>337</v>
      </c>
      <c r="J53" s="79">
        <v>128</v>
      </c>
      <c r="K53" s="79">
        <v>26</v>
      </c>
      <c r="L53" s="79">
        <v>154</v>
      </c>
      <c r="M53" s="104">
        <v>0.45697329376854601</v>
      </c>
      <c r="N53" s="30"/>
      <c r="O53" s="1" t="s">
        <v>4472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56"/>
    </row>
    <row r="54" spans="1:141" ht="18.75" customHeight="1">
      <c r="A54" s="149" t="s">
        <v>2325</v>
      </c>
      <c r="B54" s="144">
        <v>46027</v>
      </c>
      <c r="C54" s="147">
        <v>40</v>
      </c>
      <c r="D54" s="144" t="s">
        <v>1983</v>
      </c>
      <c r="E54" s="144" t="s">
        <v>1985</v>
      </c>
      <c r="F54" s="144" t="s">
        <v>4199</v>
      </c>
      <c r="G54" s="144" t="s">
        <v>4198</v>
      </c>
      <c r="H54" s="79">
        <v>54891</v>
      </c>
      <c r="I54" s="79">
        <v>190</v>
      </c>
      <c r="J54" s="79">
        <v>72</v>
      </c>
      <c r="K54" s="79">
        <v>18</v>
      </c>
      <c r="L54" s="79">
        <v>90</v>
      </c>
      <c r="M54" s="104">
        <v>0.47368421052631576</v>
      </c>
      <c r="O54" s="1" t="s">
        <v>4472</v>
      </c>
    </row>
    <row r="55" spans="1:141" ht="18.75" customHeight="1">
      <c r="A55" s="149" t="s">
        <v>2325</v>
      </c>
      <c r="B55" s="144">
        <v>46027</v>
      </c>
      <c r="C55" s="147">
        <v>20</v>
      </c>
      <c r="D55" s="144" t="s">
        <v>1983</v>
      </c>
      <c r="E55" s="144" t="s">
        <v>1986</v>
      </c>
      <c r="F55" s="144" t="s">
        <v>4200</v>
      </c>
      <c r="G55" s="144" t="s">
        <v>4198</v>
      </c>
      <c r="H55" s="79">
        <v>54891</v>
      </c>
      <c r="I55" s="79">
        <v>87</v>
      </c>
      <c r="J55" s="79">
        <v>40</v>
      </c>
      <c r="K55" s="79">
        <v>7</v>
      </c>
      <c r="L55" s="79">
        <v>47</v>
      </c>
      <c r="M55" s="104">
        <v>0.54022988505747127</v>
      </c>
      <c r="O55" s="1" t="s">
        <v>4472</v>
      </c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  <c r="CR55" s="56"/>
      <c r="CS55" s="56"/>
      <c r="CT55" s="56"/>
      <c r="CU55" s="56"/>
      <c r="CV55" s="56"/>
      <c r="CW55" s="56"/>
      <c r="CX55" s="56"/>
      <c r="CY55" s="56"/>
      <c r="CZ55" s="56"/>
      <c r="DA55" s="56"/>
      <c r="DB55" s="56"/>
      <c r="DC55" s="56"/>
      <c r="DD55" s="56"/>
      <c r="DE55" s="56"/>
      <c r="DF55" s="56"/>
      <c r="DG55" s="56"/>
      <c r="DH55" s="56"/>
      <c r="DI55" s="56"/>
      <c r="DJ55" s="56"/>
      <c r="DK55" s="56"/>
      <c r="DL55" s="56"/>
      <c r="DM55" s="56"/>
      <c r="DN55" s="56"/>
      <c r="DO55" s="56"/>
      <c r="DP55" s="56"/>
      <c r="DQ55" s="56"/>
      <c r="DR55" s="56"/>
      <c r="DS55" s="56"/>
      <c r="DT55" s="56"/>
      <c r="DU55" s="56"/>
      <c r="DV55" s="56"/>
      <c r="DW55" s="56"/>
      <c r="DX55" s="56"/>
      <c r="DY55" s="56"/>
      <c r="DZ55" s="56"/>
      <c r="EA55" s="56"/>
      <c r="EB55" s="56"/>
      <c r="EC55" s="56"/>
      <c r="ED55" s="56"/>
      <c r="EE55" s="56"/>
      <c r="EF55" s="56"/>
      <c r="EG55" s="56"/>
      <c r="EH55" s="56"/>
      <c r="EI55" s="56"/>
      <c r="EJ55" s="56"/>
    </row>
    <row r="56" spans="1:141" ht="18.75" customHeight="1">
      <c r="A56" s="149" t="s">
        <v>4712</v>
      </c>
      <c r="B56" s="144">
        <v>50182</v>
      </c>
      <c r="C56" s="147">
        <v>20</v>
      </c>
      <c r="D56" s="144" t="s">
        <v>86</v>
      </c>
      <c r="E56" s="144" t="s">
        <v>87</v>
      </c>
      <c r="F56" s="144" t="s">
        <v>2274</v>
      </c>
      <c r="G56" s="144" t="s">
        <v>2275</v>
      </c>
      <c r="H56" s="79">
        <v>543045093</v>
      </c>
      <c r="I56" s="79">
        <v>985</v>
      </c>
      <c r="J56" s="79">
        <v>289</v>
      </c>
      <c r="K56" s="79">
        <v>53</v>
      </c>
      <c r="L56" s="79">
        <v>342</v>
      </c>
      <c r="M56" s="104">
        <v>0.34720812182741118</v>
      </c>
      <c r="O56" s="1" t="s">
        <v>4472</v>
      </c>
      <c r="EK56" s="56"/>
    </row>
    <row r="57" spans="1:141" ht="18.75" customHeight="1">
      <c r="A57" s="149" t="s">
        <v>4712</v>
      </c>
      <c r="B57" s="112">
        <v>50182</v>
      </c>
      <c r="C57" s="93">
        <v>55</v>
      </c>
      <c r="D57" s="112" t="s">
        <v>86</v>
      </c>
      <c r="E57" s="112" t="s">
        <v>88</v>
      </c>
      <c r="F57" s="112" t="s">
        <v>2277</v>
      </c>
      <c r="G57" s="112" t="s">
        <v>2275</v>
      </c>
      <c r="H57" s="80">
        <v>543044830</v>
      </c>
      <c r="I57" s="80">
        <v>288</v>
      </c>
      <c r="J57" s="80">
        <v>110</v>
      </c>
      <c r="K57" s="80">
        <v>27</v>
      </c>
      <c r="L57" s="80">
        <v>137</v>
      </c>
      <c r="M57" s="105">
        <v>0.47569444444444442</v>
      </c>
      <c r="N57" s="23"/>
      <c r="O57" s="7" t="s">
        <v>4472</v>
      </c>
      <c r="P57" s="7" t="s">
        <v>4694</v>
      </c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  <c r="CR57" s="56"/>
      <c r="CS57" s="56"/>
      <c r="CT57" s="56"/>
      <c r="CU57" s="56"/>
      <c r="CV57" s="56"/>
      <c r="CW57" s="56"/>
      <c r="CX57" s="56"/>
      <c r="CY57" s="56"/>
      <c r="CZ57" s="56"/>
      <c r="DA57" s="56"/>
      <c r="DB57" s="56"/>
      <c r="DC57" s="56"/>
      <c r="DD57" s="56"/>
      <c r="DE57" s="56"/>
      <c r="DF57" s="56"/>
      <c r="DG57" s="56"/>
      <c r="DH57" s="56"/>
      <c r="DI57" s="56"/>
      <c r="DJ57" s="56"/>
      <c r="DK57" s="56"/>
      <c r="DL57" s="56"/>
      <c r="DM57" s="56"/>
      <c r="DN57" s="56"/>
      <c r="DO57" s="56"/>
      <c r="DP57" s="56"/>
      <c r="DQ57" s="56"/>
      <c r="DR57" s="56"/>
      <c r="DS57" s="56"/>
      <c r="DT57" s="56"/>
      <c r="DU57" s="56"/>
      <c r="DV57" s="56"/>
      <c r="DW57" s="56"/>
      <c r="DX57" s="56"/>
      <c r="DY57" s="56"/>
      <c r="DZ57" s="56"/>
      <c r="EA57" s="56"/>
      <c r="EB57" s="56"/>
      <c r="EC57" s="56"/>
      <c r="ED57" s="56"/>
      <c r="EE57" s="56"/>
      <c r="EF57" s="56"/>
      <c r="EG57" s="56"/>
      <c r="EH57" s="56"/>
      <c r="EI57" s="56"/>
      <c r="EJ57" s="56"/>
    </row>
    <row r="58" spans="1:141" ht="18.75" customHeight="1">
      <c r="A58" s="149" t="s">
        <v>4712</v>
      </c>
      <c r="B58" s="144">
        <v>50182</v>
      </c>
      <c r="C58" s="147">
        <v>45</v>
      </c>
      <c r="D58" s="144" t="s">
        <v>86</v>
      </c>
      <c r="E58" s="144" t="s">
        <v>89</v>
      </c>
      <c r="F58" s="144" t="s">
        <v>2278</v>
      </c>
      <c r="G58" s="144" t="s">
        <v>2275</v>
      </c>
      <c r="H58" s="79">
        <v>543045092</v>
      </c>
      <c r="I58" s="79">
        <v>717</v>
      </c>
      <c r="J58" s="79">
        <v>249</v>
      </c>
      <c r="K58" s="79">
        <v>54</v>
      </c>
      <c r="L58" s="79">
        <v>303</v>
      </c>
      <c r="M58" s="104">
        <v>0.42259414225941422</v>
      </c>
      <c r="O58" s="1" t="s">
        <v>4472</v>
      </c>
    </row>
    <row r="59" spans="1:141" ht="18.75" customHeight="1">
      <c r="A59" s="149" t="s">
        <v>4712</v>
      </c>
      <c r="B59" s="144">
        <v>50182</v>
      </c>
      <c r="C59" s="147">
        <v>50</v>
      </c>
      <c r="D59" s="144" t="s">
        <v>86</v>
      </c>
      <c r="E59" s="144" t="s">
        <v>90</v>
      </c>
      <c r="F59" s="144" t="s">
        <v>2279</v>
      </c>
      <c r="G59" s="144" t="s">
        <v>2275</v>
      </c>
      <c r="H59" s="79">
        <v>543135977</v>
      </c>
      <c r="I59" s="79">
        <v>483</v>
      </c>
      <c r="J59" s="79">
        <v>133</v>
      </c>
      <c r="K59" s="79">
        <v>28</v>
      </c>
      <c r="L59" s="79">
        <v>161</v>
      </c>
      <c r="M59" s="104">
        <v>0.33333333333333331</v>
      </c>
      <c r="O59" s="1" t="s">
        <v>4472</v>
      </c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  <c r="CR59" s="56"/>
      <c r="CS59" s="56"/>
      <c r="CT59" s="56"/>
      <c r="CU59" s="56"/>
      <c r="CV59" s="56"/>
      <c r="CW59" s="56"/>
      <c r="CX59" s="56"/>
      <c r="CY59" s="56"/>
      <c r="CZ59" s="56"/>
      <c r="DA59" s="56"/>
      <c r="DB59" s="56"/>
      <c r="DC59" s="56"/>
      <c r="DD59" s="56"/>
      <c r="DE59" s="56"/>
      <c r="DF59" s="56"/>
      <c r="DG59" s="56"/>
      <c r="DH59" s="56"/>
      <c r="DI59" s="56"/>
      <c r="DJ59" s="56"/>
      <c r="DK59" s="56"/>
      <c r="DL59" s="56"/>
      <c r="DM59" s="56"/>
      <c r="DN59" s="56"/>
      <c r="DO59" s="56"/>
      <c r="DP59" s="56"/>
      <c r="DQ59" s="56"/>
      <c r="DR59" s="56"/>
      <c r="DS59" s="56"/>
      <c r="DT59" s="56"/>
      <c r="DU59" s="56"/>
      <c r="DV59" s="56"/>
      <c r="DW59" s="56"/>
      <c r="DX59" s="56"/>
      <c r="DY59" s="56"/>
      <c r="DZ59" s="56"/>
      <c r="EA59" s="56"/>
      <c r="EB59" s="56"/>
      <c r="EC59" s="56"/>
      <c r="ED59" s="56"/>
      <c r="EE59" s="56"/>
      <c r="EF59" s="56"/>
      <c r="EG59" s="56"/>
      <c r="EH59" s="56"/>
      <c r="EI59" s="56"/>
      <c r="EJ59" s="56"/>
    </row>
    <row r="60" spans="1:141" ht="18.75" customHeight="1">
      <c r="A60" s="149" t="s">
        <v>4712</v>
      </c>
      <c r="B60" s="144">
        <v>50182</v>
      </c>
      <c r="C60" s="147">
        <v>60</v>
      </c>
      <c r="D60" s="144" t="s">
        <v>86</v>
      </c>
      <c r="E60" s="144" t="s">
        <v>91</v>
      </c>
      <c r="F60" s="144" t="s">
        <v>2280</v>
      </c>
      <c r="G60" s="144" t="s">
        <v>2275</v>
      </c>
      <c r="H60" s="79">
        <v>54304</v>
      </c>
      <c r="I60" s="79">
        <v>687</v>
      </c>
      <c r="J60" s="79">
        <v>257</v>
      </c>
      <c r="K60" s="79">
        <v>64</v>
      </c>
      <c r="L60" s="79">
        <v>321</v>
      </c>
      <c r="M60" s="104">
        <v>0.46724890829694321</v>
      </c>
      <c r="O60" s="1" t="s">
        <v>4472</v>
      </c>
    </row>
    <row r="61" spans="1:141" ht="18.75" customHeight="1">
      <c r="A61" s="149" t="s">
        <v>4712</v>
      </c>
      <c r="B61" s="112">
        <v>51407</v>
      </c>
      <c r="C61" s="93">
        <v>40</v>
      </c>
      <c r="D61" s="112" t="s">
        <v>397</v>
      </c>
      <c r="E61" s="112" t="s">
        <v>398</v>
      </c>
      <c r="F61" s="112" t="s">
        <v>2598</v>
      </c>
      <c r="G61" s="112" t="s">
        <v>2599</v>
      </c>
      <c r="H61" s="80">
        <v>542089416</v>
      </c>
      <c r="I61" s="80">
        <v>211</v>
      </c>
      <c r="J61" s="80">
        <v>50</v>
      </c>
      <c r="K61" s="80">
        <v>10</v>
      </c>
      <c r="L61" s="80">
        <v>60</v>
      </c>
      <c r="M61" s="105">
        <v>0.28436018957345971</v>
      </c>
      <c r="N61" s="23"/>
      <c r="O61" s="7" t="s">
        <v>4472</v>
      </c>
      <c r="P61" s="7" t="s">
        <v>4711</v>
      </c>
    </row>
    <row r="62" spans="1:141" ht="18.75" customHeight="1">
      <c r="A62" s="149" t="s">
        <v>4712</v>
      </c>
      <c r="B62" s="144">
        <v>51407</v>
      </c>
      <c r="C62" s="147">
        <v>60</v>
      </c>
      <c r="D62" s="144" t="s">
        <v>397</v>
      </c>
      <c r="E62" s="144" t="s">
        <v>399</v>
      </c>
      <c r="F62" s="144" t="s">
        <v>2600</v>
      </c>
      <c r="G62" s="144" t="s">
        <v>2599</v>
      </c>
      <c r="H62" s="79">
        <v>542089416</v>
      </c>
      <c r="I62" s="79">
        <v>572</v>
      </c>
      <c r="J62" s="79">
        <v>104</v>
      </c>
      <c r="K62" s="79">
        <v>27</v>
      </c>
      <c r="L62" s="79">
        <v>131</v>
      </c>
      <c r="M62" s="104">
        <v>0.22902097902097901</v>
      </c>
      <c r="O62" s="1" t="s">
        <v>4472</v>
      </c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  <c r="CR62" s="56"/>
      <c r="CS62" s="56"/>
      <c r="CT62" s="56"/>
      <c r="CU62" s="56"/>
      <c r="CV62" s="56"/>
      <c r="CW62" s="56"/>
      <c r="CX62" s="56"/>
      <c r="CY62" s="56"/>
      <c r="CZ62" s="56"/>
      <c r="DA62" s="56"/>
      <c r="DB62" s="56"/>
      <c r="DC62" s="56"/>
      <c r="DD62" s="56"/>
      <c r="DE62" s="56"/>
      <c r="DF62" s="56"/>
      <c r="DG62" s="56"/>
      <c r="DH62" s="56"/>
      <c r="DI62" s="56"/>
      <c r="DJ62" s="56"/>
      <c r="DK62" s="56"/>
      <c r="DL62" s="56"/>
      <c r="DM62" s="56"/>
      <c r="DN62" s="56"/>
      <c r="DO62" s="56"/>
      <c r="DP62" s="56"/>
      <c r="DQ62" s="56"/>
      <c r="DR62" s="56"/>
      <c r="DS62" s="56"/>
      <c r="DT62" s="56"/>
      <c r="DU62" s="56"/>
      <c r="DV62" s="56"/>
      <c r="DW62" s="56"/>
      <c r="DX62" s="56"/>
      <c r="DY62" s="56"/>
      <c r="DZ62" s="56"/>
      <c r="EA62" s="56"/>
      <c r="EB62" s="56"/>
      <c r="EC62" s="56"/>
      <c r="ED62" s="56"/>
      <c r="EE62" s="56"/>
      <c r="EF62" s="56"/>
      <c r="EG62" s="56"/>
      <c r="EH62" s="56"/>
      <c r="EI62" s="56"/>
      <c r="EJ62" s="56"/>
      <c r="EK62" s="7"/>
    </row>
    <row r="63" spans="1:141" ht="18.75" customHeight="1">
      <c r="A63" s="149" t="s">
        <v>4712</v>
      </c>
      <c r="B63" s="144">
        <v>51407</v>
      </c>
      <c r="C63" s="147">
        <v>80</v>
      </c>
      <c r="D63" s="144" t="s">
        <v>397</v>
      </c>
      <c r="E63" s="144" t="s">
        <v>400</v>
      </c>
      <c r="F63" s="144" t="s">
        <v>2600</v>
      </c>
      <c r="G63" s="144" t="s">
        <v>2599</v>
      </c>
      <c r="H63" s="79">
        <v>542089416</v>
      </c>
      <c r="I63" s="79">
        <v>468</v>
      </c>
      <c r="J63" s="79">
        <v>68</v>
      </c>
      <c r="K63" s="79">
        <v>17</v>
      </c>
      <c r="L63" s="79">
        <v>85</v>
      </c>
      <c r="M63" s="104">
        <v>0.18162393162393162</v>
      </c>
      <c r="O63" s="1" t="s">
        <v>4472</v>
      </c>
      <c r="EK63" s="7"/>
    </row>
    <row r="64" spans="1:141" ht="18.75" customHeight="1">
      <c r="A64" s="149" t="s">
        <v>4712</v>
      </c>
      <c r="B64" s="144">
        <v>51407</v>
      </c>
      <c r="C64" s="147">
        <v>100</v>
      </c>
      <c r="D64" s="144" t="s">
        <v>397</v>
      </c>
      <c r="E64" s="144" t="s">
        <v>401</v>
      </c>
      <c r="F64" s="144" t="s">
        <v>2600</v>
      </c>
      <c r="G64" s="144" t="s">
        <v>2599</v>
      </c>
      <c r="H64" s="79">
        <v>542089416</v>
      </c>
      <c r="I64" s="79">
        <v>370</v>
      </c>
      <c r="J64" s="79">
        <v>74</v>
      </c>
      <c r="K64" s="79">
        <v>24</v>
      </c>
      <c r="L64" s="79">
        <v>98</v>
      </c>
      <c r="M64" s="104">
        <v>0.26486486486486488</v>
      </c>
      <c r="O64" s="1" t="s">
        <v>4472</v>
      </c>
    </row>
    <row r="65" spans="1:141" ht="18.75" customHeight="1">
      <c r="A65" s="149" t="s">
        <v>4712</v>
      </c>
      <c r="B65" s="144">
        <v>51414</v>
      </c>
      <c r="C65" s="147">
        <v>20</v>
      </c>
      <c r="D65" s="144" t="s">
        <v>402</v>
      </c>
      <c r="E65" s="144" t="s">
        <v>403</v>
      </c>
      <c r="F65" s="144" t="s">
        <v>2601</v>
      </c>
      <c r="G65" s="144" t="s">
        <v>2419</v>
      </c>
      <c r="H65" s="79">
        <v>541153499</v>
      </c>
      <c r="I65" s="79">
        <v>1454</v>
      </c>
      <c r="J65" s="79">
        <v>244</v>
      </c>
      <c r="K65" s="79">
        <v>59</v>
      </c>
      <c r="L65" s="79">
        <v>303</v>
      </c>
      <c r="M65" s="104">
        <v>0.20839064649243466</v>
      </c>
      <c r="O65" s="1" t="s">
        <v>4472</v>
      </c>
    </row>
    <row r="66" spans="1:141" ht="18.75" customHeight="1">
      <c r="A66" s="149" t="s">
        <v>4712</v>
      </c>
      <c r="B66" s="144">
        <v>51414</v>
      </c>
      <c r="C66" s="147">
        <v>30</v>
      </c>
      <c r="D66" s="144" t="s">
        <v>402</v>
      </c>
      <c r="E66" s="144" t="s">
        <v>404</v>
      </c>
      <c r="F66" s="144" t="s">
        <v>2602</v>
      </c>
      <c r="G66" s="144" t="s">
        <v>2419</v>
      </c>
      <c r="H66" s="79">
        <v>541158207</v>
      </c>
      <c r="I66" s="79">
        <v>671</v>
      </c>
      <c r="J66" s="79">
        <v>126</v>
      </c>
      <c r="K66" s="79">
        <v>36</v>
      </c>
      <c r="L66" s="79">
        <v>162</v>
      </c>
      <c r="M66" s="104">
        <v>0.24143070044709389</v>
      </c>
      <c r="O66" s="1" t="s">
        <v>4472</v>
      </c>
    </row>
    <row r="67" spans="1:141" ht="18.75" customHeight="1">
      <c r="A67" s="149" t="s">
        <v>4712</v>
      </c>
      <c r="B67" s="144">
        <v>51414</v>
      </c>
      <c r="C67" s="147">
        <v>40</v>
      </c>
      <c r="D67" s="144" t="s">
        <v>402</v>
      </c>
      <c r="E67" s="144" t="s">
        <v>405</v>
      </c>
      <c r="F67" s="144" t="s">
        <v>2603</v>
      </c>
      <c r="G67" s="144" t="s">
        <v>2419</v>
      </c>
      <c r="H67" s="79">
        <v>541153419</v>
      </c>
      <c r="I67" s="79">
        <v>501</v>
      </c>
      <c r="J67" s="79">
        <v>118</v>
      </c>
      <c r="K67" s="79">
        <v>32</v>
      </c>
      <c r="L67" s="79">
        <v>150</v>
      </c>
      <c r="M67" s="104">
        <v>0.29940119760479039</v>
      </c>
      <c r="O67" s="1" t="s">
        <v>4472</v>
      </c>
    </row>
    <row r="68" spans="1:141" ht="18.75" customHeight="1">
      <c r="A68" s="149" t="s">
        <v>4712</v>
      </c>
      <c r="B68" s="144">
        <v>51414</v>
      </c>
      <c r="C68" s="147">
        <v>200</v>
      </c>
      <c r="D68" s="144" t="s">
        <v>402</v>
      </c>
      <c r="E68" s="144" t="s">
        <v>406</v>
      </c>
      <c r="F68" s="144" t="s">
        <v>2604</v>
      </c>
      <c r="G68" s="144" t="s">
        <v>2419</v>
      </c>
      <c r="H68" s="79">
        <v>54115</v>
      </c>
      <c r="I68" s="79">
        <v>667</v>
      </c>
      <c r="J68" s="79">
        <v>113</v>
      </c>
      <c r="K68" s="79">
        <v>36</v>
      </c>
      <c r="L68" s="79">
        <v>149</v>
      </c>
      <c r="M68" s="104">
        <v>0.22338830584707647</v>
      </c>
      <c r="O68" s="1" t="s">
        <v>4472</v>
      </c>
    </row>
    <row r="69" spans="1:141" ht="18.75" customHeight="1">
      <c r="A69" s="149" t="s">
        <v>4712</v>
      </c>
      <c r="B69" s="144">
        <v>51414</v>
      </c>
      <c r="C69" s="147">
        <v>50</v>
      </c>
      <c r="D69" s="144" t="s">
        <v>402</v>
      </c>
      <c r="E69" s="144" t="s">
        <v>407</v>
      </c>
      <c r="F69" s="144" t="s">
        <v>2605</v>
      </c>
      <c r="G69" s="144" t="s">
        <v>2419</v>
      </c>
      <c r="H69" s="79">
        <v>541158266</v>
      </c>
      <c r="I69" s="79">
        <v>561</v>
      </c>
      <c r="J69" s="79">
        <v>61</v>
      </c>
      <c r="K69" s="79">
        <v>20</v>
      </c>
      <c r="L69" s="79">
        <v>81</v>
      </c>
      <c r="M69" s="104">
        <v>0.14438502673796791</v>
      </c>
      <c r="O69" s="1" t="s">
        <v>4472</v>
      </c>
    </row>
    <row r="70" spans="1:141" ht="18.75" customHeight="1">
      <c r="A70" s="149" t="s">
        <v>4712</v>
      </c>
      <c r="B70" s="144">
        <v>51414</v>
      </c>
      <c r="C70" s="147">
        <v>100</v>
      </c>
      <c r="D70" s="144" t="s">
        <v>402</v>
      </c>
      <c r="E70" s="144" t="s">
        <v>408</v>
      </c>
      <c r="F70" s="144" t="s">
        <v>2606</v>
      </c>
      <c r="G70" s="144" t="s">
        <v>2419</v>
      </c>
      <c r="H70" s="79">
        <v>54115</v>
      </c>
      <c r="I70" s="79">
        <v>415</v>
      </c>
      <c r="J70" s="79">
        <v>115</v>
      </c>
      <c r="K70" s="79">
        <v>23</v>
      </c>
      <c r="L70" s="79">
        <v>138</v>
      </c>
      <c r="M70" s="104">
        <v>0.3325301204819277</v>
      </c>
      <c r="O70" s="1" t="s">
        <v>4472</v>
      </c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</row>
    <row r="71" spans="1:141" ht="18.75" customHeight="1">
      <c r="A71" s="149" t="s">
        <v>4712</v>
      </c>
      <c r="B71" s="112">
        <v>52289</v>
      </c>
      <c r="C71" s="93">
        <v>20</v>
      </c>
      <c r="D71" s="112" t="s">
        <v>607</v>
      </c>
      <c r="E71" s="112" t="s">
        <v>608</v>
      </c>
      <c r="F71" s="112" t="s">
        <v>2797</v>
      </c>
      <c r="G71" s="112" t="s">
        <v>2275</v>
      </c>
      <c r="H71" s="80">
        <v>543013229</v>
      </c>
      <c r="I71" s="80">
        <v>560</v>
      </c>
      <c r="J71" s="80">
        <v>159</v>
      </c>
      <c r="K71" s="80">
        <v>59</v>
      </c>
      <c r="L71" s="80">
        <v>218</v>
      </c>
      <c r="M71" s="105">
        <v>0.38928571428571429</v>
      </c>
      <c r="N71" s="23"/>
      <c r="O71" s="7" t="s">
        <v>4472</v>
      </c>
      <c r="P71" s="7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  <c r="CR71" s="56"/>
      <c r="CS71" s="56"/>
      <c r="CT71" s="56"/>
      <c r="CU71" s="56"/>
      <c r="CV71" s="56"/>
      <c r="CW71" s="56"/>
      <c r="CX71" s="56"/>
      <c r="CY71" s="56"/>
      <c r="CZ71" s="56"/>
      <c r="DA71" s="56"/>
      <c r="DB71" s="56"/>
      <c r="DC71" s="56"/>
      <c r="DD71" s="56"/>
      <c r="DE71" s="56"/>
      <c r="DF71" s="56"/>
      <c r="DG71" s="56"/>
      <c r="DH71" s="56"/>
      <c r="DI71" s="56"/>
      <c r="DJ71" s="56"/>
      <c r="DK71" s="56"/>
      <c r="DL71" s="56"/>
      <c r="DM71" s="56"/>
      <c r="DN71" s="56"/>
      <c r="DO71" s="56"/>
      <c r="DP71" s="56"/>
      <c r="DQ71" s="56"/>
      <c r="DR71" s="56"/>
      <c r="DS71" s="56"/>
      <c r="DT71" s="56"/>
      <c r="DU71" s="56"/>
      <c r="DV71" s="56"/>
      <c r="DW71" s="56"/>
      <c r="DX71" s="56"/>
      <c r="DY71" s="56"/>
      <c r="DZ71" s="56"/>
      <c r="EA71" s="56"/>
      <c r="EB71" s="56"/>
      <c r="EC71" s="56"/>
      <c r="ED71" s="56"/>
      <c r="EE71" s="56"/>
      <c r="EF71" s="56"/>
      <c r="EG71" s="56"/>
      <c r="EH71" s="56"/>
      <c r="EI71" s="56"/>
      <c r="EJ71" s="56"/>
      <c r="EK71" s="56"/>
    </row>
    <row r="72" spans="1:141" ht="18.75" customHeight="1">
      <c r="A72" s="149" t="s">
        <v>4712</v>
      </c>
      <c r="B72" s="144">
        <v>52289</v>
      </c>
      <c r="C72" s="147">
        <v>30</v>
      </c>
      <c r="D72" s="144" t="s">
        <v>607</v>
      </c>
      <c r="E72" s="144" t="s">
        <v>609</v>
      </c>
      <c r="F72" s="144" t="s">
        <v>2798</v>
      </c>
      <c r="G72" s="144" t="s">
        <v>2275</v>
      </c>
      <c r="H72" s="79">
        <v>543115720</v>
      </c>
      <c r="I72" s="79">
        <v>541</v>
      </c>
      <c r="J72" s="79">
        <v>541</v>
      </c>
      <c r="K72" s="79">
        <v>0</v>
      </c>
      <c r="L72" s="79">
        <v>541</v>
      </c>
      <c r="M72" s="104">
        <f>N72</f>
        <v>0.8074211502782932</v>
      </c>
      <c r="N72" s="96">
        <f>'CEP %'!H86</f>
        <v>0.8074211502782932</v>
      </c>
      <c r="O72" s="1" t="s">
        <v>4471</v>
      </c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</row>
    <row r="73" spans="1:141" ht="18.75" customHeight="1">
      <c r="A73" s="149" t="s">
        <v>4712</v>
      </c>
      <c r="B73" s="144">
        <v>52289</v>
      </c>
      <c r="C73" s="147">
        <v>60</v>
      </c>
      <c r="D73" s="144" t="s">
        <v>607</v>
      </c>
      <c r="E73" s="144" t="s">
        <v>610</v>
      </c>
      <c r="F73" s="144" t="s">
        <v>2799</v>
      </c>
      <c r="G73" s="144" t="s">
        <v>2275</v>
      </c>
      <c r="H73" s="79">
        <v>543043375</v>
      </c>
      <c r="I73" s="79">
        <v>236</v>
      </c>
      <c r="J73" s="79">
        <v>236</v>
      </c>
      <c r="K73" s="79">
        <v>0</v>
      </c>
      <c r="L73" s="79">
        <v>236</v>
      </c>
      <c r="M73" s="104">
        <f>N73</f>
        <v>0.9642857142857143</v>
      </c>
      <c r="N73" s="96">
        <f>'CEP %'!H87</f>
        <v>0.9642857142857143</v>
      </c>
      <c r="O73" s="1" t="s">
        <v>4471</v>
      </c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  <c r="CR73" s="56"/>
      <c r="CS73" s="56"/>
      <c r="CT73" s="56"/>
      <c r="CU73" s="56"/>
      <c r="CV73" s="56"/>
      <c r="CW73" s="56"/>
      <c r="CX73" s="56"/>
      <c r="CY73" s="56"/>
      <c r="CZ73" s="56"/>
      <c r="DA73" s="56"/>
      <c r="DB73" s="56"/>
      <c r="DC73" s="56"/>
      <c r="DD73" s="56"/>
      <c r="DE73" s="56"/>
      <c r="DF73" s="56"/>
      <c r="DG73" s="56"/>
      <c r="DH73" s="56"/>
      <c r="DI73" s="56"/>
      <c r="DJ73" s="56"/>
      <c r="DK73" s="56"/>
      <c r="DL73" s="56"/>
      <c r="DM73" s="56"/>
      <c r="DN73" s="56"/>
      <c r="DO73" s="56"/>
      <c r="DP73" s="56"/>
      <c r="DQ73" s="56"/>
      <c r="DR73" s="56"/>
      <c r="DS73" s="56"/>
      <c r="DT73" s="56"/>
      <c r="DU73" s="56"/>
      <c r="DV73" s="56"/>
      <c r="DW73" s="56"/>
      <c r="DX73" s="56"/>
      <c r="DY73" s="56"/>
      <c r="DZ73" s="56"/>
      <c r="EA73" s="56"/>
      <c r="EB73" s="56"/>
      <c r="EC73" s="56"/>
      <c r="ED73" s="56"/>
      <c r="EE73" s="56"/>
      <c r="EF73" s="56"/>
      <c r="EG73" s="56"/>
      <c r="EH73" s="56"/>
      <c r="EI73" s="56"/>
      <c r="EJ73" s="56"/>
    </row>
    <row r="74" spans="1:141" ht="18.75" customHeight="1">
      <c r="A74" s="149" t="s">
        <v>4712</v>
      </c>
      <c r="B74" s="112">
        <v>52289</v>
      </c>
      <c r="C74" s="93">
        <v>100</v>
      </c>
      <c r="D74" s="112" t="s">
        <v>607</v>
      </c>
      <c r="E74" s="112" t="s">
        <v>611</v>
      </c>
      <c r="F74" s="112" t="s">
        <v>2800</v>
      </c>
      <c r="G74" s="112" t="s">
        <v>2275</v>
      </c>
      <c r="H74" s="80">
        <v>543033199</v>
      </c>
      <c r="I74" s="80">
        <v>405</v>
      </c>
      <c r="J74" s="80">
        <v>405</v>
      </c>
      <c r="K74" s="80">
        <v>0</v>
      </c>
      <c r="L74" s="80">
        <v>405</v>
      </c>
      <c r="M74" s="104">
        <f>N74</f>
        <v>0.98901098901098905</v>
      </c>
      <c r="N74" s="96">
        <f>'CEP %'!H88</f>
        <v>0.98901098901098905</v>
      </c>
      <c r="O74" s="7" t="s">
        <v>4471</v>
      </c>
      <c r="P74" s="7"/>
    </row>
    <row r="75" spans="1:141" ht="18.75" customHeight="1">
      <c r="A75" s="149" t="s">
        <v>4712</v>
      </c>
      <c r="B75" s="144">
        <v>52289</v>
      </c>
      <c r="C75" s="147">
        <v>140</v>
      </c>
      <c r="D75" s="144" t="s">
        <v>607</v>
      </c>
      <c r="E75" s="144" t="s">
        <v>612</v>
      </c>
      <c r="F75" s="144" t="s">
        <v>2801</v>
      </c>
      <c r="G75" s="144" t="s">
        <v>2275</v>
      </c>
      <c r="H75" s="79">
        <v>543025398</v>
      </c>
      <c r="I75" s="79">
        <v>576</v>
      </c>
      <c r="J75" s="79">
        <v>576</v>
      </c>
      <c r="K75" s="79">
        <v>0</v>
      </c>
      <c r="L75" s="79">
        <v>576</v>
      </c>
      <c r="M75" s="104">
        <f>N75</f>
        <v>0.95479204339963841</v>
      </c>
      <c r="N75" s="96">
        <f>'CEP %'!H89</f>
        <v>0.95479204339963841</v>
      </c>
      <c r="O75" s="1" t="s">
        <v>4471</v>
      </c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</row>
    <row r="76" spans="1:141" ht="18.75" customHeight="1">
      <c r="A76" s="149" t="s">
        <v>4712</v>
      </c>
      <c r="B76" s="144">
        <v>52289</v>
      </c>
      <c r="C76" s="147">
        <v>175</v>
      </c>
      <c r="D76" s="144" t="s">
        <v>607</v>
      </c>
      <c r="E76" s="144" t="s">
        <v>613</v>
      </c>
      <c r="F76" s="144" t="s">
        <v>2802</v>
      </c>
      <c r="G76" s="144" t="s">
        <v>2275</v>
      </c>
      <c r="H76" s="79">
        <v>543011199</v>
      </c>
      <c r="I76" s="79">
        <v>287</v>
      </c>
      <c r="J76" s="79">
        <v>287</v>
      </c>
      <c r="K76" s="79">
        <v>0</v>
      </c>
      <c r="L76" s="79">
        <v>287</v>
      </c>
      <c r="M76" s="104">
        <f>N76</f>
        <v>0.86339622641509439</v>
      </c>
      <c r="N76" s="96">
        <f>'CEP %'!H90</f>
        <v>0.86339622641509439</v>
      </c>
      <c r="O76" s="1" t="s">
        <v>4471</v>
      </c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</row>
    <row r="77" spans="1:141" ht="18.75" customHeight="1">
      <c r="A77" s="149" t="s">
        <v>4712</v>
      </c>
      <c r="B77" s="144">
        <v>52289</v>
      </c>
      <c r="C77" s="147">
        <v>180</v>
      </c>
      <c r="D77" s="144" t="s">
        <v>607</v>
      </c>
      <c r="E77" s="144" t="s">
        <v>614</v>
      </c>
      <c r="F77" s="144" t="s">
        <v>2803</v>
      </c>
      <c r="G77" s="144" t="s">
        <v>2275</v>
      </c>
      <c r="H77" s="79">
        <v>54301</v>
      </c>
      <c r="I77" s="79">
        <v>1124</v>
      </c>
      <c r="J77" s="79">
        <v>666</v>
      </c>
      <c r="K77" s="79">
        <v>118</v>
      </c>
      <c r="L77" s="79">
        <v>784</v>
      </c>
      <c r="M77" s="104">
        <v>0.697508896797153</v>
      </c>
      <c r="O77" s="1" t="s">
        <v>4472</v>
      </c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</row>
    <row r="78" spans="1:141" s="56" customFormat="1" ht="18.75" customHeight="1">
      <c r="A78" s="149" t="s">
        <v>4712</v>
      </c>
      <c r="B78" s="144">
        <v>52289</v>
      </c>
      <c r="C78" s="147">
        <v>190</v>
      </c>
      <c r="D78" s="144" t="s">
        <v>607</v>
      </c>
      <c r="E78" s="144" t="s">
        <v>615</v>
      </c>
      <c r="F78" s="144" t="s">
        <v>2804</v>
      </c>
      <c r="G78" s="144" t="s">
        <v>2275</v>
      </c>
      <c r="H78" s="79">
        <v>543025199</v>
      </c>
      <c r="I78" s="79">
        <v>1123</v>
      </c>
      <c r="J78" s="79">
        <v>581</v>
      </c>
      <c r="K78" s="79">
        <v>148</v>
      </c>
      <c r="L78" s="79">
        <v>729</v>
      </c>
      <c r="M78" s="104">
        <v>0.64915405164737305</v>
      </c>
      <c r="N78" s="30"/>
      <c r="O78" s="1" t="s">
        <v>4472</v>
      </c>
      <c r="P78" s="1"/>
      <c r="EK78" s="1"/>
    </row>
    <row r="79" spans="1:141" ht="18.75" customHeight="1">
      <c r="A79" s="149" t="s">
        <v>4712</v>
      </c>
      <c r="B79" s="144">
        <v>52289</v>
      </c>
      <c r="C79" s="147">
        <v>200</v>
      </c>
      <c r="D79" s="144" t="s">
        <v>607</v>
      </c>
      <c r="E79" s="144" t="s">
        <v>616</v>
      </c>
      <c r="F79" s="144" t="s">
        <v>2805</v>
      </c>
      <c r="G79" s="144" t="s">
        <v>2275</v>
      </c>
      <c r="H79" s="79">
        <v>543023199</v>
      </c>
      <c r="I79" s="79">
        <v>477</v>
      </c>
      <c r="J79" s="79">
        <v>477</v>
      </c>
      <c r="K79" s="79">
        <v>0</v>
      </c>
      <c r="L79" s="79">
        <v>477</v>
      </c>
      <c r="M79" s="104">
        <f>1</f>
        <v>1</v>
      </c>
      <c r="N79" s="96">
        <f>'CEP %'!H91</f>
        <v>1.0563440860215054</v>
      </c>
      <c r="O79" s="1" t="s">
        <v>4471</v>
      </c>
      <c r="EK79" s="56"/>
    </row>
    <row r="80" spans="1:141" ht="18.75" customHeight="1">
      <c r="A80" s="149" t="s">
        <v>4712</v>
      </c>
      <c r="B80" s="144">
        <v>52289</v>
      </c>
      <c r="C80" s="147">
        <v>220</v>
      </c>
      <c r="D80" s="144" t="s">
        <v>607</v>
      </c>
      <c r="E80" s="144" t="s">
        <v>617</v>
      </c>
      <c r="F80" s="144" t="s">
        <v>2806</v>
      </c>
      <c r="G80" s="144" t="s">
        <v>2275</v>
      </c>
      <c r="H80" s="79">
        <v>543033996</v>
      </c>
      <c r="I80" s="79">
        <v>257</v>
      </c>
      <c r="J80" s="79">
        <v>257</v>
      </c>
      <c r="K80" s="79">
        <v>0</v>
      </c>
      <c r="L80" s="79">
        <v>257</v>
      </c>
      <c r="M80" s="104">
        <f>N80</f>
        <v>0.95267175572519092</v>
      </c>
      <c r="N80" s="96">
        <f>'CEP %'!H92</f>
        <v>0.95267175572519092</v>
      </c>
      <c r="O80" s="1" t="s">
        <v>4471</v>
      </c>
    </row>
    <row r="81" spans="1:141" ht="18.75" customHeight="1">
      <c r="A81" s="149" t="s">
        <v>4712</v>
      </c>
      <c r="B81" s="144">
        <v>52289</v>
      </c>
      <c r="C81" s="147">
        <v>280</v>
      </c>
      <c r="D81" s="144" t="s">
        <v>607</v>
      </c>
      <c r="E81" s="144" t="s">
        <v>618</v>
      </c>
      <c r="F81" s="144" t="s">
        <v>2807</v>
      </c>
      <c r="G81" s="144" t="s">
        <v>2275</v>
      </c>
      <c r="H81" s="79">
        <v>543032794</v>
      </c>
      <c r="I81" s="79">
        <v>270</v>
      </c>
      <c r="J81" s="79">
        <v>270</v>
      </c>
      <c r="K81" s="79">
        <v>0</v>
      </c>
      <c r="L81" s="79">
        <v>270</v>
      </c>
      <c r="M81" s="104">
        <f>1</f>
        <v>1</v>
      </c>
      <c r="N81" s="96">
        <f>'CEP %'!H93</f>
        <v>1.3512605042016808</v>
      </c>
      <c r="O81" s="1" t="s">
        <v>4471</v>
      </c>
    </row>
    <row r="82" spans="1:141" ht="18.75" customHeight="1">
      <c r="A82" s="149" t="s">
        <v>4712</v>
      </c>
      <c r="B82" s="112">
        <v>52289</v>
      </c>
      <c r="C82" s="93">
        <v>300</v>
      </c>
      <c r="D82" s="112" t="s">
        <v>607</v>
      </c>
      <c r="E82" s="112" t="s">
        <v>619</v>
      </c>
      <c r="F82" s="112" t="s">
        <v>2808</v>
      </c>
      <c r="G82" s="112" t="s">
        <v>2275</v>
      </c>
      <c r="H82" s="80">
        <v>543032093</v>
      </c>
      <c r="I82" s="80">
        <v>633</v>
      </c>
      <c r="J82" s="80">
        <v>633</v>
      </c>
      <c r="K82" s="80">
        <v>0</v>
      </c>
      <c r="L82" s="80">
        <v>633</v>
      </c>
      <c r="M82" s="104">
        <f>1</f>
        <v>1</v>
      </c>
      <c r="N82" s="96">
        <f>'CEP %'!H94</f>
        <v>1.0401137980085349</v>
      </c>
      <c r="O82" s="7" t="s">
        <v>4471</v>
      </c>
      <c r="P82" s="7"/>
    </row>
    <row r="83" spans="1:141" ht="18.75" customHeight="1">
      <c r="A83" s="149" t="s">
        <v>4712</v>
      </c>
      <c r="B83" s="144">
        <v>52289</v>
      </c>
      <c r="C83" s="147">
        <v>320</v>
      </c>
      <c r="D83" s="144" t="s">
        <v>607</v>
      </c>
      <c r="E83" s="144" t="s">
        <v>621</v>
      </c>
      <c r="F83" s="144" t="s">
        <v>2810</v>
      </c>
      <c r="G83" s="144" t="s">
        <v>2275</v>
      </c>
      <c r="H83" s="79">
        <v>543014103</v>
      </c>
      <c r="I83" s="79">
        <v>356</v>
      </c>
      <c r="J83" s="79">
        <v>356</v>
      </c>
      <c r="K83" s="79">
        <v>0</v>
      </c>
      <c r="L83" s="79">
        <v>356</v>
      </c>
      <c r="M83" s="104">
        <f>1</f>
        <v>1</v>
      </c>
      <c r="N83" s="96">
        <f>'CEP %'!H96</f>
        <v>1.3774278215223097</v>
      </c>
      <c r="O83" s="1" t="s">
        <v>4471</v>
      </c>
    </row>
    <row r="84" spans="1:141" ht="18.75" customHeight="1">
      <c r="A84" s="149" t="s">
        <v>4712</v>
      </c>
      <c r="B84" s="144">
        <v>52289</v>
      </c>
      <c r="C84" s="147">
        <v>340</v>
      </c>
      <c r="D84" s="144" t="s">
        <v>607</v>
      </c>
      <c r="E84" s="144" t="s">
        <v>622</v>
      </c>
      <c r="F84" s="144" t="s">
        <v>2811</v>
      </c>
      <c r="G84" s="144" t="s">
        <v>2275</v>
      </c>
      <c r="H84" s="79">
        <v>543043298</v>
      </c>
      <c r="I84" s="79">
        <v>383</v>
      </c>
      <c r="J84" s="79">
        <v>383</v>
      </c>
      <c r="K84" s="79">
        <v>0</v>
      </c>
      <c r="L84" s="79">
        <v>383</v>
      </c>
      <c r="M84" s="104">
        <f>N84</f>
        <v>0.85306122448979593</v>
      </c>
      <c r="N84" s="96">
        <f>'CEP %'!H97</f>
        <v>0.85306122448979593</v>
      </c>
      <c r="O84" s="1" t="s">
        <v>4471</v>
      </c>
    </row>
    <row r="85" spans="1:141" ht="18.75" customHeight="1">
      <c r="A85" s="149" t="s">
        <v>4712</v>
      </c>
      <c r="B85" s="144">
        <v>52289</v>
      </c>
      <c r="C85" s="147">
        <v>370</v>
      </c>
      <c r="D85" s="144" t="s">
        <v>607</v>
      </c>
      <c r="E85" s="144" t="s">
        <v>625</v>
      </c>
      <c r="F85" s="144" t="s">
        <v>2814</v>
      </c>
      <c r="G85" s="144" t="s">
        <v>2275</v>
      </c>
      <c r="H85" s="79">
        <v>543034604</v>
      </c>
      <c r="I85" s="79">
        <v>165</v>
      </c>
      <c r="J85" s="79">
        <v>165</v>
      </c>
      <c r="K85" s="79">
        <v>0</v>
      </c>
      <c r="L85" s="79">
        <v>165</v>
      </c>
      <c r="M85" s="104">
        <f>1</f>
        <v>1</v>
      </c>
      <c r="N85" s="96">
        <f>'CEP %'!H100</f>
        <v>1.0265895953757225</v>
      </c>
      <c r="O85" s="1" t="s">
        <v>4471</v>
      </c>
      <c r="EK85" s="7"/>
    </row>
    <row r="86" spans="1:141" ht="18.75" customHeight="1">
      <c r="A86" s="149" t="s">
        <v>4712</v>
      </c>
      <c r="B86" s="144">
        <v>52289</v>
      </c>
      <c r="C86" s="147">
        <v>380</v>
      </c>
      <c r="D86" s="144" t="s">
        <v>607</v>
      </c>
      <c r="E86" s="144" t="s">
        <v>597</v>
      </c>
      <c r="F86" s="144" t="s">
        <v>2815</v>
      </c>
      <c r="G86" s="144" t="s">
        <v>2275</v>
      </c>
      <c r="H86" s="79">
        <v>543042898</v>
      </c>
      <c r="I86" s="79">
        <v>318</v>
      </c>
      <c r="J86" s="79">
        <v>318</v>
      </c>
      <c r="K86" s="79">
        <v>0</v>
      </c>
      <c r="L86" s="79">
        <v>318</v>
      </c>
      <c r="M86" s="104">
        <f>N86</f>
        <v>0.95547703180212018</v>
      </c>
      <c r="N86" s="96">
        <f>'CEP %'!H101</f>
        <v>0.95547703180212018</v>
      </c>
      <c r="O86" s="1" t="s">
        <v>4471</v>
      </c>
      <c r="EK86" s="7"/>
    </row>
    <row r="87" spans="1:141" ht="18.75" customHeight="1">
      <c r="A87" s="149" t="s">
        <v>4712</v>
      </c>
      <c r="B87" s="144">
        <v>52289</v>
      </c>
      <c r="C87" s="147">
        <v>390</v>
      </c>
      <c r="D87" s="144" t="s">
        <v>607</v>
      </c>
      <c r="E87" s="144" t="s">
        <v>626</v>
      </c>
      <c r="F87" s="144" t="s">
        <v>2816</v>
      </c>
      <c r="G87" s="144" t="s">
        <v>2275</v>
      </c>
      <c r="H87" s="79">
        <v>543134310</v>
      </c>
      <c r="I87" s="79">
        <v>321</v>
      </c>
      <c r="J87" s="79">
        <v>321</v>
      </c>
      <c r="K87" s="79">
        <v>0</v>
      </c>
      <c r="L87" s="79">
        <v>321</v>
      </c>
      <c r="M87" s="104">
        <f>N87</f>
        <v>0.76410256410256416</v>
      </c>
      <c r="N87" s="96">
        <f>'CEP %'!H102</f>
        <v>0.76410256410256416</v>
      </c>
      <c r="O87" s="1" t="s">
        <v>4471</v>
      </c>
    </row>
    <row r="88" spans="1:141" s="56" customFormat="1" ht="18.75" customHeight="1">
      <c r="A88" s="149" t="s">
        <v>4712</v>
      </c>
      <c r="B88" s="144">
        <v>52289</v>
      </c>
      <c r="C88" s="147">
        <v>400</v>
      </c>
      <c r="D88" s="144" t="s">
        <v>607</v>
      </c>
      <c r="E88" s="144" t="s">
        <v>627</v>
      </c>
      <c r="F88" s="144" t="s">
        <v>2817</v>
      </c>
      <c r="G88" s="144" t="s">
        <v>2275</v>
      </c>
      <c r="H88" s="79">
        <v>543012896</v>
      </c>
      <c r="I88" s="79">
        <v>284</v>
      </c>
      <c r="J88" s="79">
        <v>95</v>
      </c>
      <c r="K88" s="79">
        <v>27</v>
      </c>
      <c r="L88" s="79">
        <v>122</v>
      </c>
      <c r="M88" s="104">
        <v>0.42957746478873238</v>
      </c>
      <c r="N88" s="30"/>
      <c r="O88" s="1" t="s">
        <v>4472</v>
      </c>
      <c r="P88" s="1"/>
      <c r="EK88" s="1"/>
    </row>
    <row r="89" spans="1:141" ht="18.75" customHeight="1">
      <c r="A89" s="149" t="s">
        <v>4712</v>
      </c>
      <c r="B89" s="112">
        <v>52289</v>
      </c>
      <c r="C89" s="93">
        <v>150</v>
      </c>
      <c r="D89" s="112" t="s">
        <v>607</v>
      </c>
      <c r="E89" s="112" t="s">
        <v>628</v>
      </c>
      <c r="F89" s="112" t="s">
        <v>2818</v>
      </c>
      <c r="G89" s="112" t="s">
        <v>2275</v>
      </c>
      <c r="H89" s="80">
        <v>54301</v>
      </c>
      <c r="I89" s="80">
        <v>350</v>
      </c>
      <c r="J89" s="80">
        <v>43</v>
      </c>
      <c r="K89" s="80">
        <v>10</v>
      </c>
      <c r="L89" s="80">
        <v>53</v>
      </c>
      <c r="M89" s="105">
        <v>0.15142857142857144</v>
      </c>
      <c r="N89" s="23"/>
      <c r="O89" s="7" t="s">
        <v>4472</v>
      </c>
      <c r="P89" s="7"/>
    </row>
    <row r="90" spans="1:141" ht="18.75" customHeight="1">
      <c r="A90" s="149" t="s">
        <v>4712</v>
      </c>
      <c r="B90" s="144">
        <v>52289</v>
      </c>
      <c r="C90" s="147">
        <v>420</v>
      </c>
      <c r="D90" s="144" t="s">
        <v>607</v>
      </c>
      <c r="E90" s="144" t="s">
        <v>22</v>
      </c>
      <c r="F90" s="144" t="s">
        <v>2819</v>
      </c>
      <c r="G90" s="144" t="s">
        <v>2275</v>
      </c>
      <c r="H90" s="79">
        <v>543031998</v>
      </c>
      <c r="I90" s="79">
        <v>162</v>
      </c>
      <c r="J90" s="79">
        <v>162</v>
      </c>
      <c r="K90" s="79">
        <v>0</v>
      </c>
      <c r="L90" s="79">
        <v>162</v>
      </c>
      <c r="M90" s="104">
        <f>1</f>
        <v>1</v>
      </c>
      <c r="N90" s="96">
        <f>'CEP %'!H103</f>
        <v>1.1804878048780487</v>
      </c>
      <c r="O90" s="1" t="s">
        <v>4471</v>
      </c>
    </row>
    <row r="91" spans="1:141" ht="18.75" customHeight="1">
      <c r="A91" s="149" t="s">
        <v>4712</v>
      </c>
      <c r="B91" s="144">
        <v>52289</v>
      </c>
      <c r="C91" s="147">
        <v>425</v>
      </c>
      <c r="D91" s="144" t="s">
        <v>607</v>
      </c>
      <c r="E91" s="144" t="s">
        <v>629</v>
      </c>
      <c r="F91" s="144" t="s">
        <v>2820</v>
      </c>
      <c r="G91" s="144" t="s">
        <v>2275</v>
      </c>
      <c r="H91" s="79">
        <v>543135497</v>
      </c>
      <c r="I91" s="79">
        <v>719</v>
      </c>
      <c r="J91" s="79">
        <v>360</v>
      </c>
      <c r="K91" s="79">
        <v>69</v>
      </c>
      <c r="L91" s="79">
        <v>429</v>
      </c>
      <c r="M91" s="104">
        <v>0.59666203059805289</v>
      </c>
      <c r="O91" s="1" t="s">
        <v>4472</v>
      </c>
    </row>
    <row r="92" spans="1:141" ht="18.75" customHeight="1">
      <c r="A92" s="149" t="s">
        <v>4712</v>
      </c>
      <c r="B92" s="144">
        <v>52289</v>
      </c>
      <c r="C92" s="147">
        <v>430</v>
      </c>
      <c r="D92" s="144" t="s">
        <v>607</v>
      </c>
      <c r="E92" s="144" t="s">
        <v>567</v>
      </c>
      <c r="F92" s="144" t="s">
        <v>2821</v>
      </c>
      <c r="G92" s="144" t="s">
        <v>2275</v>
      </c>
      <c r="H92" s="79">
        <v>543041499</v>
      </c>
      <c r="I92" s="79">
        <v>264</v>
      </c>
      <c r="J92" s="79">
        <v>264</v>
      </c>
      <c r="K92" s="79">
        <v>0</v>
      </c>
      <c r="L92" s="79">
        <v>264</v>
      </c>
      <c r="M92" s="104">
        <f>N92</f>
        <v>0.77323420074349447</v>
      </c>
      <c r="N92" s="96">
        <f>'CEP %'!H104</f>
        <v>0.77323420074349447</v>
      </c>
      <c r="O92" s="1" t="s">
        <v>4471</v>
      </c>
    </row>
    <row r="93" spans="1:141" ht="18.75" customHeight="1">
      <c r="A93" s="149" t="s">
        <v>4712</v>
      </c>
      <c r="B93" s="144">
        <v>52289</v>
      </c>
      <c r="C93" s="147">
        <v>435</v>
      </c>
      <c r="D93" s="144" t="s">
        <v>607</v>
      </c>
      <c r="E93" s="144" t="s">
        <v>630</v>
      </c>
      <c r="F93" s="144" t="s">
        <v>2822</v>
      </c>
      <c r="G93" s="144" t="s">
        <v>2275</v>
      </c>
      <c r="H93" s="79">
        <v>543024299</v>
      </c>
      <c r="I93" s="79">
        <v>381</v>
      </c>
      <c r="J93" s="79">
        <v>156</v>
      </c>
      <c r="K93" s="79">
        <v>38</v>
      </c>
      <c r="L93" s="79">
        <v>194</v>
      </c>
      <c r="M93" s="104">
        <v>0.50918635170603677</v>
      </c>
      <c r="O93" s="1" t="s">
        <v>4472</v>
      </c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56"/>
    </row>
    <row r="94" spans="1:141" ht="18.75" customHeight="1">
      <c r="A94" s="149" t="s">
        <v>4712</v>
      </c>
      <c r="B94" s="144">
        <v>52289</v>
      </c>
      <c r="C94" s="147">
        <v>437</v>
      </c>
      <c r="D94" s="144" t="s">
        <v>607</v>
      </c>
      <c r="E94" s="144" t="s">
        <v>631</v>
      </c>
      <c r="F94" s="144" t="s">
        <v>2823</v>
      </c>
      <c r="G94" s="144" t="s">
        <v>2275</v>
      </c>
      <c r="H94" s="79">
        <v>543115013</v>
      </c>
      <c r="I94" s="79">
        <v>417</v>
      </c>
      <c r="J94" s="79">
        <v>120</v>
      </c>
      <c r="K94" s="79">
        <v>41</v>
      </c>
      <c r="L94" s="79">
        <v>161</v>
      </c>
      <c r="M94" s="104">
        <v>0.38609112709832133</v>
      </c>
      <c r="O94" s="1" t="s">
        <v>4472</v>
      </c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</row>
    <row r="95" spans="1:141" ht="18.75" customHeight="1">
      <c r="A95" s="149" t="s">
        <v>4712</v>
      </c>
      <c r="B95" s="144">
        <v>52289</v>
      </c>
      <c r="C95" s="147">
        <v>440</v>
      </c>
      <c r="D95" s="144" t="s">
        <v>607</v>
      </c>
      <c r="E95" s="144" t="s">
        <v>634</v>
      </c>
      <c r="F95" s="144" t="s">
        <v>2826</v>
      </c>
      <c r="G95" s="144" t="s">
        <v>2275</v>
      </c>
      <c r="H95" s="79">
        <v>543021304</v>
      </c>
      <c r="I95" s="79">
        <v>325</v>
      </c>
      <c r="J95" s="79">
        <v>325</v>
      </c>
      <c r="K95" s="79">
        <v>0</v>
      </c>
      <c r="L95" s="79">
        <v>325</v>
      </c>
      <c r="M95" s="104">
        <f>1</f>
        <v>1</v>
      </c>
      <c r="N95" s="96">
        <f>'CEP %'!H107</f>
        <v>1.1784431137724551</v>
      </c>
      <c r="O95" s="1" t="s">
        <v>4471</v>
      </c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  <c r="CR95" s="56"/>
      <c r="CS95" s="56"/>
      <c r="CT95" s="56"/>
      <c r="CU95" s="56"/>
      <c r="CV95" s="56"/>
      <c r="CW95" s="56"/>
      <c r="CX95" s="56"/>
      <c r="CY95" s="56"/>
      <c r="CZ95" s="56"/>
      <c r="DA95" s="56"/>
      <c r="DB95" s="56"/>
      <c r="DC95" s="56"/>
      <c r="DD95" s="56"/>
      <c r="DE95" s="56"/>
      <c r="DF95" s="56"/>
      <c r="DG95" s="56"/>
      <c r="DH95" s="56"/>
      <c r="DI95" s="56"/>
      <c r="DJ95" s="56"/>
      <c r="DK95" s="56"/>
      <c r="DL95" s="56"/>
      <c r="DM95" s="56"/>
      <c r="DN95" s="56"/>
      <c r="DO95" s="56"/>
      <c r="DP95" s="56"/>
      <c r="DQ95" s="56"/>
      <c r="DR95" s="56"/>
      <c r="DS95" s="56"/>
      <c r="DT95" s="56"/>
      <c r="DU95" s="56"/>
      <c r="DV95" s="56"/>
      <c r="DW95" s="56"/>
      <c r="DX95" s="56"/>
      <c r="DY95" s="56"/>
      <c r="DZ95" s="56"/>
      <c r="EA95" s="56"/>
      <c r="EB95" s="56"/>
      <c r="EC95" s="56"/>
      <c r="ED95" s="56"/>
      <c r="EE95" s="56"/>
      <c r="EF95" s="56"/>
      <c r="EG95" s="56"/>
      <c r="EH95" s="56"/>
      <c r="EI95" s="56"/>
      <c r="EJ95" s="56"/>
    </row>
    <row r="96" spans="1:141" ht="18.75" customHeight="1">
      <c r="A96" s="149" t="s">
        <v>4712</v>
      </c>
      <c r="B96" s="144">
        <v>52289</v>
      </c>
      <c r="C96" s="147">
        <v>540</v>
      </c>
      <c r="D96" s="144" t="s">
        <v>607</v>
      </c>
      <c r="E96" s="144" t="s">
        <v>635</v>
      </c>
      <c r="F96" s="144" t="s">
        <v>2827</v>
      </c>
      <c r="G96" s="144" t="s">
        <v>2275</v>
      </c>
      <c r="H96" s="79">
        <v>543024407</v>
      </c>
      <c r="I96" s="79">
        <v>2232</v>
      </c>
      <c r="J96" s="79">
        <v>907</v>
      </c>
      <c r="K96" s="79">
        <v>205</v>
      </c>
      <c r="L96" s="79">
        <v>1112</v>
      </c>
      <c r="M96" s="104">
        <v>0.49820788530465948</v>
      </c>
      <c r="O96" s="1" t="s">
        <v>4472</v>
      </c>
    </row>
    <row r="97" spans="1:141" ht="18.75" customHeight="1">
      <c r="A97" s="149" t="s">
        <v>4712</v>
      </c>
      <c r="B97" s="144">
        <v>52289</v>
      </c>
      <c r="C97" s="147">
        <v>160</v>
      </c>
      <c r="D97" s="144" t="s">
        <v>607</v>
      </c>
      <c r="E97" s="144" t="s">
        <v>636</v>
      </c>
      <c r="F97" s="144" t="s">
        <v>2828</v>
      </c>
      <c r="G97" s="144" t="s">
        <v>2275</v>
      </c>
      <c r="H97" s="79">
        <v>54311</v>
      </c>
      <c r="I97" s="79">
        <v>883</v>
      </c>
      <c r="J97" s="79">
        <v>245</v>
      </c>
      <c r="K97" s="79">
        <v>70</v>
      </c>
      <c r="L97" s="79">
        <v>315</v>
      </c>
      <c r="M97" s="104">
        <v>0.35673839184597961</v>
      </c>
      <c r="O97" s="1" t="s">
        <v>4472</v>
      </c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  <c r="CR97" s="56"/>
      <c r="CS97" s="56"/>
      <c r="CT97" s="56"/>
      <c r="CU97" s="56"/>
      <c r="CV97" s="56"/>
      <c r="CW97" s="56"/>
      <c r="CX97" s="56"/>
      <c r="CY97" s="56"/>
      <c r="CZ97" s="56"/>
      <c r="DA97" s="56"/>
      <c r="DB97" s="56"/>
      <c r="DC97" s="56"/>
      <c r="DD97" s="56"/>
      <c r="DE97" s="56"/>
      <c r="DF97" s="56"/>
      <c r="DG97" s="56"/>
      <c r="DH97" s="56"/>
      <c r="DI97" s="56"/>
      <c r="DJ97" s="56"/>
      <c r="DK97" s="56"/>
      <c r="DL97" s="56"/>
      <c r="DM97" s="56"/>
      <c r="DN97" s="56"/>
      <c r="DO97" s="56"/>
      <c r="DP97" s="56"/>
      <c r="DQ97" s="56"/>
      <c r="DR97" s="56"/>
      <c r="DS97" s="56"/>
      <c r="DT97" s="56"/>
      <c r="DU97" s="56"/>
      <c r="DV97" s="56"/>
      <c r="DW97" s="56"/>
      <c r="DX97" s="56"/>
      <c r="DY97" s="56"/>
      <c r="DZ97" s="56"/>
      <c r="EA97" s="56"/>
      <c r="EB97" s="56"/>
      <c r="EC97" s="56"/>
      <c r="ED97" s="56"/>
      <c r="EE97" s="56"/>
      <c r="EF97" s="56"/>
      <c r="EG97" s="56"/>
      <c r="EH97" s="56"/>
      <c r="EI97" s="56"/>
      <c r="EJ97" s="56"/>
      <c r="EK97" s="56"/>
    </row>
    <row r="98" spans="1:141" ht="18.75" customHeight="1">
      <c r="A98" s="149" t="s">
        <v>4712</v>
      </c>
      <c r="B98" s="144">
        <v>52289</v>
      </c>
      <c r="C98" s="147">
        <v>600</v>
      </c>
      <c r="D98" s="144" t="s">
        <v>607</v>
      </c>
      <c r="E98" s="144" t="s">
        <v>637</v>
      </c>
      <c r="F98" s="144" t="s">
        <v>2829</v>
      </c>
      <c r="G98" s="144" t="s">
        <v>2275</v>
      </c>
      <c r="H98" s="79">
        <v>543041399</v>
      </c>
      <c r="I98" s="79">
        <v>1132</v>
      </c>
      <c r="J98" s="79">
        <v>481</v>
      </c>
      <c r="K98" s="79">
        <v>79</v>
      </c>
      <c r="L98" s="79">
        <v>560</v>
      </c>
      <c r="M98" s="104">
        <v>0.49469964664310956</v>
      </c>
      <c r="O98" s="1" t="s">
        <v>4472</v>
      </c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  <c r="CR98" s="56"/>
      <c r="CS98" s="56"/>
      <c r="CT98" s="56"/>
      <c r="CU98" s="56"/>
      <c r="CV98" s="56"/>
      <c r="CW98" s="56"/>
      <c r="CX98" s="56"/>
      <c r="CY98" s="56"/>
      <c r="CZ98" s="56"/>
      <c r="DA98" s="56"/>
      <c r="DB98" s="56"/>
      <c r="DC98" s="56"/>
      <c r="DD98" s="56"/>
      <c r="DE98" s="56"/>
      <c r="DF98" s="56"/>
      <c r="DG98" s="56"/>
      <c r="DH98" s="56"/>
      <c r="DI98" s="56"/>
      <c r="DJ98" s="56"/>
      <c r="DK98" s="56"/>
      <c r="DL98" s="56"/>
      <c r="DM98" s="56"/>
      <c r="DN98" s="56"/>
      <c r="DO98" s="56"/>
      <c r="DP98" s="56"/>
      <c r="DQ98" s="56"/>
      <c r="DR98" s="56"/>
      <c r="DS98" s="56"/>
      <c r="DT98" s="56"/>
      <c r="DU98" s="56"/>
      <c r="DV98" s="56"/>
      <c r="DW98" s="56"/>
      <c r="DX98" s="56"/>
      <c r="DY98" s="56"/>
      <c r="DZ98" s="56"/>
      <c r="EA98" s="56"/>
      <c r="EB98" s="56"/>
      <c r="EC98" s="56"/>
      <c r="ED98" s="56"/>
      <c r="EE98" s="56"/>
      <c r="EF98" s="56"/>
      <c r="EG98" s="56"/>
      <c r="EH98" s="56"/>
      <c r="EI98" s="56"/>
      <c r="EJ98" s="56"/>
      <c r="EK98" s="56"/>
    </row>
    <row r="99" spans="1:141" ht="18.75" customHeight="1">
      <c r="A99" s="149" t="s">
        <v>4712</v>
      </c>
      <c r="B99" s="144">
        <v>52289</v>
      </c>
      <c r="C99" s="147">
        <v>590</v>
      </c>
      <c r="D99" s="144" t="s">
        <v>607</v>
      </c>
      <c r="E99" s="144" t="s">
        <v>638</v>
      </c>
      <c r="F99" s="144" t="s">
        <v>2830</v>
      </c>
      <c r="G99" s="144" t="s">
        <v>2275</v>
      </c>
      <c r="H99" s="79">
        <v>543022641</v>
      </c>
      <c r="I99" s="79">
        <v>674</v>
      </c>
      <c r="J99" s="79">
        <v>674</v>
      </c>
      <c r="K99" s="79">
        <v>0</v>
      </c>
      <c r="L99" s="79">
        <v>674</v>
      </c>
      <c r="M99" s="104">
        <f>N99</f>
        <v>0.96848673946957886</v>
      </c>
      <c r="N99" s="96">
        <f>'CEP %'!H108</f>
        <v>0.96848673946957886</v>
      </c>
      <c r="O99" s="1" t="s">
        <v>4471</v>
      </c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  <c r="CR99" s="56"/>
      <c r="CS99" s="56"/>
      <c r="CT99" s="56"/>
      <c r="CU99" s="56"/>
      <c r="CV99" s="56"/>
      <c r="CW99" s="56"/>
      <c r="CX99" s="56"/>
      <c r="CY99" s="56"/>
      <c r="CZ99" s="56"/>
      <c r="DA99" s="56"/>
      <c r="DB99" s="56"/>
      <c r="DC99" s="56"/>
      <c r="DD99" s="56"/>
      <c r="DE99" s="56"/>
      <c r="DF99" s="56"/>
      <c r="DG99" s="56"/>
      <c r="DH99" s="56"/>
      <c r="DI99" s="56"/>
      <c r="DJ99" s="56"/>
      <c r="DK99" s="56"/>
      <c r="DL99" s="56"/>
      <c r="DM99" s="56"/>
      <c r="DN99" s="56"/>
      <c r="DO99" s="56"/>
      <c r="DP99" s="56"/>
      <c r="DQ99" s="56"/>
      <c r="DR99" s="56"/>
      <c r="DS99" s="56"/>
      <c r="DT99" s="56"/>
      <c r="DU99" s="56"/>
      <c r="DV99" s="56"/>
      <c r="DW99" s="56"/>
      <c r="DX99" s="56"/>
      <c r="DY99" s="56"/>
      <c r="DZ99" s="56"/>
      <c r="EA99" s="56"/>
      <c r="EB99" s="56"/>
      <c r="EC99" s="56"/>
      <c r="ED99" s="56"/>
      <c r="EE99" s="56"/>
      <c r="EF99" s="56"/>
      <c r="EG99" s="56"/>
      <c r="EH99" s="56"/>
      <c r="EI99" s="56"/>
      <c r="EJ99" s="56"/>
      <c r="EK99" s="56"/>
    </row>
    <row r="100" spans="1:141" s="56" customFormat="1" ht="18.75" customHeight="1">
      <c r="A100" s="149" t="s">
        <v>4712</v>
      </c>
      <c r="B100" s="144">
        <v>52289</v>
      </c>
      <c r="C100" s="147">
        <v>640</v>
      </c>
      <c r="D100" s="144" t="s">
        <v>607</v>
      </c>
      <c r="E100" s="144" t="s">
        <v>639</v>
      </c>
      <c r="F100" s="144" t="s">
        <v>2831</v>
      </c>
      <c r="G100" s="144" t="s">
        <v>2275</v>
      </c>
      <c r="H100" s="79">
        <v>543042698</v>
      </c>
      <c r="I100" s="79">
        <v>116</v>
      </c>
      <c r="J100" s="79">
        <v>116</v>
      </c>
      <c r="K100" s="79">
        <v>0</v>
      </c>
      <c r="L100" s="79">
        <v>116</v>
      </c>
      <c r="M100" s="104">
        <f>1</f>
        <v>1</v>
      </c>
      <c r="N100" s="96">
        <f>'CEP %'!H109</f>
        <v>1.17396449704142</v>
      </c>
      <c r="O100" s="1" t="s">
        <v>4471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</row>
    <row r="101" spans="1:141" ht="18.75" customHeight="1">
      <c r="A101" s="149" t="s">
        <v>4712</v>
      </c>
      <c r="B101" s="144">
        <v>52289</v>
      </c>
      <c r="C101" s="147">
        <v>660</v>
      </c>
      <c r="D101" s="144" t="s">
        <v>607</v>
      </c>
      <c r="E101" s="144" t="s">
        <v>640</v>
      </c>
      <c r="F101" s="144" t="s">
        <v>2832</v>
      </c>
      <c r="G101" s="144" t="s">
        <v>2275</v>
      </c>
      <c r="H101" s="79">
        <v>543013899</v>
      </c>
      <c r="I101" s="79">
        <v>711</v>
      </c>
      <c r="J101" s="79">
        <v>711</v>
      </c>
      <c r="K101" s="79">
        <v>0</v>
      </c>
      <c r="L101" s="79">
        <v>711</v>
      </c>
      <c r="M101" s="104">
        <f>N101</f>
        <v>0.99015471167369906</v>
      </c>
      <c r="N101" s="96">
        <f>'CEP %'!H110</f>
        <v>0.99015471167369906</v>
      </c>
      <c r="O101" s="1" t="s">
        <v>4471</v>
      </c>
    </row>
    <row r="102" spans="1:141" s="9" customFormat="1" ht="18.75" customHeight="1">
      <c r="A102" s="149" t="s">
        <v>4712</v>
      </c>
      <c r="B102" s="144">
        <v>52289</v>
      </c>
      <c r="C102" s="147">
        <v>680</v>
      </c>
      <c r="D102" s="144" t="s">
        <v>607</v>
      </c>
      <c r="E102" s="144" t="s">
        <v>641</v>
      </c>
      <c r="F102" s="144" t="s">
        <v>2833</v>
      </c>
      <c r="G102" s="144" t="s">
        <v>2275</v>
      </c>
      <c r="H102" s="79">
        <v>543012258</v>
      </c>
      <c r="I102" s="79">
        <v>270</v>
      </c>
      <c r="J102" s="79">
        <v>123</v>
      </c>
      <c r="K102" s="79">
        <v>21</v>
      </c>
      <c r="L102" s="79">
        <v>144</v>
      </c>
      <c r="M102" s="104">
        <v>0.53333333333333333</v>
      </c>
      <c r="N102" s="30"/>
      <c r="O102" s="1" t="s">
        <v>4472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</row>
    <row r="103" spans="1:141" ht="18.75" customHeight="1">
      <c r="A103" s="149" t="s">
        <v>4712</v>
      </c>
      <c r="B103" s="144">
        <v>52289</v>
      </c>
      <c r="C103" s="147">
        <v>700</v>
      </c>
      <c r="D103" s="144" t="s">
        <v>607</v>
      </c>
      <c r="E103" s="144" t="s">
        <v>642</v>
      </c>
      <c r="F103" s="144" t="s">
        <v>2834</v>
      </c>
      <c r="G103" s="144" t="s">
        <v>2275</v>
      </c>
      <c r="H103" s="79">
        <v>543119724</v>
      </c>
      <c r="I103" s="79">
        <v>74</v>
      </c>
      <c r="J103" s="79">
        <v>7</v>
      </c>
      <c r="K103" s="79">
        <v>5</v>
      </c>
      <c r="L103" s="79">
        <v>12</v>
      </c>
      <c r="M103" s="104">
        <v>0.16216216216216217</v>
      </c>
      <c r="O103" s="1" t="s">
        <v>4472</v>
      </c>
    </row>
    <row r="104" spans="1:141" ht="18.75" customHeight="1">
      <c r="A104" s="149" t="s">
        <v>4712</v>
      </c>
      <c r="B104" s="112">
        <v>52289</v>
      </c>
      <c r="C104" s="93">
        <v>720</v>
      </c>
      <c r="D104" s="112" t="s">
        <v>607</v>
      </c>
      <c r="E104" s="112" t="s">
        <v>643</v>
      </c>
      <c r="F104" s="112" t="s">
        <v>2835</v>
      </c>
      <c r="G104" s="112" t="s">
        <v>2275</v>
      </c>
      <c r="H104" s="80">
        <v>543032999</v>
      </c>
      <c r="I104" s="80">
        <v>836</v>
      </c>
      <c r="J104" s="80">
        <v>836</v>
      </c>
      <c r="K104" s="80">
        <v>0</v>
      </c>
      <c r="L104" s="80">
        <v>836</v>
      </c>
      <c r="M104" s="104">
        <f>N104</f>
        <v>0.95418994413407821</v>
      </c>
      <c r="N104" s="96">
        <f>'CEP %'!H111</f>
        <v>0.95418994413407821</v>
      </c>
      <c r="O104" s="7" t="s">
        <v>4471</v>
      </c>
      <c r="P104" s="7"/>
    </row>
    <row r="105" spans="1:141" ht="18.75" customHeight="1">
      <c r="A105" s="149" t="s">
        <v>4712</v>
      </c>
      <c r="B105" s="144">
        <v>52289</v>
      </c>
      <c r="C105" s="147">
        <v>730</v>
      </c>
      <c r="D105" s="144" t="s">
        <v>607</v>
      </c>
      <c r="E105" s="144" t="s">
        <v>644</v>
      </c>
      <c r="F105" s="144" t="s">
        <v>2836</v>
      </c>
      <c r="G105" s="144" t="s">
        <v>2275</v>
      </c>
      <c r="H105" s="79">
        <v>543115532</v>
      </c>
      <c r="I105" s="79">
        <v>438</v>
      </c>
      <c r="J105" s="79">
        <v>177</v>
      </c>
      <c r="K105" s="79">
        <v>69</v>
      </c>
      <c r="L105" s="79">
        <v>246</v>
      </c>
      <c r="M105" s="104">
        <v>0.56164383561643838</v>
      </c>
      <c r="O105" s="1" t="s">
        <v>4472</v>
      </c>
    </row>
    <row r="106" spans="1:141" s="56" customFormat="1" ht="18.75" customHeight="1">
      <c r="A106" s="149" t="s">
        <v>4712</v>
      </c>
      <c r="B106" s="144">
        <v>52604</v>
      </c>
      <c r="C106" s="147">
        <v>120</v>
      </c>
      <c r="D106" s="144" t="s">
        <v>722</v>
      </c>
      <c r="E106" s="144" t="s">
        <v>723</v>
      </c>
      <c r="F106" s="144" t="s">
        <v>2912</v>
      </c>
      <c r="G106" s="144" t="s">
        <v>2913</v>
      </c>
      <c r="H106" s="79">
        <v>54173</v>
      </c>
      <c r="I106" s="79">
        <v>348</v>
      </c>
      <c r="J106" s="79">
        <v>57</v>
      </c>
      <c r="K106" s="79">
        <v>12</v>
      </c>
      <c r="L106" s="79">
        <v>69</v>
      </c>
      <c r="M106" s="104">
        <v>0.19827586206896552</v>
      </c>
      <c r="N106" s="30"/>
      <c r="O106" s="1" t="s">
        <v>4472</v>
      </c>
      <c r="P106" s="1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1"/>
    </row>
    <row r="107" spans="1:141" ht="18.75" customHeight="1">
      <c r="A107" s="149" t="s">
        <v>4712</v>
      </c>
      <c r="B107" s="112">
        <v>52604</v>
      </c>
      <c r="C107" s="93">
        <v>20</v>
      </c>
      <c r="D107" s="112" t="s">
        <v>722</v>
      </c>
      <c r="E107" s="112" t="s">
        <v>724</v>
      </c>
      <c r="F107" s="112" t="s">
        <v>2914</v>
      </c>
      <c r="G107" s="112" t="s">
        <v>2275</v>
      </c>
      <c r="H107" s="80">
        <v>543137151</v>
      </c>
      <c r="I107" s="80">
        <v>1954</v>
      </c>
      <c r="J107" s="80">
        <v>335</v>
      </c>
      <c r="K107" s="80">
        <v>70</v>
      </c>
      <c r="L107" s="80">
        <v>405</v>
      </c>
      <c r="M107" s="105">
        <v>0.20726714431934493</v>
      </c>
      <c r="N107" s="23"/>
      <c r="O107" s="7" t="s">
        <v>4472</v>
      </c>
      <c r="P107" s="7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  <c r="BE107" s="56"/>
      <c r="BF107" s="56"/>
      <c r="BG107" s="56"/>
      <c r="BH107" s="56"/>
      <c r="BI107" s="56"/>
      <c r="BJ107" s="56"/>
      <c r="BK107" s="56"/>
      <c r="BL107" s="56"/>
      <c r="BM107" s="56"/>
      <c r="BN107" s="56"/>
      <c r="BO107" s="56"/>
      <c r="BP107" s="56"/>
      <c r="BQ107" s="56"/>
      <c r="BR107" s="56"/>
      <c r="BS107" s="56"/>
      <c r="BT107" s="56"/>
      <c r="BU107" s="56"/>
      <c r="BV107" s="56"/>
      <c r="BW107" s="56"/>
      <c r="BX107" s="56"/>
      <c r="BY107" s="56"/>
      <c r="BZ107" s="56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  <c r="CO107" s="56"/>
      <c r="CP107" s="56"/>
      <c r="CQ107" s="56"/>
      <c r="CR107" s="56"/>
      <c r="CS107" s="56"/>
      <c r="CT107" s="56"/>
      <c r="CU107" s="56"/>
      <c r="CV107" s="56"/>
      <c r="CW107" s="56"/>
      <c r="CX107" s="56"/>
      <c r="CY107" s="56"/>
      <c r="CZ107" s="56"/>
      <c r="DA107" s="56"/>
      <c r="DB107" s="56"/>
      <c r="DC107" s="56"/>
      <c r="DD107" s="56"/>
      <c r="DE107" s="56"/>
      <c r="DF107" s="56"/>
      <c r="DG107" s="56"/>
      <c r="DH107" s="56"/>
      <c r="DI107" s="56"/>
      <c r="DJ107" s="56"/>
      <c r="DK107" s="56"/>
      <c r="DL107" s="56"/>
      <c r="DM107" s="56"/>
      <c r="DN107" s="56"/>
      <c r="DO107" s="56"/>
      <c r="DP107" s="56"/>
      <c r="DQ107" s="56"/>
      <c r="DR107" s="56"/>
      <c r="DS107" s="56"/>
      <c r="DT107" s="56"/>
      <c r="DU107" s="56"/>
      <c r="DV107" s="56"/>
      <c r="DW107" s="56"/>
      <c r="DX107" s="56"/>
      <c r="DY107" s="56"/>
      <c r="DZ107" s="56"/>
      <c r="EA107" s="56"/>
      <c r="EB107" s="56"/>
      <c r="EC107" s="56"/>
      <c r="ED107" s="56"/>
      <c r="EE107" s="56"/>
      <c r="EF107" s="56"/>
      <c r="EG107" s="56"/>
      <c r="EH107" s="56"/>
      <c r="EI107" s="56"/>
      <c r="EJ107" s="56"/>
    </row>
    <row r="108" spans="1:141" ht="18.75" customHeight="1">
      <c r="A108" s="149" t="s">
        <v>4712</v>
      </c>
      <c r="B108" s="144">
        <v>52604</v>
      </c>
      <c r="C108" s="147">
        <v>30</v>
      </c>
      <c r="D108" s="144" t="s">
        <v>722</v>
      </c>
      <c r="E108" s="144" t="s">
        <v>725</v>
      </c>
      <c r="F108" s="144" t="s">
        <v>2915</v>
      </c>
      <c r="G108" s="144" t="s">
        <v>2275</v>
      </c>
      <c r="H108" s="79">
        <v>543137110</v>
      </c>
      <c r="I108" s="79">
        <v>850</v>
      </c>
      <c r="J108" s="79">
        <v>159</v>
      </c>
      <c r="K108" s="79">
        <v>41</v>
      </c>
      <c r="L108" s="79">
        <v>200</v>
      </c>
      <c r="M108" s="104">
        <v>0.23529411764705882</v>
      </c>
      <c r="O108" s="1" t="s">
        <v>4472</v>
      </c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</row>
    <row r="109" spans="1:141" ht="18.75" customHeight="1">
      <c r="A109" s="149" t="s">
        <v>4712</v>
      </c>
      <c r="B109" s="144">
        <v>52604</v>
      </c>
      <c r="C109" s="147">
        <v>40</v>
      </c>
      <c r="D109" s="144" t="s">
        <v>722</v>
      </c>
      <c r="E109" s="144" t="s">
        <v>726</v>
      </c>
      <c r="F109" s="144" t="s">
        <v>2916</v>
      </c>
      <c r="G109" s="144" t="s">
        <v>2275</v>
      </c>
      <c r="H109" s="79">
        <v>543137740</v>
      </c>
      <c r="I109" s="79">
        <v>498</v>
      </c>
      <c r="J109" s="79">
        <v>81</v>
      </c>
      <c r="K109" s="79">
        <v>25</v>
      </c>
      <c r="L109" s="79">
        <v>106</v>
      </c>
      <c r="M109" s="104">
        <v>0.21285140562248997</v>
      </c>
      <c r="O109" s="1" t="s">
        <v>4472</v>
      </c>
    </row>
    <row r="110" spans="1:141" ht="18.75" customHeight="1">
      <c r="A110" s="149" t="s">
        <v>4712</v>
      </c>
      <c r="B110" s="144">
        <v>52604</v>
      </c>
      <c r="C110" s="147">
        <v>60</v>
      </c>
      <c r="D110" s="144" t="s">
        <v>722</v>
      </c>
      <c r="E110" s="144" t="s">
        <v>727</v>
      </c>
      <c r="F110" s="144" t="s">
        <v>2917</v>
      </c>
      <c r="G110" s="144" t="s">
        <v>2275</v>
      </c>
      <c r="H110" s="79">
        <v>543036598</v>
      </c>
      <c r="I110" s="79">
        <v>262</v>
      </c>
      <c r="J110" s="79">
        <v>134</v>
      </c>
      <c r="K110" s="79">
        <v>20</v>
      </c>
      <c r="L110" s="79">
        <v>154</v>
      </c>
      <c r="M110" s="104">
        <v>0.58778625954198471</v>
      </c>
      <c r="O110" s="1" t="s">
        <v>4472</v>
      </c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</row>
    <row r="111" spans="1:141" ht="18.75" customHeight="1">
      <c r="A111" s="149" t="s">
        <v>4712</v>
      </c>
      <c r="B111" s="144">
        <v>52604</v>
      </c>
      <c r="C111" s="147">
        <v>110</v>
      </c>
      <c r="D111" s="144" t="s">
        <v>722</v>
      </c>
      <c r="E111" s="144" t="s">
        <v>728</v>
      </c>
      <c r="F111" s="144" t="s">
        <v>2918</v>
      </c>
      <c r="G111" s="144" t="s">
        <v>2275</v>
      </c>
      <c r="H111" s="79">
        <v>54313</v>
      </c>
      <c r="I111" s="79">
        <v>816</v>
      </c>
      <c r="J111" s="79">
        <v>150</v>
      </c>
      <c r="K111" s="79">
        <v>39</v>
      </c>
      <c r="L111" s="79">
        <v>189</v>
      </c>
      <c r="M111" s="104">
        <v>0.23161764705882354</v>
      </c>
      <c r="O111" s="1" t="s">
        <v>4472</v>
      </c>
    </row>
    <row r="112" spans="1:141" ht="18.75" customHeight="1">
      <c r="A112" s="149" t="s">
        <v>4712</v>
      </c>
      <c r="B112" s="144">
        <v>52604</v>
      </c>
      <c r="C112" s="147">
        <v>50</v>
      </c>
      <c r="D112" s="144" t="s">
        <v>722</v>
      </c>
      <c r="E112" s="144" t="s">
        <v>729</v>
      </c>
      <c r="F112" s="144" t="s">
        <v>2919</v>
      </c>
      <c r="G112" s="144" t="s">
        <v>2275</v>
      </c>
      <c r="H112" s="79">
        <v>543136918</v>
      </c>
      <c r="I112" s="79">
        <v>458</v>
      </c>
      <c r="J112" s="79">
        <v>71</v>
      </c>
      <c r="K112" s="79">
        <v>22</v>
      </c>
      <c r="L112" s="79">
        <v>93</v>
      </c>
      <c r="M112" s="104">
        <v>0.20305676855895197</v>
      </c>
      <c r="O112" s="1" t="s">
        <v>4472</v>
      </c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  <c r="BE112" s="56"/>
      <c r="BF112" s="56"/>
      <c r="BG112" s="56"/>
      <c r="BH112" s="56"/>
      <c r="BI112" s="56"/>
      <c r="BJ112" s="56"/>
      <c r="BK112" s="56"/>
      <c r="BL112" s="56"/>
      <c r="BM112" s="56"/>
      <c r="BN112" s="56"/>
      <c r="BO112" s="56"/>
      <c r="BP112" s="56"/>
      <c r="BQ112" s="56"/>
      <c r="BR112" s="56"/>
      <c r="BS112" s="56"/>
      <c r="BT112" s="56"/>
      <c r="BU112" s="56"/>
      <c r="BV112" s="56"/>
      <c r="BW112" s="56"/>
      <c r="BX112" s="56"/>
      <c r="BY112" s="56"/>
      <c r="BZ112" s="56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  <c r="CO112" s="56"/>
      <c r="CP112" s="56"/>
      <c r="CQ112" s="56"/>
      <c r="CR112" s="56"/>
      <c r="CS112" s="56"/>
      <c r="CT112" s="56"/>
      <c r="CU112" s="56"/>
      <c r="CV112" s="56"/>
      <c r="CW112" s="56"/>
      <c r="CX112" s="56"/>
      <c r="CY112" s="56"/>
      <c r="CZ112" s="56"/>
      <c r="DA112" s="56"/>
      <c r="DB112" s="56"/>
      <c r="DC112" s="56"/>
      <c r="DD112" s="56"/>
      <c r="DE112" s="56"/>
      <c r="DF112" s="56"/>
      <c r="DG112" s="56"/>
      <c r="DH112" s="56"/>
      <c r="DI112" s="56"/>
      <c r="DJ112" s="56"/>
      <c r="DK112" s="56"/>
      <c r="DL112" s="56"/>
      <c r="DM112" s="56"/>
      <c r="DN112" s="56"/>
      <c r="DO112" s="56"/>
      <c r="DP112" s="56"/>
      <c r="DQ112" s="56"/>
      <c r="DR112" s="56"/>
      <c r="DS112" s="56"/>
      <c r="DT112" s="56"/>
      <c r="DU112" s="56"/>
      <c r="DV112" s="56"/>
      <c r="DW112" s="56"/>
      <c r="DX112" s="56"/>
      <c r="DY112" s="56"/>
      <c r="DZ112" s="56"/>
      <c r="EA112" s="56"/>
      <c r="EB112" s="56"/>
      <c r="EC112" s="56"/>
      <c r="ED112" s="56"/>
      <c r="EE112" s="56"/>
      <c r="EF112" s="56"/>
      <c r="EG112" s="56"/>
      <c r="EH112" s="56"/>
      <c r="EI112" s="56"/>
      <c r="EJ112" s="56"/>
    </row>
    <row r="113" spans="1:141" s="56" customFormat="1" ht="18.75" customHeight="1">
      <c r="A113" s="149" t="s">
        <v>4712</v>
      </c>
      <c r="B113" s="144">
        <v>52604</v>
      </c>
      <c r="C113" s="147">
        <v>100</v>
      </c>
      <c r="D113" s="144" t="s">
        <v>722</v>
      </c>
      <c r="E113" s="144" t="s">
        <v>730</v>
      </c>
      <c r="F113" s="144" t="s">
        <v>2920</v>
      </c>
      <c r="G113" s="144" t="s">
        <v>2275</v>
      </c>
      <c r="H113" s="79">
        <v>543138000</v>
      </c>
      <c r="I113" s="79">
        <v>282</v>
      </c>
      <c r="J113" s="79">
        <v>42</v>
      </c>
      <c r="K113" s="79">
        <v>7</v>
      </c>
      <c r="L113" s="79">
        <v>49</v>
      </c>
      <c r="M113" s="104">
        <v>0.17375886524822695</v>
      </c>
      <c r="N113" s="30"/>
      <c r="O113" s="1" t="s">
        <v>4472</v>
      </c>
      <c r="P113" s="1"/>
      <c r="EK113" s="1"/>
    </row>
    <row r="114" spans="1:141" s="56" customFormat="1" ht="18.75" customHeight="1">
      <c r="A114" s="149" t="s">
        <v>4712</v>
      </c>
      <c r="B114" s="144">
        <v>54613</v>
      </c>
      <c r="C114" s="147">
        <v>20</v>
      </c>
      <c r="D114" s="144" t="s">
        <v>1587</v>
      </c>
      <c r="E114" s="144" t="s">
        <v>1168</v>
      </c>
      <c r="F114" s="144" t="s">
        <v>3799</v>
      </c>
      <c r="G114" s="144" t="s">
        <v>3800</v>
      </c>
      <c r="H114" s="79">
        <v>54137</v>
      </c>
      <c r="I114" s="79">
        <v>94</v>
      </c>
      <c r="J114" s="79">
        <v>28</v>
      </c>
      <c r="K114" s="79">
        <v>3</v>
      </c>
      <c r="L114" s="79">
        <v>31</v>
      </c>
      <c r="M114" s="104">
        <v>0.32978723404255317</v>
      </c>
      <c r="N114" s="30"/>
      <c r="O114" s="1" t="s">
        <v>4472</v>
      </c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</row>
    <row r="115" spans="1:141" ht="18.75" customHeight="1">
      <c r="A115" s="149" t="s">
        <v>4712</v>
      </c>
      <c r="B115" s="144">
        <v>54613</v>
      </c>
      <c r="C115" s="147">
        <v>40</v>
      </c>
      <c r="D115" s="144" t="s">
        <v>1587</v>
      </c>
      <c r="E115" s="144" t="s">
        <v>1588</v>
      </c>
      <c r="F115" s="144" t="s">
        <v>3801</v>
      </c>
      <c r="G115" s="144" t="s">
        <v>3802</v>
      </c>
      <c r="H115" s="79">
        <v>541629771</v>
      </c>
      <c r="I115" s="79">
        <v>454</v>
      </c>
      <c r="J115" s="79">
        <v>133</v>
      </c>
      <c r="K115" s="79">
        <v>28</v>
      </c>
      <c r="L115" s="79">
        <v>161</v>
      </c>
      <c r="M115" s="104">
        <v>0.35462555066079293</v>
      </c>
      <c r="O115" s="1" t="s">
        <v>4472</v>
      </c>
    </row>
    <row r="116" spans="1:141" ht="18.75" customHeight="1">
      <c r="A116" s="149" t="s">
        <v>4712</v>
      </c>
      <c r="B116" s="144">
        <v>54613</v>
      </c>
      <c r="C116" s="147">
        <v>50</v>
      </c>
      <c r="D116" s="144" t="s">
        <v>1587</v>
      </c>
      <c r="E116" s="144" t="s">
        <v>299</v>
      </c>
      <c r="F116" s="144" t="s">
        <v>3803</v>
      </c>
      <c r="G116" s="144" t="s">
        <v>3804</v>
      </c>
      <c r="H116" s="79">
        <v>541559108</v>
      </c>
      <c r="I116" s="79">
        <v>367</v>
      </c>
      <c r="J116" s="79">
        <v>82</v>
      </c>
      <c r="K116" s="79">
        <v>13</v>
      </c>
      <c r="L116" s="79">
        <v>95</v>
      </c>
      <c r="M116" s="104">
        <v>0.25885558583106266</v>
      </c>
      <c r="O116" s="1" t="s">
        <v>4472</v>
      </c>
      <c r="EK116" s="56"/>
    </row>
    <row r="117" spans="1:141" ht="18.75" customHeight="1">
      <c r="A117" s="149" t="s">
        <v>4712</v>
      </c>
      <c r="B117" s="144">
        <v>54613</v>
      </c>
      <c r="C117" s="147">
        <v>60</v>
      </c>
      <c r="D117" s="144" t="s">
        <v>1587</v>
      </c>
      <c r="E117" s="144" t="s">
        <v>1589</v>
      </c>
      <c r="F117" s="144" t="s">
        <v>3805</v>
      </c>
      <c r="G117" s="144" t="s">
        <v>2275</v>
      </c>
      <c r="H117" s="79">
        <v>543134412</v>
      </c>
      <c r="I117" s="79">
        <v>245</v>
      </c>
      <c r="J117" s="79">
        <v>41</v>
      </c>
      <c r="K117" s="79">
        <v>7</v>
      </c>
      <c r="L117" s="79">
        <v>48</v>
      </c>
      <c r="M117" s="104">
        <v>0.19591836734693877</v>
      </c>
      <c r="O117" s="1" t="s">
        <v>4472</v>
      </c>
    </row>
    <row r="118" spans="1:141" ht="18.75" customHeight="1">
      <c r="A118" s="149" t="s">
        <v>4712</v>
      </c>
      <c r="B118" s="144">
        <v>54613</v>
      </c>
      <c r="C118" s="147">
        <v>200</v>
      </c>
      <c r="D118" s="144" t="s">
        <v>1587</v>
      </c>
      <c r="E118" s="144" t="s">
        <v>1590</v>
      </c>
      <c r="F118" s="144" t="s">
        <v>3806</v>
      </c>
      <c r="G118" s="144" t="s">
        <v>3802</v>
      </c>
      <c r="H118" s="79">
        <v>541629450</v>
      </c>
      <c r="I118" s="79">
        <v>839</v>
      </c>
      <c r="J118" s="79">
        <v>147</v>
      </c>
      <c r="K118" s="79">
        <v>42</v>
      </c>
      <c r="L118" s="79">
        <v>189</v>
      </c>
      <c r="M118" s="104">
        <v>0.22526817640047675</v>
      </c>
      <c r="O118" s="1" t="s">
        <v>4472</v>
      </c>
      <c r="EK118" s="47"/>
    </row>
    <row r="119" spans="1:141" ht="18.75" customHeight="1">
      <c r="A119" s="149" t="s">
        <v>4712</v>
      </c>
      <c r="B119" s="144">
        <v>54613</v>
      </c>
      <c r="C119" s="147">
        <v>100</v>
      </c>
      <c r="D119" s="144" t="s">
        <v>1587</v>
      </c>
      <c r="E119" s="144" t="s">
        <v>1242</v>
      </c>
      <c r="F119" s="144" t="s">
        <v>3807</v>
      </c>
      <c r="G119" s="144" t="s">
        <v>3802</v>
      </c>
      <c r="H119" s="79">
        <v>541629516</v>
      </c>
      <c r="I119" s="79">
        <v>1109</v>
      </c>
      <c r="J119" s="79">
        <v>184</v>
      </c>
      <c r="K119" s="79">
        <v>44</v>
      </c>
      <c r="L119" s="79">
        <v>228</v>
      </c>
      <c r="M119" s="104">
        <v>0.20559062218214608</v>
      </c>
      <c r="O119" s="1" t="s">
        <v>4472</v>
      </c>
      <c r="EK119" s="56"/>
    </row>
    <row r="120" spans="1:141" ht="18.75" customHeight="1">
      <c r="A120" s="149" t="s">
        <v>4712</v>
      </c>
      <c r="B120" s="144">
        <v>54613</v>
      </c>
      <c r="C120" s="147">
        <v>120</v>
      </c>
      <c r="D120" s="144" t="s">
        <v>1587</v>
      </c>
      <c r="E120" s="144" t="s">
        <v>1591</v>
      </c>
      <c r="F120" s="144" t="s">
        <v>3808</v>
      </c>
      <c r="G120" s="144" t="s">
        <v>3809</v>
      </c>
      <c r="H120" s="79">
        <v>541719797</v>
      </c>
      <c r="I120" s="79">
        <v>447</v>
      </c>
      <c r="J120" s="79">
        <v>45</v>
      </c>
      <c r="K120" s="79">
        <v>14</v>
      </c>
      <c r="L120" s="79">
        <v>59</v>
      </c>
      <c r="M120" s="104">
        <v>0.1319910514541387</v>
      </c>
      <c r="O120" s="1" t="s">
        <v>4472</v>
      </c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  <c r="BE120" s="56"/>
      <c r="BF120" s="56"/>
      <c r="BG120" s="56"/>
      <c r="BH120" s="56"/>
      <c r="BI120" s="56"/>
      <c r="BJ120" s="56"/>
      <c r="BK120" s="56"/>
      <c r="BL120" s="56"/>
      <c r="BM120" s="56"/>
      <c r="BN120" s="56"/>
      <c r="BO120" s="56"/>
      <c r="BP120" s="56"/>
      <c r="BQ120" s="56"/>
      <c r="BR120" s="56"/>
      <c r="BS120" s="56"/>
      <c r="BT120" s="56"/>
      <c r="BU120" s="56"/>
      <c r="BV120" s="56"/>
      <c r="BW120" s="56"/>
      <c r="BX120" s="56"/>
      <c r="BY120" s="56"/>
      <c r="BZ120" s="56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  <c r="CO120" s="56"/>
      <c r="CP120" s="56"/>
      <c r="CQ120" s="56"/>
      <c r="CR120" s="56"/>
      <c r="CS120" s="56"/>
      <c r="CT120" s="56"/>
      <c r="CU120" s="56"/>
      <c r="CV120" s="56"/>
      <c r="CW120" s="56"/>
      <c r="CX120" s="56"/>
      <c r="CY120" s="56"/>
      <c r="CZ120" s="56"/>
      <c r="DA120" s="56"/>
      <c r="DB120" s="56"/>
      <c r="DC120" s="56"/>
      <c r="DD120" s="56"/>
      <c r="DE120" s="56"/>
      <c r="DF120" s="56"/>
      <c r="DG120" s="56"/>
      <c r="DH120" s="56"/>
      <c r="DI120" s="56"/>
      <c r="DJ120" s="56"/>
      <c r="DK120" s="56"/>
      <c r="DL120" s="56"/>
      <c r="DM120" s="56"/>
      <c r="DN120" s="56"/>
      <c r="DO120" s="56"/>
      <c r="DP120" s="56"/>
      <c r="DQ120" s="56"/>
      <c r="DR120" s="56"/>
      <c r="DS120" s="56"/>
      <c r="DT120" s="56"/>
      <c r="DU120" s="56"/>
      <c r="DV120" s="56"/>
      <c r="DW120" s="56"/>
      <c r="DX120" s="56"/>
      <c r="DY120" s="56"/>
      <c r="DZ120" s="56"/>
      <c r="EA120" s="56"/>
      <c r="EB120" s="56"/>
      <c r="EC120" s="56"/>
      <c r="ED120" s="56"/>
      <c r="EE120" s="56"/>
      <c r="EF120" s="56"/>
      <c r="EG120" s="56"/>
      <c r="EH120" s="56"/>
      <c r="EI120" s="56"/>
      <c r="EJ120" s="56"/>
    </row>
    <row r="121" spans="1:141" ht="18.75" customHeight="1">
      <c r="A121" s="149" t="s">
        <v>4712</v>
      </c>
      <c r="B121" s="144">
        <v>56328</v>
      </c>
      <c r="C121" s="147">
        <v>150</v>
      </c>
      <c r="D121" s="144" t="s">
        <v>2085</v>
      </c>
      <c r="E121" s="144" t="s">
        <v>2086</v>
      </c>
      <c r="F121" s="144" t="s">
        <v>4320</v>
      </c>
      <c r="G121" s="144" t="s">
        <v>2419</v>
      </c>
      <c r="H121" s="79">
        <v>54115</v>
      </c>
      <c r="I121" s="79">
        <v>767</v>
      </c>
      <c r="J121" s="79">
        <v>91</v>
      </c>
      <c r="K121" s="79">
        <v>26</v>
      </c>
      <c r="L121" s="79">
        <v>117</v>
      </c>
      <c r="M121" s="104">
        <v>0.15254237288135594</v>
      </c>
      <c r="O121" s="1" t="s">
        <v>4472</v>
      </c>
    </row>
    <row r="122" spans="1:141" ht="18.75" customHeight="1">
      <c r="A122" s="149" t="s">
        <v>4712</v>
      </c>
      <c r="B122" s="144">
        <v>56328</v>
      </c>
      <c r="C122" s="147">
        <v>120</v>
      </c>
      <c r="D122" s="144" t="s">
        <v>2085</v>
      </c>
      <c r="E122" s="144" t="s">
        <v>2087</v>
      </c>
      <c r="F122" s="144" t="s">
        <v>4321</v>
      </c>
      <c r="G122" s="144" t="s">
        <v>2419</v>
      </c>
      <c r="H122" s="79">
        <v>541151367</v>
      </c>
      <c r="I122" s="79">
        <v>1053</v>
      </c>
      <c r="J122" s="79">
        <v>176</v>
      </c>
      <c r="K122" s="79">
        <v>31</v>
      </c>
      <c r="L122" s="79">
        <v>207</v>
      </c>
      <c r="M122" s="104">
        <v>0.19658119658119658</v>
      </c>
      <c r="O122" s="1" t="s">
        <v>4472</v>
      </c>
      <c r="EK122" s="56"/>
    </row>
    <row r="123" spans="1:141" ht="18.75" customHeight="1">
      <c r="A123" s="149" t="s">
        <v>4712</v>
      </c>
      <c r="B123" s="144">
        <v>56328</v>
      </c>
      <c r="C123" s="147">
        <v>130</v>
      </c>
      <c r="D123" s="144" t="s">
        <v>2085</v>
      </c>
      <c r="E123" s="144" t="s">
        <v>2088</v>
      </c>
      <c r="F123" s="144" t="s">
        <v>4322</v>
      </c>
      <c r="G123" s="144" t="s">
        <v>2419</v>
      </c>
      <c r="H123" s="79">
        <v>54115</v>
      </c>
      <c r="I123" s="79">
        <v>541</v>
      </c>
      <c r="J123" s="79">
        <v>119</v>
      </c>
      <c r="K123" s="79">
        <v>22</v>
      </c>
      <c r="L123" s="79">
        <v>141</v>
      </c>
      <c r="M123" s="104">
        <v>0.26062846580406657</v>
      </c>
      <c r="O123" s="1" t="s">
        <v>4472</v>
      </c>
    </row>
    <row r="124" spans="1:141" ht="18.75" customHeight="1">
      <c r="A124" s="149" t="s">
        <v>4712</v>
      </c>
      <c r="B124" s="144">
        <v>56328</v>
      </c>
      <c r="C124" s="147">
        <v>110</v>
      </c>
      <c r="D124" s="144" t="s">
        <v>2085</v>
      </c>
      <c r="E124" s="144" t="s">
        <v>2089</v>
      </c>
      <c r="F124" s="144" t="s">
        <v>4323</v>
      </c>
      <c r="G124" s="144" t="s">
        <v>2419</v>
      </c>
      <c r="H124" s="79">
        <v>541153822</v>
      </c>
      <c r="I124" s="79">
        <v>522</v>
      </c>
      <c r="J124" s="79">
        <v>104</v>
      </c>
      <c r="K124" s="79">
        <v>17</v>
      </c>
      <c r="L124" s="79">
        <v>121</v>
      </c>
      <c r="M124" s="104">
        <v>0.23180076628352492</v>
      </c>
      <c r="O124" s="1" t="s">
        <v>4472</v>
      </c>
    </row>
    <row r="125" spans="1:141" s="56" customFormat="1" ht="18.75" customHeight="1">
      <c r="A125" s="149" t="s">
        <v>4712</v>
      </c>
      <c r="B125" s="144">
        <v>56328</v>
      </c>
      <c r="C125" s="147">
        <v>140</v>
      </c>
      <c r="D125" s="144" t="s">
        <v>2085</v>
      </c>
      <c r="E125" s="144" t="s">
        <v>2090</v>
      </c>
      <c r="F125" s="144" t="s">
        <v>4324</v>
      </c>
      <c r="G125" s="144" t="s">
        <v>2419</v>
      </c>
      <c r="H125" s="79">
        <v>541151098</v>
      </c>
      <c r="I125" s="79">
        <v>533</v>
      </c>
      <c r="J125" s="79">
        <v>143</v>
      </c>
      <c r="K125" s="79">
        <v>30</v>
      </c>
      <c r="L125" s="79">
        <v>173</v>
      </c>
      <c r="M125" s="104">
        <v>0.32457786116322701</v>
      </c>
      <c r="N125" s="30"/>
      <c r="O125" s="1" t="s">
        <v>4472</v>
      </c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</row>
    <row r="126" spans="1:141" ht="18.75" customHeight="1">
      <c r="A126" s="149" t="s">
        <v>4712</v>
      </c>
      <c r="B126" s="144">
        <v>56734</v>
      </c>
      <c r="C126" s="147">
        <v>20</v>
      </c>
      <c r="D126" s="144" t="s">
        <v>2178</v>
      </c>
      <c r="E126" s="144" t="s">
        <v>2179</v>
      </c>
      <c r="F126" s="144" t="s">
        <v>4413</v>
      </c>
      <c r="G126" s="144" t="s">
        <v>4414</v>
      </c>
      <c r="H126" s="79">
        <v>54180</v>
      </c>
      <c r="I126" s="79">
        <v>515</v>
      </c>
      <c r="J126" s="79">
        <v>81</v>
      </c>
      <c r="K126" s="79">
        <v>24</v>
      </c>
      <c r="L126" s="79">
        <v>105</v>
      </c>
      <c r="M126" s="104">
        <v>0.20388349514563106</v>
      </c>
      <c r="O126" s="1" t="s">
        <v>4472</v>
      </c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</row>
    <row r="127" spans="1:141" ht="18.75" customHeight="1">
      <c r="A127" s="149" t="s">
        <v>4712</v>
      </c>
      <c r="B127" s="144">
        <v>56734</v>
      </c>
      <c r="C127" s="147">
        <v>40</v>
      </c>
      <c r="D127" s="144" t="s">
        <v>2178</v>
      </c>
      <c r="E127" s="144" t="s">
        <v>2180</v>
      </c>
      <c r="F127" s="144" t="s">
        <v>4415</v>
      </c>
      <c r="G127" s="144" t="s">
        <v>4414</v>
      </c>
      <c r="H127" s="79">
        <v>54180</v>
      </c>
      <c r="I127" s="79">
        <v>395</v>
      </c>
      <c r="J127" s="79">
        <v>70</v>
      </c>
      <c r="K127" s="79">
        <v>13</v>
      </c>
      <c r="L127" s="79">
        <v>83</v>
      </c>
      <c r="M127" s="104">
        <v>0.21012658227848102</v>
      </c>
      <c r="O127" s="1" t="s">
        <v>4472</v>
      </c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  <c r="EB127" s="56"/>
      <c r="EC127" s="56"/>
      <c r="ED127" s="56"/>
      <c r="EE127" s="56"/>
      <c r="EF127" s="56"/>
      <c r="EG127" s="56"/>
      <c r="EH127" s="56"/>
      <c r="EI127" s="56"/>
      <c r="EJ127" s="56"/>
    </row>
    <row r="128" spans="1:141" ht="18.75" customHeight="1">
      <c r="A128" s="149" t="s">
        <v>4712</v>
      </c>
      <c r="B128" s="144">
        <v>56734</v>
      </c>
      <c r="C128" s="147">
        <v>30</v>
      </c>
      <c r="D128" s="144" t="s">
        <v>2178</v>
      </c>
      <c r="E128" s="144" t="s">
        <v>2181</v>
      </c>
      <c r="F128" s="144" t="s">
        <v>4416</v>
      </c>
      <c r="G128" s="144" t="s">
        <v>4414</v>
      </c>
      <c r="H128" s="79">
        <v>54180</v>
      </c>
      <c r="I128" s="79">
        <v>392</v>
      </c>
      <c r="J128" s="79">
        <v>76</v>
      </c>
      <c r="K128" s="79">
        <v>21</v>
      </c>
      <c r="L128" s="79">
        <v>97</v>
      </c>
      <c r="M128" s="104">
        <v>0.24744897959183673</v>
      </c>
      <c r="O128" s="1" t="s">
        <v>4472</v>
      </c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56"/>
    </row>
    <row r="129" spans="1:141" ht="18.75" customHeight="1">
      <c r="A129" s="149" t="s">
        <v>4713</v>
      </c>
      <c r="B129" s="144">
        <v>60084</v>
      </c>
      <c r="C129" s="147">
        <v>20</v>
      </c>
      <c r="D129" s="144" t="s">
        <v>24</v>
      </c>
      <c r="E129" s="144" t="s">
        <v>25</v>
      </c>
      <c r="F129" s="144" t="s">
        <v>2210</v>
      </c>
      <c r="G129" s="144" t="s">
        <v>2211</v>
      </c>
      <c r="H129" s="79">
        <v>546108301</v>
      </c>
      <c r="I129" s="79">
        <v>180</v>
      </c>
      <c r="J129" s="79">
        <v>66</v>
      </c>
      <c r="K129" s="79">
        <v>9</v>
      </c>
      <c r="L129" s="79">
        <v>75</v>
      </c>
      <c r="M129" s="104">
        <v>0.41666666666666669</v>
      </c>
      <c r="O129" s="1" t="s">
        <v>4472</v>
      </c>
    </row>
    <row r="130" spans="1:141" ht="18.75" customHeight="1">
      <c r="A130" s="149" t="s">
        <v>4713</v>
      </c>
      <c r="B130" s="144">
        <v>60084</v>
      </c>
      <c r="C130" s="147">
        <v>40</v>
      </c>
      <c r="D130" s="144" t="s">
        <v>24</v>
      </c>
      <c r="E130" s="144" t="s">
        <v>26</v>
      </c>
      <c r="F130" s="144" t="s">
        <v>2210</v>
      </c>
      <c r="G130" s="144" t="s">
        <v>2211</v>
      </c>
      <c r="H130" s="79">
        <v>546108301</v>
      </c>
      <c r="I130" s="79">
        <v>69</v>
      </c>
      <c r="J130" s="79">
        <v>26</v>
      </c>
      <c r="K130" s="79">
        <v>3</v>
      </c>
      <c r="L130" s="79">
        <v>29</v>
      </c>
      <c r="M130" s="104">
        <v>0.42028985507246375</v>
      </c>
      <c r="O130" s="1" t="s">
        <v>4472</v>
      </c>
    </row>
    <row r="131" spans="1:141" ht="18.75" customHeight="1">
      <c r="A131" s="149" t="s">
        <v>4713</v>
      </c>
      <c r="B131" s="144">
        <v>61155</v>
      </c>
      <c r="C131" s="147">
        <v>20</v>
      </c>
      <c r="D131" s="144" t="s">
        <v>320</v>
      </c>
      <c r="E131" s="144" t="s">
        <v>321</v>
      </c>
      <c r="F131" s="144" t="s">
        <v>2516</v>
      </c>
      <c r="G131" s="144" t="s">
        <v>2517</v>
      </c>
      <c r="H131" s="79">
        <v>54629</v>
      </c>
      <c r="I131" s="79">
        <v>291</v>
      </c>
      <c r="J131" s="79">
        <v>100</v>
      </c>
      <c r="K131" s="79">
        <v>25</v>
      </c>
      <c r="L131" s="79">
        <v>125</v>
      </c>
      <c r="M131" s="104">
        <v>0.42955326460481097</v>
      </c>
      <c r="O131" s="1" t="s">
        <v>4472</v>
      </c>
    </row>
    <row r="132" spans="1:141" ht="18.75" customHeight="1">
      <c r="A132" s="149" t="s">
        <v>4713</v>
      </c>
      <c r="B132" s="144">
        <v>61155</v>
      </c>
      <c r="C132" s="147">
        <v>40</v>
      </c>
      <c r="D132" s="144" t="s">
        <v>320</v>
      </c>
      <c r="E132" s="144" t="s">
        <v>322</v>
      </c>
      <c r="F132" s="144" t="s">
        <v>2516</v>
      </c>
      <c r="G132" s="144" t="s">
        <v>2517</v>
      </c>
      <c r="H132" s="79">
        <v>54629</v>
      </c>
      <c r="I132" s="79">
        <v>251</v>
      </c>
      <c r="J132" s="79">
        <v>65</v>
      </c>
      <c r="K132" s="79">
        <v>14</v>
      </c>
      <c r="L132" s="79">
        <v>79</v>
      </c>
      <c r="M132" s="104">
        <v>0.3147410358565737</v>
      </c>
      <c r="O132" s="1" t="s">
        <v>4472</v>
      </c>
    </row>
    <row r="133" spans="1:141" ht="18.75" customHeight="1">
      <c r="A133" s="149" t="s">
        <v>4713</v>
      </c>
      <c r="B133" s="144">
        <v>62142</v>
      </c>
      <c r="C133" s="147">
        <v>40</v>
      </c>
      <c r="D133" s="144" t="s">
        <v>580</v>
      </c>
      <c r="E133" s="144" t="s">
        <v>581</v>
      </c>
      <c r="F133" s="144" t="s">
        <v>2771</v>
      </c>
      <c r="G133" s="144" t="s">
        <v>2772</v>
      </c>
      <c r="H133" s="79">
        <v>547430028</v>
      </c>
      <c r="I133" s="79">
        <v>41</v>
      </c>
      <c r="J133" s="79">
        <v>12</v>
      </c>
      <c r="K133" s="79">
        <v>2</v>
      </c>
      <c r="L133" s="79">
        <v>14</v>
      </c>
      <c r="M133" s="104">
        <v>0.34146341463414637</v>
      </c>
      <c r="O133" s="1" t="s">
        <v>4472</v>
      </c>
    </row>
    <row r="134" spans="1:141" s="56" customFormat="1" ht="18.75" customHeight="1">
      <c r="A134" s="149" t="s">
        <v>4713</v>
      </c>
      <c r="B134" s="144">
        <v>62142</v>
      </c>
      <c r="C134" s="147">
        <v>60</v>
      </c>
      <c r="D134" s="144" t="s">
        <v>580</v>
      </c>
      <c r="E134" s="144" t="s">
        <v>582</v>
      </c>
      <c r="F134" s="144" t="s">
        <v>2773</v>
      </c>
      <c r="G134" s="144" t="s">
        <v>2772</v>
      </c>
      <c r="H134" s="79">
        <v>547430028</v>
      </c>
      <c r="I134" s="79">
        <v>43</v>
      </c>
      <c r="J134" s="79">
        <v>22</v>
      </c>
      <c r="K134" s="79">
        <v>3</v>
      </c>
      <c r="L134" s="79">
        <v>25</v>
      </c>
      <c r="M134" s="104">
        <v>0.58139534883720934</v>
      </c>
      <c r="N134" s="30"/>
      <c r="O134" s="1" t="s">
        <v>4472</v>
      </c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</row>
    <row r="135" spans="1:141" ht="18.75" customHeight="1">
      <c r="A135" s="149" t="s">
        <v>4713</v>
      </c>
      <c r="B135" s="144">
        <v>62142</v>
      </c>
      <c r="C135" s="147">
        <v>250</v>
      </c>
      <c r="D135" s="144" t="s">
        <v>580</v>
      </c>
      <c r="E135" s="144" t="s">
        <v>583</v>
      </c>
      <c r="F135" s="144" t="s">
        <v>2774</v>
      </c>
      <c r="G135" s="144" t="s">
        <v>2772</v>
      </c>
      <c r="H135" s="79">
        <v>54743</v>
      </c>
      <c r="I135" s="79">
        <v>40</v>
      </c>
      <c r="J135" s="79">
        <v>18</v>
      </c>
      <c r="K135" s="79">
        <v>6</v>
      </c>
      <c r="L135" s="79">
        <v>24</v>
      </c>
      <c r="M135" s="104">
        <v>0.6</v>
      </c>
      <c r="O135" s="1" t="s">
        <v>4472</v>
      </c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  <c r="BE135" s="56"/>
      <c r="BF135" s="56"/>
      <c r="BG135" s="56"/>
      <c r="BH135" s="56"/>
      <c r="BI135" s="56"/>
      <c r="BJ135" s="56"/>
      <c r="BK135" s="56"/>
      <c r="BL135" s="56"/>
      <c r="BM135" s="56"/>
      <c r="BN135" s="56"/>
      <c r="BO135" s="56"/>
      <c r="BP135" s="56"/>
      <c r="BQ135" s="56"/>
      <c r="BR135" s="56"/>
      <c r="BS135" s="56"/>
      <c r="BT135" s="56"/>
      <c r="BU135" s="56"/>
      <c r="BV135" s="56"/>
      <c r="BW135" s="56"/>
      <c r="BX135" s="56"/>
      <c r="BY135" s="56"/>
      <c r="BZ135" s="56"/>
      <c r="CA135" s="56"/>
      <c r="CB135" s="56"/>
      <c r="CC135" s="56"/>
      <c r="CD135" s="56"/>
      <c r="CE135" s="56"/>
      <c r="CF135" s="56"/>
      <c r="CG135" s="56"/>
      <c r="CH135" s="56"/>
      <c r="CI135" s="56"/>
      <c r="CJ135" s="56"/>
      <c r="CK135" s="56"/>
      <c r="CL135" s="56"/>
      <c r="CM135" s="56"/>
      <c r="CN135" s="56"/>
      <c r="CO135" s="56"/>
      <c r="CP135" s="56"/>
      <c r="CQ135" s="56"/>
      <c r="CR135" s="56"/>
      <c r="CS135" s="56"/>
      <c r="CT135" s="56"/>
      <c r="CU135" s="56"/>
      <c r="CV135" s="56"/>
      <c r="CW135" s="56"/>
      <c r="CX135" s="56"/>
      <c r="CY135" s="56"/>
      <c r="CZ135" s="56"/>
      <c r="DA135" s="56"/>
      <c r="DB135" s="56"/>
      <c r="DC135" s="56"/>
      <c r="DD135" s="56"/>
      <c r="DE135" s="56"/>
      <c r="DF135" s="56"/>
      <c r="DG135" s="56"/>
      <c r="DH135" s="56"/>
      <c r="DI135" s="56"/>
      <c r="DJ135" s="56"/>
      <c r="DK135" s="56"/>
      <c r="DL135" s="56"/>
      <c r="DM135" s="56"/>
      <c r="DN135" s="56"/>
      <c r="DO135" s="56"/>
      <c r="DP135" s="56"/>
      <c r="DQ135" s="56"/>
      <c r="DR135" s="56"/>
      <c r="DS135" s="56"/>
      <c r="DT135" s="56"/>
      <c r="DU135" s="56"/>
      <c r="DV135" s="56"/>
      <c r="DW135" s="56"/>
      <c r="DX135" s="56"/>
      <c r="DY135" s="56"/>
      <c r="DZ135" s="56"/>
      <c r="EA135" s="56"/>
      <c r="EB135" s="56"/>
      <c r="EC135" s="56"/>
      <c r="ED135" s="56"/>
      <c r="EE135" s="56"/>
      <c r="EF135" s="56"/>
      <c r="EG135" s="56"/>
      <c r="EH135" s="56"/>
      <c r="EI135" s="56"/>
      <c r="EJ135" s="56"/>
    </row>
    <row r="136" spans="1:141" ht="18.75" customHeight="1">
      <c r="A136" s="149" t="s">
        <v>4713</v>
      </c>
      <c r="B136" s="144">
        <v>63668</v>
      </c>
      <c r="C136" s="147">
        <v>80</v>
      </c>
      <c r="D136" s="144" t="s">
        <v>1287</v>
      </c>
      <c r="E136" s="144" t="s">
        <v>1288</v>
      </c>
      <c r="F136" s="144" t="s">
        <v>3500</v>
      </c>
      <c r="G136" s="144" t="s">
        <v>3501</v>
      </c>
      <c r="H136" s="79">
        <v>547551197</v>
      </c>
      <c r="I136" s="79">
        <v>525</v>
      </c>
      <c r="J136" s="79">
        <v>180</v>
      </c>
      <c r="K136" s="79">
        <v>54</v>
      </c>
      <c r="L136" s="79">
        <v>234</v>
      </c>
      <c r="M136" s="104">
        <v>0.44571428571428573</v>
      </c>
      <c r="O136" s="1" t="s">
        <v>4472</v>
      </c>
    </row>
    <row r="137" spans="1:141" ht="18.75" customHeight="1">
      <c r="A137" s="149" t="s">
        <v>4713</v>
      </c>
      <c r="B137" s="144">
        <v>63668</v>
      </c>
      <c r="C137" s="147">
        <v>100</v>
      </c>
      <c r="D137" s="144" t="s">
        <v>1287</v>
      </c>
      <c r="E137" s="144" t="s">
        <v>1289</v>
      </c>
      <c r="F137" s="144" t="s">
        <v>3500</v>
      </c>
      <c r="G137" s="144" t="s">
        <v>3501</v>
      </c>
      <c r="H137" s="79">
        <v>547551197</v>
      </c>
      <c r="I137" s="79">
        <v>249</v>
      </c>
      <c r="J137" s="79">
        <v>85</v>
      </c>
      <c r="K137" s="79">
        <v>14</v>
      </c>
      <c r="L137" s="79">
        <v>99</v>
      </c>
      <c r="M137" s="104">
        <v>0.39759036144578314</v>
      </c>
      <c r="O137" s="1" t="s">
        <v>4472</v>
      </c>
    </row>
    <row r="138" spans="1:141" ht="18.75" customHeight="1">
      <c r="A138" s="149" t="s">
        <v>4713</v>
      </c>
      <c r="B138" s="144">
        <v>63668</v>
      </c>
      <c r="C138" s="147">
        <v>120</v>
      </c>
      <c r="D138" s="144" t="s">
        <v>1287</v>
      </c>
      <c r="E138" s="144" t="s">
        <v>1290</v>
      </c>
      <c r="F138" s="144" t="s">
        <v>3500</v>
      </c>
      <c r="G138" s="144" t="s">
        <v>3501</v>
      </c>
      <c r="H138" s="79">
        <v>547551197</v>
      </c>
      <c r="I138" s="79">
        <v>197</v>
      </c>
      <c r="J138" s="79">
        <v>60</v>
      </c>
      <c r="K138" s="79">
        <v>14</v>
      </c>
      <c r="L138" s="79">
        <v>74</v>
      </c>
      <c r="M138" s="104">
        <v>0.37563451776649748</v>
      </c>
      <c r="O138" s="1" t="s">
        <v>4472</v>
      </c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  <c r="BM138" s="56"/>
      <c r="BN138" s="56"/>
      <c r="BO138" s="56"/>
      <c r="BP138" s="56"/>
      <c r="BQ138" s="56"/>
      <c r="BR138" s="56"/>
      <c r="BS138" s="56"/>
      <c r="BT138" s="56"/>
      <c r="BU138" s="56"/>
      <c r="BV138" s="56"/>
      <c r="BW138" s="56"/>
      <c r="BX138" s="56"/>
      <c r="BY138" s="56"/>
      <c r="BZ138" s="56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  <c r="CO138" s="56"/>
      <c r="CP138" s="56"/>
      <c r="CQ138" s="56"/>
      <c r="CR138" s="56"/>
      <c r="CS138" s="56"/>
      <c r="CT138" s="56"/>
      <c r="CU138" s="56"/>
      <c r="CV138" s="56"/>
      <c r="CW138" s="56"/>
      <c r="CX138" s="56"/>
      <c r="CY138" s="56"/>
      <c r="CZ138" s="56"/>
      <c r="DA138" s="56"/>
      <c r="DB138" s="56"/>
      <c r="DC138" s="56"/>
      <c r="DD138" s="56"/>
      <c r="DE138" s="56"/>
      <c r="DF138" s="56"/>
      <c r="DG138" s="56"/>
      <c r="DH138" s="56"/>
      <c r="DI138" s="56"/>
      <c r="DJ138" s="56"/>
      <c r="DK138" s="56"/>
      <c r="DL138" s="56"/>
      <c r="DM138" s="56"/>
      <c r="DN138" s="56"/>
      <c r="DO138" s="56"/>
      <c r="DP138" s="56"/>
      <c r="DQ138" s="56"/>
      <c r="DR138" s="56"/>
      <c r="DS138" s="56"/>
      <c r="DT138" s="56"/>
      <c r="DU138" s="56"/>
      <c r="DV138" s="56"/>
      <c r="DW138" s="56"/>
      <c r="DX138" s="56"/>
      <c r="DY138" s="56"/>
      <c r="DZ138" s="56"/>
      <c r="EA138" s="56"/>
      <c r="EB138" s="56"/>
      <c r="EC138" s="56"/>
      <c r="ED138" s="56"/>
      <c r="EE138" s="56"/>
      <c r="EF138" s="56"/>
      <c r="EG138" s="56"/>
      <c r="EH138" s="56"/>
      <c r="EI138" s="56"/>
      <c r="EJ138" s="56"/>
    </row>
    <row r="139" spans="1:141" ht="18.75" customHeight="1">
      <c r="A139" s="149" t="s">
        <v>4714</v>
      </c>
      <c r="B139" s="144">
        <v>72233</v>
      </c>
      <c r="C139" s="147">
        <v>60</v>
      </c>
      <c r="D139" s="144" t="s">
        <v>602</v>
      </c>
      <c r="E139" s="144" t="s">
        <v>603</v>
      </c>
      <c r="F139" s="144" t="s">
        <v>2791</v>
      </c>
      <c r="G139" s="144" t="s">
        <v>2792</v>
      </c>
      <c r="H139" s="79">
        <v>54840</v>
      </c>
      <c r="I139" s="79">
        <v>174</v>
      </c>
      <c r="J139" s="79">
        <v>82</v>
      </c>
      <c r="K139" s="79">
        <v>15</v>
      </c>
      <c r="L139" s="79">
        <v>97</v>
      </c>
      <c r="M139" s="104">
        <v>0.55747126436781613</v>
      </c>
      <c r="O139" s="1" t="s">
        <v>4472</v>
      </c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</row>
    <row r="140" spans="1:141" ht="18.75" customHeight="1">
      <c r="A140" s="149" t="s">
        <v>4714</v>
      </c>
      <c r="B140" s="144">
        <v>72233</v>
      </c>
      <c r="C140" s="147">
        <v>80</v>
      </c>
      <c r="D140" s="144" t="s">
        <v>602</v>
      </c>
      <c r="E140" s="144" t="s">
        <v>604</v>
      </c>
      <c r="F140" s="144" t="s">
        <v>2794</v>
      </c>
      <c r="G140" s="144" t="s">
        <v>2792</v>
      </c>
      <c r="H140" s="79">
        <v>548407959</v>
      </c>
      <c r="I140" s="79">
        <v>270</v>
      </c>
      <c r="J140" s="79">
        <v>108</v>
      </c>
      <c r="K140" s="79">
        <v>16</v>
      </c>
      <c r="L140" s="79">
        <v>124</v>
      </c>
      <c r="M140" s="104">
        <v>0.45925925925925926</v>
      </c>
      <c r="O140" s="1" t="s">
        <v>4472</v>
      </c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  <c r="BE140" s="56"/>
      <c r="BF140" s="56"/>
      <c r="BG140" s="56"/>
      <c r="BH140" s="56"/>
      <c r="BI140" s="56"/>
      <c r="BJ140" s="56"/>
      <c r="BK140" s="56"/>
      <c r="BL140" s="56"/>
      <c r="BM140" s="56"/>
      <c r="BN140" s="56"/>
      <c r="BO140" s="56"/>
      <c r="BP140" s="56"/>
      <c r="BQ140" s="56"/>
      <c r="BR140" s="56"/>
      <c r="BS140" s="56"/>
      <c r="BT140" s="56"/>
      <c r="BU140" s="56"/>
      <c r="BV140" s="56"/>
      <c r="BW140" s="56"/>
      <c r="BX140" s="56"/>
      <c r="BY140" s="56"/>
      <c r="BZ140" s="56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  <c r="CO140" s="56"/>
      <c r="CP140" s="56"/>
      <c r="CQ140" s="56"/>
      <c r="CR140" s="56"/>
      <c r="CS140" s="56"/>
      <c r="CT140" s="56"/>
      <c r="CU140" s="56"/>
      <c r="CV140" s="56"/>
      <c r="CW140" s="56"/>
      <c r="CX140" s="56"/>
      <c r="CY140" s="56"/>
      <c r="CZ140" s="56"/>
      <c r="DA140" s="56"/>
      <c r="DB140" s="56"/>
      <c r="DC140" s="56"/>
      <c r="DD140" s="56"/>
      <c r="DE140" s="56"/>
      <c r="DF140" s="56"/>
      <c r="DG140" s="56"/>
      <c r="DH140" s="56"/>
      <c r="DI140" s="56"/>
      <c r="DJ140" s="56"/>
      <c r="DK140" s="56"/>
      <c r="DL140" s="56"/>
      <c r="DM140" s="56"/>
      <c r="DN140" s="56"/>
      <c r="DO140" s="56"/>
      <c r="DP140" s="56"/>
      <c r="DQ140" s="56"/>
      <c r="DR140" s="56"/>
      <c r="DS140" s="56"/>
      <c r="DT140" s="56"/>
      <c r="DU140" s="56"/>
      <c r="DV140" s="56"/>
      <c r="DW140" s="56"/>
      <c r="DX140" s="56"/>
      <c r="DY140" s="56"/>
      <c r="DZ140" s="56"/>
      <c r="EA140" s="56"/>
      <c r="EB140" s="56"/>
      <c r="EC140" s="56"/>
      <c r="ED140" s="56"/>
      <c r="EE140" s="56"/>
      <c r="EF140" s="56"/>
      <c r="EG140" s="56"/>
      <c r="EH140" s="56"/>
      <c r="EI140" s="56"/>
      <c r="EJ140" s="56"/>
    </row>
    <row r="141" spans="1:141" s="56" customFormat="1" ht="18.75" customHeight="1">
      <c r="A141" s="149" t="s">
        <v>4714</v>
      </c>
      <c r="B141" s="144">
        <v>72233</v>
      </c>
      <c r="C141" s="147">
        <v>100</v>
      </c>
      <c r="D141" s="144" t="s">
        <v>602</v>
      </c>
      <c r="E141" s="144" t="s">
        <v>605</v>
      </c>
      <c r="F141" s="144" t="s">
        <v>2795</v>
      </c>
      <c r="G141" s="144" t="s">
        <v>2792</v>
      </c>
      <c r="H141" s="79">
        <v>54840</v>
      </c>
      <c r="I141" s="79">
        <v>306</v>
      </c>
      <c r="J141" s="79">
        <v>124</v>
      </c>
      <c r="K141" s="79">
        <v>22</v>
      </c>
      <c r="L141" s="79">
        <v>146</v>
      </c>
      <c r="M141" s="104">
        <v>0.47712418300653597</v>
      </c>
      <c r="N141" s="30"/>
      <c r="O141" s="1" t="s">
        <v>4472</v>
      </c>
      <c r="P141" s="1"/>
      <c r="EK141" s="1"/>
    </row>
    <row r="142" spans="1:141" ht="18.75" customHeight="1">
      <c r="A142" s="149" t="s">
        <v>4714</v>
      </c>
      <c r="B142" s="144">
        <v>72233</v>
      </c>
      <c r="C142" s="147">
        <v>120</v>
      </c>
      <c r="D142" s="144" t="s">
        <v>602</v>
      </c>
      <c r="E142" s="144" t="s">
        <v>606</v>
      </c>
      <c r="F142" s="144" t="s">
        <v>2796</v>
      </c>
      <c r="G142" s="144" t="s">
        <v>2792</v>
      </c>
      <c r="H142" s="79">
        <v>54840</v>
      </c>
      <c r="I142" s="79">
        <v>61</v>
      </c>
      <c r="J142" s="79">
        <v>24</v>
      </c>
      <c r="K142" s="79">
        <v>5</v>
      </c>
      <c r="L142" s="79">
        <v>29</v>
      </c>
      <c r="M142" s="104">
        <v>0.47540983606557374</v>
      </c>
      <c r="O142" s="1" t="s">
        <v>4472</v>
      </c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  <c r="BE142" s="56"/>
      <c r="BF142" s="56"/>
      <c r="BG142" s="56"/>
      <c r="BH142" s="56"/>
      <c r="BI142" s="56"/>
      <c r="BJ142" s="56"/>
      <c r="BK142" s="56"/>
      <c r="BL142" s="56"/>
      <c r="BM142" s="56"/>
      <c r="BN142" s="56"/>
      <c r="BO142" s="56"/>
      <c r="BP142" s="56"/>
      <c r="BQ142" s="56"/>
      <c r="BR142" s="56"/>
      <c r="BS142" s="56"/>
      <c r="BT142" s="56"/>
      <c r="BU142" s="56"/>
      <c r="BV142" s="56"/>
      <c r="BW142" s="56"/>
      <c r="BX142" s="56"/>
      <c r="BY142" s="56"/>
      <c r="BZ142" s="56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  <c r="CO142" s="56"/>
      <c r="CP142" s="56"/>
      <c r="CQ142" s="56"/>
      <c r="CR142" s="56"/>
      <c r="CS142" s="56"/>
      <c r="CT142" s="56"/>
      <c r="CU142" s="56"/>
      <c r="CV142" s="56"/>
      <c r="CW142" s="56"/>
      <c r="CX142" s="56"/>
      <c r="CY142" s="56"/>
      <c r="CZ142" s="56"/>
      <c r="DA142" s="56"/>
      <c r="DB142" s="56"/>
      <c r="DC142" s="56"/>
      <c r="DD142" s="56"/>
      <c r="DE142" s="56"/>
      <c r="DF142" s="56"/>
      <c r="DG142" s="56"/>
      <c r="DH142" s="56"/>
      <c r="DI142" s="56"/>
      <c r="DJ142" s="56"/>
      <c r="DK142" s="56"/>
      <c r="DL142" s="56"/>
      <c r="DM142" s="56"/>
      <c r="DN142" s="56"/>
      <c r="DO142" s="56"/>
      <c r="DP142" s="56"/>
      <c r="DQ142" s="56"/>
      <c r="DR142" s="56"/>
      <c r="DS142" s="56"/>
      <c r="DT142" s="56"/>
      <c r="DU142" s="56"/>
      <c r="DV142" s="56"/>
      <c r="DW142" s="56"/>
      <c r="DX142" s="56"/>
      <c r="DY142" s="56"/>
      <c r="DZ142" s="56"/>
      <c r="EA142" s="56"/>
      <c r="EB142" s="56"/>
      <c r="EC142" s="56"/>
      <c r="ED142" s="56"/>
      <c r="EE142" s="56"/>
      <c r="EF142" s="56"/>
      <c r="EG142" s="56"/>
      <c r="EH142" s="56"/>
      <c r="EI142" s="56"/>
      <c r="EJ142" s="56"/>
      <c r="EK142" s="56"/>
    </row>
    <row r="143" spans="1:141" ht="18.75" customHeight="1">
      <c r="A143" s="149" t="s">
        <v>4714</v>
      </c>
      <c r="B143" s="144">
        <v>75376</v>
      </c>
      <c r="C143" s="147">
        <v>20</v>
      </c>
      <c r="D143" s="144" t="s">
        <v>1782</v>
      </c>
      <c r="E143" s="144" t="s">
        <v>1783</v>
      </c>
      <c r="F143" s="144" t="s">
        <v>4005</v>
      </c>
      <c r="G143" s="144" t="s">
        <v>4006</v>
      </c>
      <c r="H143" s="79">
        <v>54872</v>
      </c>
      <c r="I143" s="79">
        <v>190</v>
      </c>
      <c r="J143" s="79">
        <v>168</v>
      </c>
      <c r="K143" s="79">
        <v>0</v>
      </c>
      <c r="L143" s="79">
        <v>168</v>
      </c>
      <c r="M143" s="104">
        <f>N143</f>
        <v>0.94016000000000011</v>
      </c>
      <c r="N143" s="96">
        <f>'CEP %'!H480</f>
        <v>0.94016000000000011</v>
      </c>
      <c r="O143" s="1" t="s">
        <v>4471</v>
      </c>
      <c r="EK143" s="56"/>
    </row>
    <row r="144" spans="1:141" ht="18.75" customHeight="1">
      <c r="A144" s="149" t="s">
        <v>4714</v>
      </c>
      <c r="B144" s="144">
        <v>75376</v>
      </c>
      <c r="C144" s="147">
        <v>40</v>
      </c>
      <c r="D144" s="144" t="s">
        <v>1782</v>
      </c>
      <c r="E144" s="144" t="s">
        <v>1784</v>
      </c>
      <c r="F144" s="144" t="s">
        <v>4005</v>
      </c>
      <c r="G144" s="144" t="s">
        <v>4006</v>
      </c>
      <c r="H144" s="79">
        <v>54872</v>
      </c>
      <c r="I144" s="79">
        <v>202</v>
      </c>
      <c r="J144" s="79">
        <v>179</v>
      </c>
      <c r="K144" s="79">
        <v>0</v>
      </c>
      <c r="L144" s="79">
        <v>179</v>
      </c>
      <c r="M144" s="104">
        <f>N144</f>
        <v>0.83040000000000003</v>
      </c>
      <c r="N144" s="96">
        <f>'CEP %'!H481</f>
        <v>0.83040000000000003</v>
      </c>
      <c r="O144" s="1" t="s">
        <v>4471</v>
      </c>
      <c r="EK144" s="56"/>
    </row>
    <row r="145" spans="1:141" ht="18.75" customHeight="1">
      <c r="A145" s="149" t="s">
        <v>4714</v>
      </c>
      <c r="B145" s="144">
        <v>76293</v>
      </c>
      <c r="C145" s="147">
        <v>60</v>
      </c>
      <c r="D145" s="144" t="s">
        <v>2062</v>
      </c>
      <c r="E145" s="144" t="s">
        <v>2063</v>
      </c>
      <c r="F145" s="144" t="s">
        <v>4290</v>
      </c>
      <c r="G145" s="144" t="s">
        <v>4291</v>
      </c>
      <c r="H145" s="79">
        <v>54893</v>
      </c>
      <c r="I145" s="79">
        <v>239</v>
      </c>
      <c r="J145" s="79">
        <v>120</v>
      </c>
      <c r="K145" s="79">
        <v>28</v>
      </c>
      <c r="L145" s="79">
        <v>148</v>
      </c>
      <c r="M145" s="104">
        <v>0.61924686192468614</v>
      </c>
      <c r="O145" s="1" t="s">
        <v>4472</v>
      </c>
    </row>
    <row r="146" spans="1:141" ht="18.75" customHeight="1">
      <c r="A146" s="149" t="s">
        <v>4714</v>
      </c>
      <c r="B146" s="144">
        <v>76293</v>
      </c>
      <c r="C146" s="147">
        <v>80</v>
      </c>
      <c r="D146" s="144" t="s">
        <v>2062</v>
      </c>
      <c r="E146" s="144" t="s">
        <v>2064</v>
      </c>
      <c r="F146" s="144" t="s">
        <v>4292</v>
      </c>
      <c r="G146" s="144" t="s">
        <v>4291</v>
      </c>
      <c r="H146" s="79">
        <v>54893</v>
      </c>
      <c r="I146" s="79">
        <v>189</v>
      </c>
      <c r="J146" s="79">
        <v>101</v>
      </c>
      <c r="K146" s="79">
        <v>15</v>
      </c>
      <c r="L146" s="79">
        <v>116</v>
      </c>
      <c r="M146" s="104">
        <v>0.61375661375661372</v>
      </c>
      <c r="O146" s="1" t="s">
        <v>4472</v>
      </c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  <c r="BE146" s="56"/>
      <c r="BF146" s="56"/>
      <c r="BG146" s="56"/>
      <c r="BH146" s="56"/>
      <c r="BI146" s="56"/>
      <c r="BJ146" s="56"/>
      <c r="BK146" s="56"/>
      <c r="BL146" s="56"/>
      <c r="BM146" s="56"/>
      <c r="BN146" s="56"/>
      <c r="BO146" s="56"/>
      <c r="BP146" s="56"/>
      <c r="BQ146" s="56"/>
      <c r="BR146" s="56"/>
      <c r="BS146" s="56"/>
      <c r="BT146" s="56"/>
      <c r="BU146" s="56"/>
      <c r="BV146" s="56"/>
      <c r="BW146" s="56"/>
      <c r="BX146" s="56"/>
      <c r="BY146" s="56"/>
      <c r="BZ146" s="56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  <c r="CO146" s="56"/>
      <c r="CP146" s="56"/>
      <c r="CQ146" s="56"/>
      <c r="CR146" s="56"/>
      <c r="CS146" s="56"/>
      <c r="CT146" s="56"/>
      <c r="CU146" s="56"/>
      <c r="CV146" s="56"/>
      <c r="CW146" s="56"/>
      <c r="CX146" s="56"/>
      <c r="CY146" s="56"/>
      <c r="CZ146" s="56"/>
      <c r="DA146" s="56"/>
      <c r="DB146" s="56"/>
      <c r="DC146" s="56"/>
      <c r="DD146" s="56"/>
      <c r="DE146" s="56"/>
      <c r="DF146" s="56"/>
      <c r="DG146" s="56"/>
      <c r="DH146" s="56"/>
      <c r="DI146" s="56"/>
      <c r="DJ146" s="56"/>
      <c r="DK146" s="56"/>
      <c r="DL146" s="56"/>
      <c r="DM146" s="56"/>
      <c r="DN146" s="56"/>
      <c r="DO146" s="56"/>
      <c r="DP146" s="56"/>
      <c r="DQ146" s="56"/>
      <c r="DR146" s="56"/>
      <c r="DS146" s="56"/>
      <c r="DT146" s="56"/>
      <c r="DU146" s="56"/>
      <c r="DV146" s="56"/>
      <c r="DW146" s="56"/>
      <c r="DX146" s="56"/>
      <c r="DY146" s="56"/>
      <c r="DZ146" s="56"/>
      <c r="EA146" s="56"/>
      <c r="EB146" s="56"/>
      <c r="EC146" s="56"/>
      <c r="ED146" s="56"/>
      <c r="EE146" s="56"/>
      <c r="EF146" s="56"/>
      <c r="EG146" s="56"/>
      <c r="EH146" s="56"/>
      <c r="EI146" s="56"/>
      <c r="EJ146" s="56"/>
    </row>
    <row r="147" spans="1:141" s="9" customFormat="1" ht="18.75" customHeight="1">
      <c r="A147" s="149" t="s">
        <v>4714</v>
      </c>
      <c r="B147" s="144">
        <v>76293</v>
      </c>
      <c r="C147" s="147">
        <v>100</v>
      </c>
      <c r="D147" s="144" t="s">
        <v>2062</v>
      </c>
      <c r="E147" s="144" t="s">
        <v>2065</v>
      </c>
      <c r="F147" s="144" t="s">
        <v>4292</v>
      </c>
      <c r="G147" s="144" t="s">
        <v>4291</v>
      </c>
      <c r="H147" s="79">
        <v>54893</v>
      </c>
      <c r="I147" s="79">
        <v>204</v>
      </c>
      <c r="J147" s="79">
        <v>109</v>
      </c>
      <c r="K147" s="79">
        <v>13</v>
      </c>
      <c r="L147" s="79">
        <v>122</v>
      </c>
      <c r="M147" s="104">
        <v>0.59803921568627449</v>
      </c>
      <c r="N147" s="30"/>
      <c r="O147" s="1" t="s">
        <v>4472</v>
      </c>
      <c r="P147" s="1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  <c r="BE147" s="56"/>
      <c r="BF147" s="56"/>
      <c r="BG147" s="56"/>
      <c r="BH147" s="56"/>
      <c r="BI147" s="56"/>
      <c r="BJ147" s="56"/>
      <c r="BK147" s="56"/>
      <c r="BL147" s="56"/>
      <c r="BM147" s="56"/>
      <c r="BN147" s="56"/>
      <c r="BO147" s="56"/>
      <c r="BP147" s="56"/>
      <c r="BQ147" s="56"/>
      <c r="BR147" s="56"/>
      <c r="BS147" s="56"/>
      <c r="BT147" s="56"/>
      <c r="BU147" s="56"/>
      <c r="BV147" s="56"/>
      <c r="BW147" s="56"/>
      <c r="BX147" s="56"/>
      <c r="BY147" s="56"/>
      <c r="BZ147" s="56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56"/>
      <c r="CL147" s="56"/>
      <c r="CM147" s="56"/>
      <c r="CN147" s="56"/>
      <c r="CO147" s="56"/>
      <c r="CP147" s="56"/>
      <c r="CQ147" s="56"/>
      <c r="CR147" s="56"/>
      <c r="CS147" s="56"/>
      <c r="CT147" s="56"/>
      <c r="CU147" s="56"/>
      <c r="CV147" s="56"/>
      <c r="CW147" s="56"/>
      <c r="CX147" s="56"/>
      <c r="CY147" s="56"/>
      <c r="CZ147" s="56"/>
      <c r="DA147" s="56"/>
      <c r="DB147" s="56"/>
      <c r="DC147" s="56"/>
      <c r="DD147" s="56"/>
      <c r="DE147" s="56"/>
      <c r="DF147" s="56"/>
      <c r="DG147" s="56"/>
      <c r="DH147" s="56"/>
      <c r="DI147" s="56"/>
      <c r="DJ147" s="56"/>
      <c r="DK147" s="56"/>
      <c r="DL147" s="56"/>
      <c r="DM147" s="56"/>
      <c r="DN147" s="56"/>
      <c r="DO147" s="56"/>
      <c r="DP147" s="56"/>
      <c r="DQ147" s="56"/>
      <c r="DR147" s="56"/>
      <c r="DS147" s="56"/>
      <c r="DT147" s="56"/>
      <c r="DU147" s="56"/>
      <c r="DV147" s="56"/>
      <c r="DW147" s="56"/>
      <c r="DX147" s="56"/>
      <c r="DY147" s="56"/>
      <c r="DZ147" s="56"/>
      <c r="EA147" s="56"/>
      <c r="EB147" s="56"/>
      <c r="EC147" s="56"/>
      <c r="ED147" s="56"/>
      <c r="EE147" s="56"/>
      <c r="EF147" s="56"/>
      <c r="EG147" s="56"/>
      <c r="EH147" s="56"/>
      <c r="EI147" s="56"/>
      <c r="EJ147" s="56"/>
      <c r="EK147" s="1"/>
    </row>
    <row r="148" spans="1:141" ht="18.75" customHeight="1">
      <c r="A148" s="149" t="s">
        <v>4715</v>
      </c>
      <c r="B148" s="144">
        <v>80658</v>
      </c>
      <c r="C148" s="147">
        <v>20</v>
      </c>
      <c r="D148" s="144" t="s">
        <v>213</v>
      </c>
      <c r="E148" s="144" t="s">
        <v>214</v>
      </c>
      <c r="F148" s="144" t="s">
        <v>2410</v>
      </c>
      <c r="G148" s="144" t="s">
        <v>2411</v>
      </c>
      <c r="H148" s="79">
        <v>541101294</v>
      </c>
      <c r="I148" s="79">
        <v>418</v>
      </c>
      <c r="J148" s="79">
        <v>118</v>
      </c>
      <c r="K148" s="79">
        <v>35</v>
      </c>
      <c r="L148" s="79">
        <v>153</v>
      </c>
      <c r="M148" s="104">
        <v>0.36602870813397131</v>
      </c>
      <c r="O148" s="1" t="s">
        <v>4472</v>
      </c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  <c r="BE148" s="56"/>
      <c r="BF148" s="56"/>
      <c r="BG148" s="56"/>
      <c r="BH148" s="56"/>
      <c r="BI148" s="56"/>
      <c r="BJ148" s="56"/>
      <c r="BK148" s="56"/>
      <c r="BL148" s="56"/>
      <c r="BM148" s="56"/>
      <c r="BN148" s="56"/>
      <c r="BO148" s="56"/>
      <c r="BP148" s="56"/>
      <c r="BQ148" s="56"/>
      <c r="BR148" s="56"/>
      <c r="BS148" s="56"/>
      <c r="BT148" s="56"/>
      <c r="BU148" s="56"/>
      <c r="BV148" s="56"/>
      <c r="BW148" s="56"/>
      <c r="BX148" s="56"/>
      <c r="BY148" s="56"/>
      <c r="BZ148" s="56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  <c r="CO148" s="56"/>
      <c r="CP148" s="56"/>
      <c r="CQ148" s="56"/>
      <c r="CR148" s="56"/>
      <c r="CS148" s="56"/>
      <c r="CT148" s="56"/>
      <c r="CU148" s="56"/>
      <c r="CV148" s="56"/>
      <c r="CW148" s="56"/>
      <c r="CX148" s="56"/>
      <c r="CY148" s="56"/>
      <c r="CZ148" s="56"/>
      <c r="DA148" s="56"/>
      <c r="DB148" s="56"/>
      <c r="DC148" s="56"/>
      <c r="DD148" s="56"/>
      <c r="DE148" s="56"/>
      <c r="DF148" s="56"/>
      <c r="DG148" s="56"/>
      <c r="DH148" s="56"/>
      <c r="DI148" s="56"/>
      <c r="DJ148" s="56"/>
      <c r="DK148" s="56"/>
      <c r="DL148" s="56"/>
      <c r="DM148" s="56"/>
      <c r="DN148" s="56"/>
      <c r="DO148" s="56"/>
      <c r="DP148" s="56"/>
      <c r="DQ148" s="56"/>
      <c r="DR148" s="56"/>
      <c r="DS148" s="56"/>
      <c r="DT148" s="56"/>
      <c r="DU148" s="56"/>
      <c r="DV148" s="56"/>
      <c r="DW148" s="56"/>
      <c r="DX148" s="56"/>
      <c r="DY148" s="56"/>
      <c r="DZ148" s="56"/>
      <c r="EA148" s="56"/>
      <c r="EB148" s="56"/>
      <c r="EC148" s="56"/>
      <c r="ED148" s="56"/>
      <c r="EE148" s="56"/>
      <c r="EF148" s="56"/>
      <c r="EG148" s="56"/>
      <c r="EH148" s="56"/>
      <c r="EI148" s="56"/>
      <c r="EJ148" s="56"/>
      <c r="EK148" s="56"/>
    </row>
    <row r="149" spans="1:141" ht="18.75" customHeight="1">
      <c r="A149" s="149" t="s">
        <v>4715</v>
      </c>
      <c r="B149" s="144">
        <v>80658</v>
      </c>
      <c r="C149" s="147">
        <v>40</v>
      </c>
      <c r="D149" s="144" t="s">
        <v>213</v>
      </c>
      <c r="E149" s="144" t="s">
        <v>215</v>
      </c>
      <c r="F149" s="144" t="s">
        <v>2412</v>
      </c>
      <c r="G149" s="144" t="s">
        <v>2411</v>
      </c>
      <c r="H149" s="79">
        <v>541101294</v>
      </c>
      <c r="I149" s="79">
        <v>322</v>
      </c>
      <c r="J149" s="79">
        <v>53</v>
      </c>
      <c r="K149" s="79">
        <v>17</v>
      </c>
      <c r="L149" s="79">
        <v>70</v>
      </c>
      <c r="M149" s="104">
        <v>0.21739130434782608</v>
      </c>
      <c r="O149" s="1" t="s">
        <v>4472</v>
      </c>
      <c r="EK149" s="56"/>
    </row>
    <row r="150" spans="1:141" ht="18.75" customHeight="1">
      <c r="A150" s="149" t="s">
        <v>4715</v>
      </c>
      <c r="B150" s="144">
        <v>80658</v>
      </c>
      <c r="C150" s="147">
        <v>21</v>
      </c>
      <c r="D150" s="144" t="s">
        <v>213</v>
      </c>
      <c r="E150" s="144" t="s">
        <v>216</v>
      </c>
      <c r="F150" s="144" t="s">
        <v>2410</v>
      </c>
      <c r="G150" s="144" t="s">
        <v>2411</v>
      </c>
      <c r="H150" s="79">
        <v>541101294</v>
      </c>
      <c r="I150" s="79">
        <v>210</v>
      </c>
      <c r="J150" s="79">
        <v>53</v>
      </c>
      <c r="K150" s="79">
        <v>10</v>
      </c>
      <c r="L150" s="79">
        <v>63</v>
      </c>
      <c r="M150" s="104">
        <v>0.3</v>
      </c>
      <c r="O150" s="1" t="s">
        <v>4472</v>
      </c>
    </row>
    <row r="151" spans="1:141" ht="18.75" customHeight="1">
      <c r="A151" s="149" t="s">
        <v>4715</v>
      </c>
      <c r="B151" s="144">
        <v>81085</v>
      </c>
      <c r="C151" s="147">
        <v>20</v>
      </c>
      <c r="D151" s="144" t="s">
        <v>291</v>
      </c>
      <c r="E151" s="144" t="s">
        <v>292</v>
      </c>
      <c r="F151" s="144" t="s">
        <v>2488</v>
      </c>
      <c r="G151" s="144" t="s">
        <v>2489</v>
      </c>
      <c r="H151" s="79">
        <v>53014</v>
      </c>
      <c r="I151" s="79">
        <v>330</v>
      </c>
      <c r="J151" s="79">
        <v>145</v>
      </c>
      <c r="K151" s="79">
        <v>31</v>
      </c>
      <c r="L151" s="79">
        <v>176</v>
      </c>
      <c r="M151" s="104">
        <v>0.53333333333333333</v>
      </c>
      <c r="O151" s="1" t="s">
        <v>4472</v>
      </c>
    </row>
    <row r="152" spans="1:141" ht="18.75" customHeight="1">
      <c r="A152" s="149" t="s">
        <v>4715</v>
      </c>
      <c r="B152" s="144">
        <v>81085</v>
      </c>
      <c r="C152" s="147">
        <v>40</v>
      </c>
      <c r="D152" s="144" t="s">
        <v>291</v>
      </c>
      <c r="E152" s="144" t="s">
        <v>293</v>
      </c>
      <c r="F152" s="144" t="s">
        <v>2490</v>
      </c>
      <c r="G152" s="144" t="s">
        <v>2489</v>
      </c>
      <c r="H152" s="79">
        <v>53014</v>
      </c>
      <c r="I152" s="79">
        <v>388</v>
      </c>
      <c r="J152" s="79">
        <v>114</v>
      </c>
      <c r="K152" s="79">
        <v>25</v>
      </c>
      <c r="L152" s="79">
        <v>139</v>
      </c>
      <c r="M152" s="104">
        <v>0.35824742268041238</v>
      </c>
      <c r="O152" s="1" t="s">
        <v>4472</v>
      </c>
      <c r="EK152" s="13"/>
    </row>
    <row r="153" spans="1:141" ht="18.75" customHeight="1">
      <c r="A153" s="149" t="s">
        <v>4715</v>
      </c>
      <c r="B153" s="144">
        <v>81085</v>
      </c>
      <c r="C153" s="147">
        <v>30</v>
      </c>
      <c r="D153" s="144" t="s">
        <v>291</v>
      </c>
      <c r="E153" s="144" t="s">
        <v>294</v>
      </c>
      <c r="F153" s="144" t="s">
        <v>2491</v>
      </c>
      <c r="G153" s="144" t="s">
        <v>2489</v>
      </c>
      <c r="H153" s="79">
        <v>53014</v>
      </c>
      <c r="I153" s="79">
        <v>314</v>
      </c>
      <c r="J153" s="79">
        <v>111</v>
      </c>
      <c r="K153" s="79">
        <v>23</v>
      </c>
      <c r="L153" s="79">
        <v>134</v>
      </c>
      <c r="M153" s="104">
        <v>0.42675159235668791</v>
      </c>
      <c r="O153" s="1" t="s">
        <v>4472</v>
      </c>
    </row>
    <row r="154" spans="1:141" ht="18.75" customHeight="1">
      <c r="A154" s="149" t="s">
        <v>4715</v>
      </c>
      <c r="B154" s="144">
        <v>82534</v>
      </c>
      <c r="C154" s="147">
        <v>20</v>
      </c>
      <c r="D154" s="144" t="s">
        <v>695</v>
      </c>
      <c r="E154" s="144" t="s">
        <v>696</v>
      </c>
      <c r="F154" s="144" t="s">
        <v>2885</v>
      </c>
      <c r="G154" s="144" t="s">
        <v>2886</v>
      </c>
      <c r="H154" s="79">
        <v>541290390</v>
      </c>
      <c r="I154" s="79">
        <v>175</v>
      </c>
      <c r="J154" s="79">
        <v>63</v>
      </c>
      <c r="K154" s="79">
        <v>18</v>
      </c>
      <c r="L154" s="79">
        <v>81</v>
      </c>
      <c r="M154" s="104">
        <v>0.46285714285714286</v>
      </c>
      <c r="O154" s="1" t="s">
        <v>4472</v>
      </c>
      <c r="EK154" s="56"/>
    </row>
    <row r="155" spans="1:141" ht="18.75" customHeight="1">
      <c r="A155" s="149" t="s">
        <v>4715</v>
      </c>
      <c r="B155" s="144">
        <v>82534</v>
      </c>
      <c r="C155" s="147">
        <v>40</v>
      </c>
      <c r="D155" s="144" t="s">
        <v>695</v>
      </c>
      <c r="E155" s="144" t="s">
        <v>697</v>
      </c>
      <c r="F155" s="144" t="s">
        <v>2887</v>
      </c>
      <c r="G155" s="144" t="s">
        <v>2886</v>
      </c>
      <c r="H155" s="79">
        <v>54129</v>
      </c>
      <c r="I155" s="79">
        <v>141</v>
      </c>
      <c r="J155" s="79">
        <v>41</v>
      </c>
      <c r="K155" s="79">
        <v>8</v>
      </c>
      <c r="L155" s="79">
        <v>49</v>
      </c>
      <c r="M155" s="104">
        <v>0.3475177304964539</v>
      </c>
      <c r="O155" s="1" t="s">
        <v>4472</v>
      </c>
      <c r="EK155" s="56"/>
    </row>
    <row r="156" spans="1:141" ht="18.75" customHeight="1">
      <c r="A156" s="149" t="s">
        <v>4715</v>
      </c>
      <c r="B156" s="144">
        <v>82534</v>
      </c>
      <c r="C156" s="147">
        <v>200</v>
      </c>
      <c r="D156" s="144" t="s">
        <v>695</v>
      </c>
      <c r="E156" s="144" t="s">
        <v>698</v>
      </c>
      <c r="F156" s="144" t="s">
        <v>2887</v>
      </c>
      <c r="G156" s="144" t="s">
        <v>2886</v>
      </c>
      <c r="H156" s="79">
        <v>54129</v>
      </c>
      <c r="I156" s="79">
        <v>148</v>
      </c>
      <c r="J156" s="79">
        <v>39</v>
      </c>
      <c r="K156" s="79">
        <v>8</v>
      </c>
      <c r="L156" s="79">
        <v>47</v>
      </c>
      <c r="M156" s="104">
        <v>0.31756756756756754</v>
      </c>
      <c r="O156" s="1" t="s">
        <v>4472</v>
      </c>
      <c r="EK156" s="56"/>
    </row>
    <row r="157" spans="1:141" ht="18.75" customHeight="1">
      <c r="A157" s="149" t="s">
        <v>4715</v>
      </c>
      <c r="B157" s="144">
        <v>83941</v>
      </c>
      <c r="C157" s="147">
        <v>60</v>
      </c>
      <c r="D157" s="144" t="s">
        <v>1361</v>
      </c>
      <c r="E157" s="144" t="s">
        <v>1362</v>
      </c>
      <c r="F157" s="144" t="s">
        <v>3576</v>
      </c>
      <c r="G157" s="144" t="s">
        <v>3577</v>
      </c>
      <c r="H157" s="79">
        <v>530611097</v>
      </c>
      <c r="I157" s="79">
        <v>442</v>
      </c>
      <c r="J157" s="79">
        <v>121</v>
      </c>
      <c r="K157" s="79">
        <v>35</v>
      </c>
      <c r="L157" s="79">
        <v>156</v>
      </c>
      <c r="M157" s="104">
        <v>0.35294117647058826</v>
      </c>
      <c r="O157" s="1" t="s">
        <v>4472</v>
      </c>
    </row>
    <row r="158" spans="1:141" ht="18.75" customHeight="1">
      <c r="A158" s="149" t="s">
        <v>4715</v>
      </c>
      <c r="B158" s="144">
        <v>83941</v>
      </c>
      <c r="C158" s="147">
        <v>80</v>
      </c>
      <c r="D158" s="144" t="s">
        <v>1361</v>
      </c>
      <c r="E158" s="144" t="s">
        <v>1363</v>
      </c>
      <c r="F158" s="144" t="s">
        <v>3578</v>
      </c>
      <c r="G158" s="144" t="s">
        <v>3577</v>
      </c>
      <c r="H158" s="79">
        <v>530611292</v>
      </c>
      <c r="I158" s="79">
        <v>327</v>
      </c>
      <c r="J158" s="79">
        <v>64</v>
      </c>
      <c r="K158" s="79">
        <v>19</v>
      </c>
      <c r="L158" s="79">
        <v>83</v>
      </c>
      <c r="M158" s="104">
        <v>0.25382262996941896</v>
      </c>
      <c r="O158" s="1" t="s">
        <v>4472</v>
      </c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</row>
    <row r="159" spans="1:141" ht="18.75" customHeight="1">
      <c r="A159" s="149" t="s">
        <v>4715</v>
      </c>
      <c r="B159" s="144">
        <v>83941</v>
      </c>
      <c r="C159" s="147">
        <v>200</v>
      </c>
      <c r="D159" s="144" t="s">
        <v>1361</v>
      </c>
      <c r="E159" s="144" t="s">
        <v>1364</v>
      </c>
      <c r="F159" s="144" t="s">
        <v>3579</v>
      </c>
      <c r="G159" s="144" t="s">
        <v>3577</v>
      </c>
      <c r="H159" s="79">
        <v>53061</v>
      </c>
      <c r="I159" s="79">
        <v>232</v>
      </c>
      <c r="J159" s="79">
        <v>48</v>
      </c>
      <c r="K159" s="79">
        <v>16</v>
      </c>
      <c r="L159" s="79">
        <v>64</v>
      </c>
      <c r="M159" s="104">
        <v>0.27586206896551724</v>
      </c>
      <c r="O159" s="1" t="s">
        <v>4472</v>
      </c>
    </row>
    <row r="160" spans="1:141" ht="18.75" customHeight="1">
      <c r="A160" s="149" t="s">
        <v>4715</v>
      </c>
      <c r="B160" s="144">
        <v>85614</v>
      </c>
      <c r="C160" s="147">
        <v>20</v>
      </c>
      <c r="D160" s="144" t="s">
        <v>1860</v>
      </c>
      <c r="E160" s="144" t="s">
        <v>1861</v>
      </c>
      <c r="F160" s="144" t="s">
        <v>4084</v>
      </c>
      <c r="G160" s="144" t="s">
        <v>4085</v>
      </c>
      <c r="H160" s="79">
        <v>530880000</v>
      </c>
      <c r="I160" s="79">
        <v>101</v>
      </c>
      <c r="J160" s="79">
        <v>15</v>
      </c>
      <c r="K160" s="79">
        <v>4</v>
      </c>
      <c r="L160" s="79">
        <v>19</v>
      </c>
      <c r="M160" s="104">
        <v>0.18811881188118812</v>
      </c>
      <c r="O160" s="1" t="s">
        <v>4472</v>
      </c>
      <c r="EK160" s="56"/>
    </row>
    <row r="161" spans="1:141" ht="18.75" customHeight="1">
      <c r="A161" s="149" t="s">
        <v>4715</v>
      </c>
      <c r="B161" s="144">
        <v>85614</v>
      </c>
      <c r="C161" s="147">
        <v>40</v>
      </c>
      <c r="D161" s="144" t="s">
        <v>1860</v>
      </c>
      <c r="E161" s="144" t="s">
        <v>1862</v>
      </c>
      <c r="F161" s="144" t="s">
        <v>4086</v>
      </c>
      <c r="G161" s="144" t="s">
        <v>4085</v>
      </c>
      <c r="H161" s="79">
        <v>530880000</v>
      </c>
      <c r="I161" s="79">
        <v>54</v>
      </c>
      <c r="J161" s="79">
        <v>12</v>
      </c>
      <c r="K161" s="79">
        <v>1</v>
      </c>
      <c r="L161" s="79">
        <v>13</v>
      </c>
      <c r="M161" s="104">
        <v>0.24074074074074073</v>
      </c>
      <c r="O161" s="1" t="s">
        <v>4472</v>
      </c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  <c r="BE161" s="56"/>
      <c r="BF161" s="56"/>
      <c r="BG161" s="56"/>
      <c r="BH161" s="56"/>
      <c r="BI161" s="56"/>
      <c r="BJ161" s="56"/>
      <c r="BK161" s="56"/>
      <c r="BL161" s="56"/>
      <c r="BM161" s="56"/>
      <c r="BN161" s="56"/>
      <c r="BO161" s="56"/>
      <c r="BP161" s="56"/>
      <c r="BQ161" s="56"/>
      <c r="BR161" s="56"/>
      <c r="BS161" s="56"/>
      <c r="BT161" s="56"/>
      <c r="BU161" s="56"/>
      <c r="BV161" s="56"/>
      <c r="BW161" s="56"/>
      <c r="BX161" s="56"/>
      <c r="BY161" s="56"/>
      <c r="BZ161" s="56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  <c r="CO161" s="56"/>
      <c r="CP161" s="56"/>
      <c r="CQ161" s="56"/>
      <c r="CR161" s="56"/>
      <c r="CS161" s="56"/>
      <c r="CT161" s="56"/>
      <c r="CU161" s="56"/>
      <c r="CV161" s="56"/>
      <c r="CW161" s="56"/>
      <c r="CX161" s="56"/>
      <c r="CY161" s="56"/>
      <c r="CZ161" s="56"/>
      <c r="DA161" s="56"/>
      <c r="DB161" s="56"/>
      <c r="DC161" s="56"/>
      <c r="DD161" s="56"/>
      <c r="DE161" s="56"/>
      <c r="DF161" s="56"/>
      <c r="DG161" s="56"/>
      <c r="DH161" s="56"/>
      <c r="DI161" s="56"/>
      <c r="DJ161" s="56"/>
      <c r="DK161" s="56"/>
      <c r="DL161" s="56"/>
      <c r="DM161" s="56"/>
      <c r="DN161" s="56"/>
      <c r="DO161" s="56"/>
      <c r="DP161" s="56"/>
      <c r="DQ161" s="56"/>
      <c r="DR161" s="56"/>
      <c r="DS161" s="56"/>
      <c r="DT161" s="56"/>
      <c r="DU161" s="56"/>
      <c r="DV161" s="56"/>
      <c r="DW161" s="56"/>
      <c r="DX161" s="56"/>
      <c r="DY161" s="56"/>
      <c r="DZ161" s="56"/>
      <c r="EA161" s="56"/>
      <c r="EB161" s="56"/>
      <c r="EC161" s="56"/>
      <c r="ED161" s="56"/>
      <c r="EE161" s="56"/>
      <c r="EF161" s="56"/>
      <c r="EG161" s="56"/>
      <c r="EH161" s="56"/>
      <c r="EI161" s="56"/>
      <c r="EJ161" s="56"/>
    </row>
    <row r="162" spans="1:141" ht="18.75" customHeight="1">
      <c r="A162" s="149" t="s">
        <v>4715</v>
      </c>
      <c r="B162" s="144">
        <v>85614</v>
      </c>
      <c r="C162" s="147">
        <v>200</v>
      </c>
      <c r="D162" s="144" t="s">
        <v>1860</v>
      </c>
      <c r="E162" s="144" t="s">
        <v>1863</v>
      </c>
      <c r="F162" s="144" t="s">
        <v>4086</v>
      </c>
      <c r="G162" s="144" t="s">
        <v>4085</v>
      </c>
      <c r="H162" s="79">
        <v>530880000</v>
      </c>
      <c r="I162" s="79">
        <v>45</v>
      </c>
      <c r="J162" s="79">
        <v>10</v>
      </c>
      <c r="K162" s="79">
        <v>1</v>
      </c>
      <c r="L162" s="79">
        <v>11</v>
      </c>
      <c r="M162" s="104">
        <v>0.24444444444444444</v>
      </c>
      <c r="O162" s="1" t="s">
        <v>4472</v>
      </c>
    </row>
    <row r="163" spans="1:141" ht="18.75" customHeight="1">
      <c r="A163" s="149" t="s">
        <v>4716</v>
      </c>
      <c r="B163" s="144">
        <v>90497</v>
      </c>
      <c r="C163" s="147">
        <v>20</v>
      </c>
      <c r="D163" s="144" t="s">
        <v>192</v>
      </c>
      <c r="E163" s="144" t="s">
        <v>193</v>
      </c>
      <c r="F163" s="144" t="s">
        <v>2388</v>
      </c>
      <c r="G163" s="144" t="s">
        <v>2389</v>
      </c>
      <c r="H163" s="79">
        <v>547241500</v>
      </c>
      <c r="I163" s="79">
        <v>511</v>
      </c>
      <c r="J163" s="79">
        <v>161</v>
      </c>
      <c r="K163" s="79">
        <v>42</v>
      </c>
      <c r="L163" s="79">
        <v>203</v>
      </c>
      <c r="M163" s="104">
        <v>0.39726027397260272</v>
      </c>
      <c r="O163" s="1" t="s">
        <v>4472</v>
      </c>
    </row>
    <row r="164" spans="1:141" ht="18.75" customHeight="1">
      <c r="A164" s="149" t="s">
        <v>4716</v>
      </c>
      <c r="B164" s="144">
        <v>90497</v>
      </c>
      <c r="C164" s="147">
        <v>40</v>
      </c>
      <c r="D164" s="144" t="s">
        <v>192</v>
      </c>
      <c r="E164" s="144" t="s">
        <v>194</v>
      </c>
      <c r="F164" s="144" t="s">
        <v>2391</v>
      </c>
      <c r="G164" s="144" t="s">
        <v>2389</v>
      </c>
      <c r="H164" s="79">
        <v>547241573</v>
      </c>
      <c r="I164" s="79">
        <v>408</v>
      </c>
      <c r="J164" s="79">
        <v>101</v>
      </c>
      <c r="K164" s="79">
        <v>37</v>
      </c>
      <c r="L164" s="79">
        <v>138</v>
      </c>
      <c r="M164" s="104">
        <v>0.33823529411764708</v>
      </c>
      <c r="O164" s="1" t="s">
        <v>4472</v>
      </c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  <c r="BE164" s="56"/>
      <c r="BF164" s="56"/>
      <c r="BG164" s="56"/>
      <c r="BH164" s="56"/>
      <c r="BI164" s="56"/>
      <c r="BJ164" s="56"/>
      <c r="BK164" s="56"/>
      <c r="BL164" s="56"/>
      <c r="BM164" s="56"/>
      <c r="BN164" s="56"/>
      <c r="BO164" s="56"/>
      <c r="BP164" s="56"/>
      <c r="BQ164" s="56"/>
      <c r="BR164" s="56"/>
      <c r="BS164" s="56"/>
      <c r="BT164" s="56"/>
      <c r="BU164" s="56"/>
      <c r="BV164" s="56"/>
      <c r="BW164" s="56"/>
      <c r="BX164" s="56"/>
      <c r="BY164" s="56"/>
      <c r="BZ164" s="56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  <c r="CO164" s="56"/>
      <c r="CP164" s="56"/>
      <c r="CQ164" s="56"/>
      <c r="CR164" s="56"/>
      <c r="CS164" s="56"/>
      <c r="CT164" s="56"/>
      <c r="CU164" s="56"/>
      <c r="CV164" s="56"/>
      <c r="CW164" s="56"/>
      <c r="CX164" s="56"/>
      <c r="CY164" s="56"/>
      <c r="CZ164" s="56"/>
      <c r="DA164" s="56"/>
      <c r="DB164" s="56"/>
      <c r="DC164" s="56"/>
      <c r="DD164" s="56"/>
      <c r="DE164" s="56"/>
      <c r="DF164" s="56"/>
      <c r="DG164" s="56"/>
      <c r="DH164" s="56"/>
      <c r="DI164" s="56"/>
      <c r="DJ164" s="56"/>
      <c r="DK164" s="56"/>
      <c r="DL164" s="56"/>
      <c r="DM164" s="56"/>
      <c r="DN164" s="56"/>
      <c r="DO164" s="56"/>
      <c r="DP164" s="56"/>
      <c r="DQ164" s="56"/>
      <c r="DR164" s="56"/>
      <c r="DS164" s="56"/>
      <c r="DT164" s="56"/>
      <c r="DU164" s="56"/>
      <c r="DV164" s="56"/>
      <c r="DW164" s="56"/>
      <c r="DX164" s="56"/>
      <c r="DY164" s="56"/>
      <c r="DZ164" s="56"/>
      <c r="EA164" s="56"/>
      <c r="EB164" s="56"/>
      <c r="EC164" s="56"/>
      <c r="ED164" s="56"/>
      <c r="EE164" s="56"/>
      <c r="EF164" s="56"/>
      <c r="EG164" s="56"/>
      <c r="EH164" s="56"/>
      <c r="EI164" s="56"/>
      <c r="EJ164" s="56"/>
      <c r="EK164" s="56"/>
    </row>
    <row r="165" spans="1:141" ht="18.75" customHeight="1">
      <c r="A165" s="149" t="s">
        <v>4716</v>
      </c>
      <c r="B165" s="144">
        <v>90497</v>
      </c>
      <c r="C165" s="147">
        <v>60</v>
      </c>
      <c r="D165" s="144" t="s">
        <v>192</v>
      </c>
      <c r="E165" s="144" t="s">
        <v>195</v>
      </c>
      <c r="F165" s="144" t="s">
        <v>2392</v>
      </c>
      <c r="G165" s="144" t="s">
        <v>2393</v>
      </c>
      <c r="H165" s="79">
        <v>54724</v>
      </c>
      <c r="I165" s="79">
        <v>335</v>
      </c>
      <c r="J165" s="79">
        <v>86</v>
      </c>
      <c r="K165" s="79">
        <v>34</v>
      </c>
      <c r="L165" s="79">
        <v>120</v>
      </c>
      <c r="M165" s="104">
        <v>0.35820895522388058</v>
      </c>
      <c r="O165" s="1" t="s">
        <v>4472</v>
      </c>
    </row>
    <row r="166" spans="1:141" ht="18.75" customHeight="1">
      <c r="A166" s="149" t="s">
        <v>4716</v>
      </c>
      <c r="B166" s="144">
        <v>90870</v>
      </c>
      <c r="C166" s="147">
        <v>20</v>
      </c>
      <c r="D166" s="144" t="s">
        <v>241</v>
      </c>
      <c r="E166" s="144" t="s">
        <v>242</v>
      </c>
      <c r="F166" s="144" t="s">
        <v>2440</v>
      </c>
      <c r="G166" s="144" t="s">
        <v>2441</v>
      </c>
      <c r="H166" s="79">
        <v>54727</v>
      </c>
      <c r="I166" s="79">
        <v>432</v>
      </c>
      <c r="J166" s="79">
        <v>182</v>
      </c>
      <c r="K166" s="79">
        <v>34</v>
      </c>
      <c r="L166" s="79">
        <v>216</v>
      </c>
      <c r="M166" s="104">
        <v>0.5</v>
      </c>
      <c r="O166" s="1" t="s">
        <v>4472</v>
      </c>
    </row>
    <row r="167" spans="1:141" ht="18.75" customHeight="1">
      <c r="A167" s="149" t="s">
        <v>4716</v>
      </c>
      <c r="B167" s="144">
        <v>90870</v>
      </c>
      <c r="C167" s="147">
        <v>40</v>
      </c>
      <c r="D167" s="144" t="s">
        <v>241</v>
      </c>
      <c r="E167" s="144" t="s">
        <v>243</v>
      </c>
      <c r="F167" s="144" t="s">
        <v>2442</v>
      </c>
      <c r="G167" s="144" t="s">
        <v>2441</v>
      </c>
      <c r="H167" s="79">
        <v>54727</v>
      </c>
      <c r="I167" s="79">
        <v>248</v>
      </c>
      <c r="J167" s="79">
        <v>95</v>
      </c>
      <c r="K167" s="79">
        <v>14</v>
      </c>
      <c r="L167" s="79">
        <v>109</v>
      </c>
      <c r="M167" s="104">
        <v>0.43951612903225806</v>
      </c>
      <c r="O167" s="1" t="s">
        <v>4472</v>
      </c>
    </row>
    <row r="168" spans="1:141" ht="18.75" customHeight="1">
      <c r="A168" s="149" t="s">
        <v>4716</v>
      </c>
      <c r="B168" s="144">
        <v>90870</v>
      </c>
      <c r="C168" s="147">
        <v>60</v>
      </c>
      <c r="D168" s="144" t="s">
        <v>241</v>
      </c>
      <c r="E168" s="144" t="s">
        <v>244</v>
      </c>
      <c r="F168" s="144" t="s">
        <v>2442</v>
      </c>
      <c r="G168" s="144" t="s">
        <v>2441</v>
      </c>
      <c r="H168" s="79">
        <v>54727</v>
      </c>
      <c r="I168" s="79">
        <v>107</v>
      </c>
      <c r="J168" s="79">
        <v>46</v>
      </c>
      <c r="K168" s="79">
        <v>8</v>
      </c>
      <c r="L168" s="79">
        <v>54</v>
      </c>
      <c r="M168" s="104">
        <v>0.50467289719626163</v>
      </c>
      <c r="O168" s="1" t="s">
        <v>4472</v>
      </c>
    </row>
    <row r="169" spans="1:141" ht="18.75" customHeight="1">
      <c r="A169" s="149" t="s">
        <v>4716</v>
      </c>
      <c r="B169" s="144">
        <v>91092</v>
      </c>
      <c r="C169" s="147">
        <v>60</v>
      </c>
      <c r="D169" s="144" t="s">
        <v>295</v>
      </c>
      <c r="E169" s="144" t="s">
        <v>296</v>
      </c>
      <c r="F169" s="144" t="s">
        <v>2492</v>
      </c>
      <c r="G169" s="144" t="s">
        <v>2493</v>
      </c>
      <c r="H169" s="79">
        <v>547291907</v>
      </c>
      <c r="I169" s="79">
        <v>1559</v>
      </c>
      <c r="J169" s="79">
        <v>459</v>
      </c>
      <c r="K169" s="79">
        <v>95</v>
      </c>
      <c r="L169" s="79">
        <v>554</v>
      </c>
      <c r="M169" s="104">
        <v>0.35535599743425272</v>
      </c>
      <c r="O169" s="1" t="s">
        <v>4472</v>
      </c>
    </row>
    <row r="170" spans="1:141" ht="18.75" customHeight="1">
      <c r="A170" s="149" t="s">
        <v>4716</v>
      </c>
      <c r="B170" s="144">
        <v>91092</v>
      </c>
      <c r="C170" s="147">
        <v>40</v>
      </c>
      <c r="D170" s="144" t="s">
        <v>295</v>
      </c>
      <c r="E170" s="144" t="s">
        <v>297</v>
      </c>
      <c r="F170" s="144" t="s">
        <v>2494</v>
      </c>
      <c r="G170" s="144" t="s">
        <v>2493</v>
      </c>
      <c r="H170" s="79">
        <v>547292010</v>
      </c>
      <c r="I170" s="79">
        <v>1061</v>
      </c>
      <c r="J170" s="79">
        <v>364</v>
      </c>
      <c r="K170" s="79">
        <v>65</v>
      </c>
      <c r="L170" s="79">
        <v>429</v>
      </c>
      <c r="M170" s="104">
        <v>0.4043355325164939</v>
      </c>
      <c r="O170" s="1" t="s">
        <v>4472</v>
      </c>
    </row>
    <row r="171" spans="1:141" s="56" customFormat="1" ht="18.75" customHeight="1">
      <c r="A171" s="149" t="s">
        <v>4716</v>
      </c>
      <c r="B171" s="144">
        <v>91092</v>
      </c>
      <c r="C171" s="147">
        <v>110</v>
      </c>
      <c r="D171" s="144" t="s">
        <v>295</v>
      </c>
      <c r="E171" s="144" t="s">
        <v>298</v>
      </c>
      <c r="F171" s="144" t="s">
        <v>2495</v>
      </c>
      <c r="G171" s="144" t="s">
        <v>2493</v>
      </c>
      <c r="H171" s="79">
        <v>547293402</v>
      </c>
      <c r="I171" s="79">
        <v>376</v>
      </c>
      <c r="J171" s="79">
        <v>164</v>
      </c>
      <c r="K171" s="79">
        <v>47</v>
      </c>
      <c r="L171" s="79">
        <v>211</v>
      </c>
      <c r="M171" s="104">
        <v>0.56117021276595747</v>
      </c>
      <c r="N171" s="30"/>
      <c r="O171" s="1" t="s">
        <v>4472</v>
      </c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</row>
    <row r="172" spans="1:141" ht="18.75" customHeight="1">
      <c r="A172" s="149" t="s">
        <v>4716</v>
      </c>
      <c r="B172" s="144">
        <v>91092</v>
      </c>
      <c r="C172" s="147">
        <v>120</v>
      </c>
      <c r="D172" s="144" t="s">
        <v>295</v>
      </c>
      <c r="E172" s="144" t="s">
        <v>299</v>
      </c>
      <c r="F172" s="144" t="s">
        <v>2496</v>
      </c>
      <c r="G172" s="144" t="s">
        <v>2493</v>
      </c>
      <c r="H172" s="79">
        <v>547291924</v>
      </c>
      <c r="I172" s="79">
        <v>351</v>
      </c>
      <c r="J172" s="79">
        <v>120</v>
      </c>
      <c r="K172" s="79">
        <v>15</v>
      </c>
      <c r="L172" s="79">
        <v>135</v>
      </c>
      <c r="M172" s="104">
        <v>0.38461538461538464</v>
      </c>
      <c r="O172" s="1" t="s">
        <v>4472</v>
      </c>
    </row>
    <row r="173" spans="1:141" ht="18.75" customHeight="1">
      <c r="A173" s="149" t="s">
        <v>4716</v>
      </c>
      <c r="B173" s="144">
        <v>91092</v>
      </c>
      <c r="C173" s="147">
        <v>140</v>
      </c>
      <c r="D173" s="144" t="s">
        <v>295</v>
      </c>
      <c r="E173" s="144" t="s">
        <v>300</v>
      </c>
      <c r="F173" s="144" t="s">
        <v>2497</v>
      </c>
      <c r="G173" s="144" t="s">
        <v>2498</v>
      </c>
      <c r="H173" s="79">
        <v>547481614</v>
      </c>
      <c r="I173" s="79">
        <v>119</v>
      </c>
      <c r="J173" s="79">
        <v>29</v>
      </c>
      <c r="K173" s="79">
        <v>4</v>
      </c>
      <c r="L173" s="79">
        <v>33</v>
      </c>
      <c r="M173" s="104">
        <v>0.27731092436974791</v>
      </c>
      <c r="O173" s="1" t="s">
        <v>4472</v>
      </c>
    </row>
    <row r="174" spans="1:141" s="56" customFormat="1" ht="18.75" customHeight="1">
      <c r="A174" s="149" t="s">
        <v>4716</v>
      </c>
      <c r="B174" s="144">
        <v>91092</v>
      </c>
      <c r="C174" s="147">
        <v>220</v>
      </c>
      <c r="D174" s="144" t="s">
        <v>295</v>
      </c>
      <c r="E174" s="144" t="s">
        <v>301</v>
      </c>
      <c r="F174" s="144" t="s">
        <v>2499</v>
      </c>
      <c r="G174" s="144" t="s">
        <v>2493</v>
      </c>
      <c r="H174" s="79">
        <v>547291332</v>
      </c>
      <c r="I174" s="79">
        <v>374</v>
      </c>
      <c r="J174" s="79">
        <v>168</v>
      </c>
      <c r="K174" s="79">
        <v>47</v>
      </c>
      <c r="L174" s="79">
        <v>215</v>
      </c>
      <c r="M174" s="104">
        <v>0.57486631016042777</v>
      </c>
      <c r="N174" s="30"/>
      <c r="O174" s="1" t="s">
        <v>4472</v>
      </c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</row>
    <row r="175" spans="1:141" ht="18.75" customHeight="1">
      <c r="A175" s="149" t="s">
        <v>4716</v>
      </c>
      <c r="B175" s="144">
        <v>91092</v>
      </c>
      <c r="C175" s="147">
        <v>160</v>
      </c>
      <c r="D175" s="144" t="s">
        <v>295</v>
      </c>
      <c r="E175" s="144" t="s">
        <v>302</v>
      </c>
      <c r="F175" s="144" t="s">
        <v>2500</v>
      </c>
      <c r="G175" s="144" t="s">
        <v>2493</v>
      </c>
      <c r="H175" s="79">
        <v>547293287</v>
      </c>
      <c r="I175" s="79">
        <v>302</v>
      </c>
      <c r="J175" s="79">
        <v>121</v>
      </c>
      <c r="K175" s="79">
        <v>28</v>
      </c>
      <c r="L175" s="79">
        <v>149</v>
      </c>
      <c r="M175" s="104">
        <v>0.49337748344370863</v>
      </c>
      <c r="O175" s="1" t="s">
        <v>4472</v>
      </c>
    </row>
    <row r="176" spans="1:141" ht="18.75" customHeight="1">
      <c r="A176" s="149" t="s">
        <v>4716</v>
      </c>
      <c r="B176" s="144">
        <v>91092</v>
      </c>
      <c r="C176" s="147">
        <v>200</v>
      </c>
      <c r="D176" s="144" t="s">
        <v>295</v>
      </c>
      <c r="E176" s="144" t="s">
        <v>303</v>
      </c>
      <c r="F176" s="144" t="s">
        <v>2501</v>
      </c>
      <c r="G176" s="144" t="s">
        <v>2493</v>
      </c>
      <c r="H176" s="79">
        <v>54729</v>
      </c>
      <c r="I176" s="79">
        <v>346</v>
      </c>
      <c r="J176" s="79">
        <v>70</v>
      </c>
      <c r="K176" s="79">
        <v>15</v>
      </c>
      <c r="L176" s="79">
        <v>85</v>
      </c>
      <c r="M176" s="104">
        <v>0.24566473988439305</v>
      </c>
      <c r="O176" s="1" t="s">
        <v>4472</v>
      </c>
    </row>
    <row r="177" spans="1:141" ht="18.75" customHeight="1">
      <c r="A177" s="149" t="s">
        <v>4716</v>
      </c>
      <c r="B177" s="144">
        <v>91204</v>
      </c>
      <c r="C177" s="147">
        <v>20</v>
      </c>
      <c r="D177" s="144" t="s">
        <v>339</v>
      </c>
      <c r="E177" s="144" t="s">
        <v>340</v>
      </c>
      <c r="F177" s="144" t="s">
        <v>2532</v>
      </c>
      <c r="G177" s="144" t="s">
        <v>2533</v>
      </c>
      <c r="H177" s="79">
        <v>54732</v>
      </c>
      <c r="I177" s="79">
        <v>208</v>
      </c>
      <c r="J177" s="79">
        <v>118</v>
      </c>
      <c r="K177" s="79">
        <v>23</v>
      </c>
      <c r="L177" s="79">
        <v>141</v>
      </c>
      <c r="M177" s="104">
        <v>0.67788461538461542</v>
      </c>
      <c r="O177" s="1" t="s">
        <v>4472</v>
      </c>
    </row>
    <row r="178" spans="1:141" ht="18.75" customHeight="1">
      <c r="A178" s="149" t="s">
        <v>4716</v>
      </c>
      <c r="B178" s="144">
        <v>91204</v>
      </c>
      <c r="C178" s="147">
        <v>40</v>
      </c>
      <c r="D178" s="144" t="s">
        <v>339</v>
      </c>
      <c r="E178" s="144" t="s">
        <v>341</v>
      </c>
      <c r="F178" s="144" t="s">
        <v>2534</v>
      </c>
      <c r="G178" s="144" t="s">
        <v>2533</v>
      </c>
      <c r="H178" s="79">
        <v>54732</v>
      </c>
      <c r="I178" s="79">
        <v>106</v>
      </c>
      <c r="J178" s="79">
        <v>47</v>
      </c>
      <c r="K178" s="79">
        <v>15</v>
      </c>
      <c r="L178" s="79">
        <v>62</v>
      </c>
      <c r="M178" s="104">
        <v>0.58490566037735847</v>
      </c>
      <c r="O178" s="1" t="s">
        <v>4472</v>
      </c>
    </row>
    <row r="179" spans="1:141" ht="18.75" customHeight="1">
      <c r="A179" s="149" t="s">
        <v>4716</v>
      </c>
      <c r="B179" s="144">
        <v>91204</v>
      </c>
      <c r="C179" s="147">
        <v>300</v>
      </c>
      <c r="D179" s="144" t="s">
        <v>339</v>
      </c>
      <c r="E179" s="144" t="s">
        <v>342</v>
      </c>
      <c r="F179" s="144" t="s">
        <v>2534</v>
      </c>
      <c r="G179" s="144" t="s">
        <v>2533</v>
      </c>
      <c r="H179" s="79">
        <v>54732</v>
      </c>
      <c r="I179" s="79">
        <v>73</v>
      </c>
      <c r="J179" s="79">
        <v>41</v>
      </c>
      <c r="K179" s="79">
        <v>10</v>
      </c>
      <c r="L179" s="79">
        <v>51</v>
      </c>
      <c r="M179" s="104">
        <v>0.69863013698630139</v>
      </c>
      <c r="O179" s="1" t="s">
        <v>4472</v>
      </c>
    </row>
    <row r="180" spans="1:141" ht="18.75" customHeight="1">
      <c r="A180" s="149" t="s">
        <v>4716</v>
      </c>
      <c r="B180" s="144">
        <v>92891</v>
      </c>
      <c r="C180" s="147">
        <v>20</v>
      </c>
      <c r="D180" s="144" t="s">
        <v>899</v>
      </c>
      <c r="E180" s="144" t="s">
        <v>900</v>
      </c>
      <c r="F180" s="144" t="s">
        <v>3092</v>
      </c>
      <c r="G180" s="144" t="s">
        <v>3093</v>
      </c>
      <c r="H180" s="79">
        <v>54745</v>
      </c>
      <c r="I180" s="79">
        <v>125</v>
      </c>
      <c r="J180" s="79">
        <v>73</v>
      </c>
      <c r="K180" s="79">
        <v>4</v>
      </c>
      <c r="L180" s="79">
        <v>77</v>
      </c>
      <c r="M180" s="104">
        <v>0.61599999999999999</v>
      </c>
      <c r="O180" s="1" t="s">
        <v>4472</v>
      </c>
      <c r="EK180" s="56"/>
    </row>
    <row r="181" spans="1:141" ht="18.75" customHeight="1">
      <c r="A181" s="149" t="s">
        <v>4716</v>
      </c>
      <c r="B181" s="144">
        <v>92891</v>
      </c>
      <c r="C181" s="147">
        <v>40</v>
      </c>
      <c r="D181" s="144" t="s">
        <v>899</v>
      </c>
      <c r="E181" s="144" t="s">
        <v>901</v>
      </c>
      <c r="F181" s="144" t="s">
        <v>3092</v>
      </c>
      <c r="G181" s="144" t="s">
        <v>3093</v>
      </c>
      <c r="H181" s="79">
        <v>54745</v>
      </c>
      <c r="I181" s="79">
        <v>85</v>
      </c>
      <c r="J181" s="79">
        <v>35</v>
      </c>
      <c r="K181" s="79">
        <v>9</v>
      </c>
      <c r="L181" s="79">
        <v>44</v>
      </c>
      <c r="M181" s="104">
        <v>0.51764705882352946</v>
      </c>
      <c r="O181" s="1" t="s">
        <v>4472</v>
      </c>
    </row>
    <row r="182" spans="1:141" ht="18.75" customHeight="1">
      <c r="A182" s="149" t="s">
        <v>4716</v>
      </c>
      <c r="B182" s="144">
        <v>92891</v>
      </c>
      <c r="C182" s="147">
        <v>240</v>
      </c>
      <c r="D182" s="144" t="s">
        <v>899</v>
      </c>
      <c r="E182" s="144" t="s">
        <v>902</v>
      </c>
      <c r="F182" s="144" t="s">
        <v>3092</v>
      </c>
      <c r="G182" s="144" t="s">
        <v>3093</v>
      </c>
      <c r="H182" s="79">
        <v>54745</v>
      </c>
      <c r="I182" s="79">
        <v>65</v>
      </c>
      <c r="J182" s="79">
        <v>38</v>
      </c>
      <c r="K182" s="79">
        <v>5</v>
      </c>
      <c r="L182" s="79">
        <v>43</v>
      </c>
      <c r="M182" s="104">
        <v>0.66153846153846152</v>
      </c>
      <c r="O182" s="1" t="s">
        <v>4472</v>
      </c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</row>
    <row r="183" spans="1:141" ht="18.75" customHeight="1">
      <c r="A183" s="149" t="s">
        <v>4716</v>
      </c>
      <c r="B183" s="144">
        <v>93920</v>
      </c>
      <c r="C183" s="147">
        <v>250</v>
      </c>
      <c r="D183" s="144" t="s">
        <v>4431</v>
      </c>
      <c r="E183" s="144" t="s">
        <v>4436</v>
      </c>
      <c r="F183" s="144" t="s">
        <v>4437</v>
      </c>
      <c r="G183" s="144" t="s">
        <v>4438</v>
      </c>
      <c r="H183" s="79">
        <v>54757</v>
      </c>
      <c r="I183" s="79">
        <v>51</v>
      </c>
      <c r="J183" s="79">
        <v>35</v>
      </c>
      <c r="K183" s="79">
        <v>0</v>
      </c>
      <c r="L183" s="79">
        <v>35</v>
      </c>
      <c r="M183" s="104">
        <f>N183</f>
        <v>0.85472000000000004</v>
      </c>
      <c r="N183" s="96">
        <f>'CEP %'!H388</f>
        <v>0.85472000000000004</v>
      </c>
      <c r="O183" s="1" t="s">
        <v>4471</v>
      </c>
    </row>
    <row r="184" spans="1:141" s="56" customFormat="1" ht="18.75" customHeight="1">
      <c r="A184" s="149" t="s">
        <v>4716</v>
      </c>
      <c r="B184" s="144">
        <v>93920</v>
      </c>
      <c r="C184" s="147">
        <v>20</v>
      </c>
      <c r="D184" s="144" t="s">
        <v>4431</v>
      </c>
      <c r="E184" s="144" t="s">
        <v>4432</v>
      </c>
      <c r="F184" s="144" t="s">
        <v>4433</v>
      </c>
      <c r="G184" s="144" t="s">
        <v>4434</v>
      </c>
      <c r="H184" s="79">
        <v>54757</v>
      </c>
      <c r="I184" s="79">
        <v>136</v>
      </c>
      <c r="J184" s="79">
        <v>91</v>
      </c>
      <c r="K184" s="79">
        <v>0</v>
      </c>
      <c r="L184" s="79">
        <v>91</v>
      </c>
      <c r="M184" s="104">
        <f>N184</f>
        <v>0.65456000000000003</v>
      </c>
      <c r="N184" s="96">
        <f>'CEP %'!H386</f>
        <v>0.65456000000000003</v>
      </c>
      <c r="O184" s="1" t="s">
        <v>4471</v>
      </c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</row>
    <row r="185" spans="1:141" ht="18.75" customHeight="1">
      <c r="A185" s="149" t="s">
        <v>4716</v>
      </c>
      <c r="B185" s="144">
        <v>93920</v>
      </c>
      <c r="C185" s="147">
        <v>40</v>
      </c>
      <c r="D185" s="144" t="s">
        <v>4431</v>
      </c>
      <c r="E185" s="144" t="s">
        <v>4435</v>
      </c>
      <c r="F185" s="144" t="s">
        <v>4433</v>
      </c>
      <c r="G185" s="144" t="s">
        <v>4434</v>
      </c>
      <c r="H185" s="79">
        <v>54757</v>
      </c>
      <c r="I185" s="79">
        <v>98</v>
      </c>
      <c r="J185" s="79">
        <v>66</v>
      </c>
      <c r="K185" s="79">
        <v>0</v>
      </c>
      <c r="L185" s="79">
        <v>66</v>
      </c>
      <c r="M185" s="104">
        <f>N185</f>
        <v>0.54432000000000003</v>
      </c>
      <c r="N185" s="96">
        <f>'CEP %'!H387</f>
        <v>0.54432000000000003</v>
      </c>
      <c r="O185" s="1" t="s">
        <v>4471</v>
      </c>
    </row>
    <row r="186" spans="1:141" ht="18.75" customHeight="1">
      <c r="A186" s="149" t="s">
        <v>4716</v>
      </c>
      <c r="B186" s="144">
        <v>95593</v>
      </c>
      <c r="C186" s="147">
        <v>20</v>
      </c>
      <c r="D186" s="144" t="s">
        <v>1843</v>
      </c>
      <c r="E186" s="144" t="s">
        <v>1844</v>
      </c>
      <c r="F186" s="144" t="s">
        <v>4065</v>
      </c>
      <c r="G186" s="144" t="s">
        <v>4066</v>
      </c>
      <c r="H186" s="79">
        <v>547269401</v>
      </c>
      <c r="I186" s="79">
        <v>71</v>
      </c>
      <c r="J186" s="79">
        <v>29</v>
      </c>
      <c r="K186" s="79">
        <v>11</v>
      </c>
      <c r="L186" s="79">
        <v>40</v>
      </c>
      <c r="M186" s="104">
        <v>0.56338028169014087</v>
      </c>
      <c r="O186" s="1" t="s">
        <v>4472</v>
      </c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  <c r="BE186" s="56"/>
      <c r="BF186" s="56"/>
      <c r="BG186" s="56"/>
      <c r="BH186" s="56"/>
      <c r="BI186" s="56"/>
      <c r="BJ186" s="56"/>
      <c r="BK186" s="56"/>
      <c r="BL186" s="56"/>
      <c r="BM186" s="56"/>
      <c r="BN186" s="56"/>
      <c r="BO186" s="56"/>
      <c r="BP186" s="56"/>
      <c r="BQ186" s="56"/>
      <c r="BR186" s="56"/>
      <c r="BS186" s="56"/>
      <c r="BT186" s="56"/>
      <c r="BU186" s="56"/>
      <c r="BV186" s="56"/>
      <c r="BW186" s="56"/>
      <c r="BX186" s="56"/>
      <c r="BY186" s="56"/>
      <c r="BZ186" s="56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56"/>
      <c r="CL186" s="56"/>
      <c r="CM186" s="56"/>
      <c r="CN186" s="56"/>
      <c r="CO186" s="56"/>
      <c r="CP186" s="56"/>
      <c r="CQ186" s="56"/>
      <c r="CR186" s="56"/>
      <c r="CS186" s="56"/>
      <c r="CT186" s="56"/>
      <c r="CU186" s="56"/>
      <c r="CV186" s="56"/>
      <c r="CW186" s="56"/>
      <c r="CX186" s="56"/>
      <c r="CY186" s="56"/>
      <c r="CZ186" s="56"/>
      <c r="DA186" s="56"/>
      <c r="DB186" s="56"/>
      <c r="DC186" s="56"/>
      <c r="DD186" s="56"/>
      <c r="DE186" s="56"/>
      <c r="DF186" s="56"/>
      <c r="DG186" s="56"/>
      <c r="DH186" s="56"/>
      <c r="DI186" s="56"/>
      <c r="DJ186" s="56"/>
      <c r="DK186" s="56"/>
      <c r="DL186" s="56"/>
      <c r="DM186" s="56"/>
      <c r="DN186" s="56"/>
      <c r="DO186" s="56"/>
      <c r="DP186" s="56"/>
      <c r="DQ186" s="56"/>
      <c r="DR186" s="56"/>
      <c r="DS186" s="56"/>
      <c r="DT186" s="56"/>
      <c r="DU186" s="56"/>
      <c r="DV186" s="56"/>
      <c r="DW186" s="56"/>
      <c r="DX186" s="56"/>
      <c r="DY186" s="56"/>
      <c r="DZ186" s="56"/>
      <c r="EA186" s="56"/>
      <c r="EB186" s="56"/>
      <c r="EC186" s="56"/>
      <c r="ED186" s="56"/>
      <c r="EE186" s="56"/>
      <c r="EF186" s="56"/>
      <c r="EG186" s="56"/>
      <c r="EH186" s="56"/>
      <c r="EI186" s="56"/>
      <c r="EJ186" s="56"/>
    </row>
    <row r="187" spans="1:141" ht="18.75" customHeight="1">
      <c r="A187" s="149" t="s">
        <v>4716</v>
      </c>
      <c r="B187" s="144">
        <v>95593</v>
      </c>
      <c r="C187" s="147">
        <v>120</v>
      </c>
      <c r="D187" s="144" t="s">
        <v>1843</v>
      </c>
      <c r="E187" s="144" t="s">
        <v>1845</v>
      </c>
      <c r="F187" s="144" t="s">
        <v>4067</v>
      </c>
      <c r="G187" s="144" t="s">
        <v>4068</v>
      </c>
      <c r="H187" s="79">
        <v>547681279</v>
      </c>
      <c r="I187" s="79">
        <v>430</v>
      </c>
      <c r="J187" s="79">
        <v>173</v>
      </c>
      <c r="K187" s="79">
        <v>38</v>
      </c>
      <c r="L187" s="79">
        <v>211</v>
      </c>
      <c r="M187" s="104">
        <v>0.49069767441860462</v>
      </c>
      <c r="O187" s="1" t="s">
        <v>4472</v>
      </c>
      <c r="EK187" s="56"/>
    </row>
    <row r="188" spans="1:141" ht="18.75" customHeight="1">
      <c r="A188" s="149" t="s">
        <v>4716</v>
      </c>
      <c r="B188" s="144">
        <v>95593</v>
      </c>
      <c r="C188" s="147">
        <v>80</v>
      </c>
      <c r="D188" s="144" t="s">
        <v>1843</v>
      </c>
      <c r="E188" s="144" t="s">
        <v>1846</v>
      </c>
      <c r="F188" s="144" t="s">
        <v>4067</v>
      </c>
      <c r="G188" s="144" t="s">
        <v>4068</v>
      </c>
      <c r="H188" s="79">
        <v>547681279</v>
      </c>
      <c r="I188" s="79">
        <v>321</v>
      </c>
      <c r="J188" s="79">
        <v>126</v>
      </c>
      <c r="K188" s="79">
        <v>14</v>
      </c>
      <c r="L188" s="79">
        <v>140</v>
      </c>
      <c r="M188" s="104">
        <v>0.43613707165109034</v>
      </c>
      <c r="O188" s="1" t="s">
        <v>4472</v>
      </c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</row>
    <row r="189" spans="1:141" ht="18.75" customHeight="1">
      <c r="A189" s="149" t="s">
        <v>4716</v>
      </c>
      <c r="B189" s="144">
        <v>95593</v>
      </c>
      <c r="C189" s="147">
        <v>100</v>
      </c>
      <c r="D189" s="144" t="s">
        <v>1843</v>
      </c>
      <c r="E189" s="144" t="s">
        <v>1847</v>
      </c>
      <c r="F189" s="144" t="s">
        <v>4067</v>
      </c>
      <c r="G189" s="144" t="s">
        <v>4068</v>
      </c>
      <c r="H189" s="79">
        <v>547681279</v>
      </c>
      <c r="I189" s="79">
        <v>252</v>
      </c>
      <c r="J189" s="79">
        <v>97</v>
      </c>
      <c r="K189" s="79">
        <v>15</v>
      </c>
      <c r="L189" s="79">
        <v>112</v>
      </c>
      <c r="M189" s="104">
        <v>0.44444444444444442</v>
      </c>
      <c r="O189" s="1" t="s">
        <v>4472</v>
      </c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  <c r="BM189" s="56"/>
      <c r="BN189" s="56"/>
      <c r="BO189" s="56"/>
      <c r="BP189" s="56"/>
      <c r="BQ189" s="56"/>
      <c r="BR189" s="56"/>
      <c r="BS189" s="56"/>
      <c r="BT189" s="56"/>
      <c r="BU189" s="56"/>
      <c r="BV189" s="56"/>
      <c r="BW189" s="56"/>
      <c r="BX189" s="56"/>
      <c r="BY189" s="56"/>
      <c r="BZ189" s="56"/>
      <c r="CA189" s="56"/>
      <c r="CB189" s="56"/>
      <c r="CC189" s="56"/>
      <c r="CD189" s="56"/>
      <c r="CE189" s="56"/>
      <c r="CF189" s="56"/>
      <c r="CG189" s="56"/>
      <c r="CH189" s="56"/>
      <c r="CI189" s="56"/>
      <c r="CJ189" s="56"/>
      <c r="CK189" s="56"/>
      <c r="CL189" s="56"/>
      <c r="CM189" s="56"/>
      <c r="CN189" s="56"/>
      <c r="CO189" s="56"/>
      <c r="CP189" s="56"/>
      <c r="CQ189" s="56"/>
      <c r="CR189" s="56"/>
      <c r="CS189" s="56"/>
      <c r="CT189" s="56"/>
      <c r="CU189" s="56"/>
      <c r="CV189" s="56"/>
      <c r="CW189" s="56"/>
      <c r="CX189" s="56"/>
      <c r="CY189" s="56"/>
      <c r="CZ189" s="56"/>
      <c r="DA189" s="56"/>
      <c r="DB189" s="56"/>
      <c r="DC189" s="56"/>
      <c r="DD189" s="56"/>
      <c r="DE189" s="56"/>
      <c r="DF189" s="56"/>
      <c r="DG189" s="56"/>
      <c r="DH189" s="56"/>
      <c r="DI189" s="56"/>
      <c r="DJ189" s="56"/>
      <c r="DK189" s="56"/>
      <c r="DL189" s="56"/>
      <c r="DM189" s="56"/>
      <c r="DN189" s="56"/>
      <c r="DO189" s="56"/>
      <c r="DP189" s="56"/>
      <c r="DQ189" s="56"/>
      <c r="DR189" s="56"/>
      <c r="DS189" s="56"/>
      <c r="DT189" s="56"/>
      <c r="DU189" s="56"/>
      <c r="DV189" s="56"/>
      <c r="DW189" s="56"/>
      <c r="DX189" s="56"/>
      <c r="DY189" s="56"/>
      <c r="DZ189" s="56"/>
      <c r="EA189" s="56"/>
      <c r="EB189" s="56"/>
      <c r="EC189" s="56"/>
      <c r="ED189" s="56"/>
      <c r="EE189" s="56"/>
      <c r="EF189" s="56"/>
      <c r="EG189" s="56"/>
      <c r="EH189" s="56"/>
      <c r="EI189" s="56"/>
      <c r="EJ189" s="56"/>
      <c r="EK189" s="56"/>
    </row>
    <row r="190" spans="1:141" s="8" customFormat="1" ht="18.75" customHeight="1">
      <c r="A190" s="149" t="s">
        <v>4717</v>
      </c>
      <c r="B190" s="144">
        <v>100007</v>
      </c>
      <c r="C190" s="147">
        <v>20</v>
      </c>
      <c r="D190" s="144" t="s">
        <v>5</v>
      </c>
      <c r="E190" s="144" t="s">
        <v>6</v>
      </c>
      <c r="F190" s="144" t="s">
        <v>2188</v>
      </c>
      <c r="G190" s="144" t="s">
        <v>2189</v>
      </c>
      <c r="H190" s="79">
        <v>54405</v>
      </c>
      <c r="I190" s="79">
        <v>395</v>
      </c>
      <c r="J190" s="79">
        <v>300</v>
      </c>
      <c r="K190" s="79">
        <v>0</v>
      </c>
      <c r="L190" s="79">
        <v>300</v>
      </c>
      <c r="M190" s="104">
        <f>N190</f>
        <v>0.84079999999999999</v>
      </c>
      <c r="N190" s="96">
        <f>'CEP %'!H2</f>
        <v>0.84079999999999999</v>
      </c>
      <c r="O190" s="1" t="s">
        <v>4471</v>
      </c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</row>
    <row r="191" spans="1:141" ht="18.75" customHeight="1">
      <c r="A191" s="149" t="s">
        <v>4717</v>
      </c>
      <c r="B191" s="144">
        <v>100007</v>
      </c>
      <c r="C191" s="147">
        <v>40</v>
      </c>
      <c r="D191" s="144" t="s">
        <v>5</v>
      </c>
      <c r="E191" s="144" t="s">
        <v>7</v>
      </c>
      <c r="F191" s="144" t="s">
        <v>2191</v>
      </c>
      <c r="G191" s="144" t="s">
        <v>2189</v>
      </c>
      <c r="H191" s="79">
        <v>54405</v>
      </c>
      <c r="I191" s="79">
        <v>416</v>
      </c>
      <c r="J191" s="79">
        <v>316</v>
      </c>
      <c r="K191" s="79">
        <v>0</v>
      </c>
      <c r="L191" s="79">
        <v>316</v>
      </c>
      <c r="M191" s="104">
        <f>N191</f>
        <v>0.68112000000000006</v>
      </c>
      <c r="N191" s="96">
        <f>'CEP %'!H3</f>
        <v>0.68112000000000006</v>
      </c>
      <c r="O191" s="1" t="s">
        <v>4471</v>
      </c>
    </row>
    <row r="192" spans="1:141" ht="18.75" customHeight="1">
      <c r="A192" s="149" t="s">
        <v>4717</v>
      </c>
      <c r="B192" s="144">
        <v>101162</v>
      </c>
      <c r="C192" s="147">
        <v>20</v>
      </c>
      <c r="D192" s="144" t="s">
        <v>323</v>
      </c>
      <c r="E192" s="144" t="s">
        <v>324</v>
      </c>
      <c r="F192" s="144" t="s">
        <v>2518</v>
      </c>
      <c r="G192" s="144" t="s">
        <v>2519</v>
      </c>
      <c r="H192" s="79">
        <v>54421</v>
      </c>
      <c r="I192" s="79">
        <v>342</v>
      </c>
      <c r="J192" s="79">
        <v>166</v>
      </c>
      <c r="K192" s="79">
        <v>49</v>
      </c>
      <c r="L192" s="79">
        <v>215</v>
      </c>
      <c r="M192" s="104">
        <v>0.62865497076023391</v>
      </c>
      <c r="O192" s="1" t="s">
        <v>4472</v>
      </c>
    </row>
    <row r="193" spans="1:141" ht="18.75" customHeight="1">
      <c r="A193" s="149" t="s">
        <v>4717</v>
      </c>
      <c r="B193" s="144">
        <v>101162</v>
      </c>
      <c r="C193" s="147">
        <v>40</v>
      </c>
      <c r="D193" s="144" t="s">
        <v>323</v>
      </c>
      <c r="E193" s="144" t="s">
        <v>325</v>
      </c>
      <c r="F193" s="144" t="s">
        <v>2520</v>
      </c>
      <c r="G193" s="144" t="s">
        <v>2519</v>
      </c>
      <c r="H193" s="79">
        <v>544210110</v>
      </c>
      <c r="I193" s="79">
        <v>300</v>
      </c>
      <c r="J193" s="79">
        <v>134</v>
      </c>
      <c r="K193" s="79">
        <v>36</v>
      </c>
      <c r="L193" s="79">
        <v>170</v>
      </c>
      <c r="M193" s="104">
        <v>0.56666666666666665</v>
      </c>
      <c r="O193" s="1" t="s">
        <v>4472</v>
      </c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</row>
    <row r="194" spans="1:141" ht="18.75" customHeight="1">
      <c r="A194" s="149" t="s">
        <v>4717</v>
      </c>
      <c r="B194" s="144">
        <v>101162</v>
      </c>
      <c r="C194" s="147">
        <v>210</v>
      </c>
      <c r="D194" s="144" t="s">
        <v>323</v>
      </c>
      <c r="E194" s="144" t="s">
        <v>326</v>
      </c>
      <c r="F194" s="144" t="s">
        <v>2521</v>
      </c>
      <c r="G194" s="144" t="s">
        <v>2519</v>
      </c>
      <c r="H194" s="79">
        <v>544210110</v>
      </c>
      <c r="I194" s="79">
        <v>221</v>
      </c>
      <c r="J194" s="79">
        <v>122</v>
      </c>
      <c r="K194" s="79">
        <v>25</v>
      </c>
      <c r="L194" s="79">
        <v>147</v>
      </c>
      <c r="M194" s="104">
        <v>0.66515837104072395</v>
      </c>
      <c r="O194" s="1" t="s">
        <v>4472</v>
      </c>
    </row>
    <row r="195" spans="1:141" ht="18.75" customHeight="1">
      <c r="A195" s="149" t="s">
        <v>4717</v>
      </c>
      <c r="B195" s="112">
        <v>101162</v>
      </c>
      <c r="C195" s="93">
        <v>120</v>
      </c>
      <c r="D195" s="112" t="s">
        <v>323</v>
      </c>
      <c r="E195" s="112" t="s">
        <v>327</v>
      </c>
      <c r="F195" s="112" t="s">
        <v>2522</v>
      </c>
      <c r="G195" s="112" t="s">
        <v>2519</v>
      </c>
      <c r="H195" s="80">
        <v>54421</v>
      </c>
      <c r="I195" s="80">
        <v>49</v>
      </c>
      <c r="J195" s="80">
        <v>22</v>
      </c>
      <c r="K195" s="80">
        <v>13</v>
      </c>
      <c r="L195" s="80">
        <v>35</v>
      </c>
      <c r="M195" s="105">
        <v>0.7142857142857143</v>
      </c>
      <c r="N195" s="23"/>
      <c r="O195" s="7" t="s">
        <v>4472</v>
      </c>
      <c r="P195" s="7" t="s">
        <v>4696</v>
      </c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  <c r="BE195" s="56"/>
      <c r="BF195" s="56"/>
      <c r="BG195" s="56"/>
      <c r="BH195" s="56"/>
      <c r="BI195" s="56"/>
      <c r="BJ195" s="56"/>
      <c r="BK195" s="56"/>
      <c r="BL195" s="56"/>
      <c r="BM195" s="56"/>
      <c r="BN195" s="56"/>
      <c r="BO195" s="56"/>
      <c r="BP195" s="56"/>
      <c r="BQ195" s="56"/>
      <c r="BR195" s="56"/>
      <c r="BS195" s="56"/>
      <c r="BT195" s="56"/>
      <c r="BU195" s="56"/>
      <c r="BV195" s="56"/>
      <c r="BW195" s="56"/>
      <c r="BX195" s="56"/>
      <c r="BY195" s="56"/>
      <c r="BZ195" s="56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  <c r="CO195" s="56"/>
      <c r="CP195" s="56"/>
      <c r="CQ195" s="56"/>
      <c r="CR195" s="56"/>
      <c r="CS195" s="56"/>
      <c r="CT195" s="56"/>
      <c r="CU195" s="56"/>
      <c r="CV195" s="56"/>
      <c r="CW195" s="56"/>
      <c r="CX195" s="56"/>
      <c r="CY195" s="56"/>
      <c r="CZ195" s="56"/>
      <c r="DA195" s="56"/>
      <c r="DB195" s="56"/>
      <c r="DC195" s="56"/>
      <c r="DD195" s="56"/>
      <c r="DE195" s="56"/>
      <c r="DF195" s="56"/>
      <c r="DG195" s="56"/>
      <c r="DH195" s="56"/>
      <c r="DI195" s="56"/>
      <c r="DJ195" s="56"/>
      <c r="DK195" s="56"/>
      <c r="DL195" s="56"/>
      <c r="DM195" s="56"/>
      <c r="DN195" s="56"/>
      <c r="DO195" s="56"/>
      <c r="DP195" s="56"/>
      <c r="DQ195" s="56"/>
      <c r="DR195" s="56"/>
      <c r="DS195" s="56"/>
      <c r="DT195" s="56"/>
      <c r="DU195" s="56"/>
      <c r="DV195" s="56"/>
      <c r="DW195" s="56"/>
      <c r="DX195" s="56"/>
      <c r="DY195" s="56"/>
      <c r="DZ195" s="56"/>
      <c r="EA195" s="56"/>
      <c r="EB195" s="56"/>
      <c r="EC195" s="56"/>
      <c r="ED195" s="56"/>
      <c r="EE195" s="56"/>
      <c r="EF195" s="56"/>
      <c r="EG195" s="56"/>
      <c r="EH195" s="56"/>
      <c r="EI195" s="56"/>
      <c r="EJ195" s="56"/>
    </row>
    <row r="196" spans="1:141" ht="18.75" customHeight="1">
      <c r="A196" s="149" t="s">
        <v>4717</v>
      </c>
      <c r="B196" s="144">
        <v>102226</v>
      </c>
      <c r="C196" s="147">
        <v>20</v>
      </c>
      <c r="D196" s="144" t="s">
        <v>599</v>
      </c>
      <c r="E196" s="144" t="s">
        <v>600</v>
      </c>
      <c r="F196" s="144" t="s">
        <v>2789</v>
      </c>
      <c r="G196" s="144" t="s">
        <v>2790</v>
      </c>
      <c r="H196" s="79">
        <v>544367835</v>
      </c>
      <c r="I196" s="79">
        <v>137</v>
      </c>
      <c r="J196" s="79">
        <v>109</v>
      </c>
      <c r="K196" s="79">
        <v>0</v>
      </c>
      <c r="L196" s="79">
        <v>109</v>
      </c>
      <c r="M196" s="104">
        <f>N196</f>
        <v>0.87919999999999998</v>
      </c>
      <c r="N196" s="96">
        <f>'CEP %'!H84</f>
        <v>0.87919999999999998</v>
      </c>
      <c r="O196" s="1" t="s">
        <v>4471</v>
      </c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  <c r="BE196" s="56"/>
      <c r="BF196" s="56"/>
      <c r="BG196" s="56"/>
      <c r="BH196" s="56"/>
      <c r="BI196" s="56"/>
      <c r="BJ196" s="56"/>
      <c r="BK196" s="56"/>
      <c r="BL196" s="56"/>
      <c r="BM196" s="56"/>
      <c r="BN196" s="56"/>
      <c r="BO196" s="56"/>
      <c r="BP196" s="56"/>
      <c r="BQ196" s="56"/>
      <c r="BR196" s="56"/>
      <c r="BS196" s="56"/>
      <c r="BT196" s="56"/>
      <c r="BU196" s="56"/>
      <c r="BV196" s="56"/>
      <c r="BW196" s="56"/>
      <c r="BX196" s="56"/>
      <c r="BY196" s="56"/>
      <c r="BZ196" s="56"/>
      <c r="CA196" s="56"/>
      <c r="CB196" s="56"/>
      <c r="CC196" s="56"/>
      <c r="CD196" s="56"/>
      <c r="CE196" s="56"/>
      <c r="CF196" s="56"/>
      <c r="CG196" s="56"/>
      <c r="CH196" s="56"/>
      <c r="CI196" s="56"/>
      <c r="CJ196" s="56"/>
      <c r="CK196" s="56"/>
      <c r="CL196" s="56"/>
      <c r="CM196" s="56"/>
      <c r="CN196" s="56"/>
      <c r="CO196" s="56"/>
      <c r="CP196" s="56"/>
      <c r="CQ196" s="56"/>
      <c r="CR196" s="56"/>
      <c r="CS196" s="56"/>
      <c r="CT196" s="56"/>
      <c r="CU196" s="56"/>
      <c r="CV196" s="56"/>
      <c r="CW196" s="56"/>
      <c r="CX196" s="56"/>
      <c r="CY196" s="56"/>
      <c r="CZ196" s="56"/>
      <c r="DA196" s="56"/>
      <c r="DB196" s="56"/>
      <c r="DC196" s="56"/>
      <c r="DD196" s="56"/>
      <c r="DE196" s="56"/>
      <c r="DF196" s="56"/>
      <c r="DG196" s="56"/>
      <c r="DH196" s="56"/>
      <c r="DI196" s="56"/>
      <c r="DJ196" s="56"/>
      <c r="DK196" s="56"/>
      <c r="DL196" s="56"/>
      <c r="DM196" s="56"/>
      <c r="DN196" s="56"/>
      <c r="DO196" s="56"/>
      <c r="DP196" s="56"/>
      <c r="DQ196" s="56"/>
      <c r="DR196" s="56"/>
      <c r="DS196" s="56"/>
      <c r="DT196" s="56"/>
      <c r="DU196" s="56"/>
      <c r="DV196" s="56"/>
      <c r="DW196" s="56"/>
      <c r="DX196" s="56"/>
      <c r="DY196" s="56"/>
      <c r="DZ196" s="56"/>
      <c r="EA196" s="56"/>
      <c r="EB196" s="56"/>
      <c r="EC196" s="56"/>
      <c r="ED196" s="56"/>
      <c r="EE196" s="56"/>
      <c r="EF196" s="56"/>
      <c r="EG196" s="56"/>
      <c r="EH196" s="56"/>
      <c r="EI196" s="56"/>
      <c r="EJ196" s="56"/>
      <c r="EK196" s="56"/>
    </row>
    <row r="197" spans="1:141" ht="18.75" customHeight="1">
      <c r="A197" s="149" t="s">
        <v>4717</v>
      </c>
      <c r="B197" s="144">
        <v>102226</v>
      </c>
      <c r="C197" s="147">
        <v>40</v>
      </c>
      <c r="D197" s="144" t="s">
        <v>599</v>
      </c>
      <c r="E197" s="144" t="s">
        <v>601</v>
      </c>
      <c r="F197" s="144" t="s">
        <v>2789</v>
      </c>
      <c r="G197" s="144" t="s">
        <v>2790</v>
      </c>
      <c r="H197" s="79">
        <v>544367835</v>
      </c>
      <c r="I197" s="79">
        <v>106</v>
      </c>
      <c r="J197" s="79">
        <v>88</v>
      </c>
      <c r="K197" s="79">
        <v>0</v>
      </c>
      <c r="L197" s="79">
        <v>88</v>
      </c>
      <c r="M197" s="104">
        <f>N197</f>
        <v>0.71552000000000004</v>
      </c>
      <c r="N197" s="96">
        <f>'CEP %'!H85</f>
        <v>0.71552000000000004</v>
      </c>
      <c r="O197" s="1" t="s">
        <v>4471</v>
      </c>
    </row>
    <row r="198" spans="1:141" ht="18.75" customHeight="1">
      <c r="A198" s="149" t="s">
        <v>4717</v>
      </c>
      <c r="B198" s="144">
        <v>102394</v>
      </c>
      <c r="C198" s="147">
        <v>40</v>
      </c>
      <c r="D198" s="144" t="s">
        <v>661</v>
      </c>
      <c r="E198" s="144" t="s">
        <v>662</v>
      </c>
      <c r="F198" s="144" t="s">
        <v>2852</v>
      </c>
      <c r="G198" s="144" t="s">
        <v>2853</v>
      </c>
      <c r="H198" s="79">
        <v>544379330</v>
      </c>
      <c r="I198" s="79">
        <v>175</v>
      </c>
      <c r="J198" s="79">
        <v>118</v>
      </c>
      <c r="K198" s="79">
        <v>0</v>
      </c>
      <c r="L198" s="79">
        <v>118</v>
      </c>
      <c r="M198" s="104">
        <f>N198</f>
        <v>0.67824000000000007</v>
      </c>
      <c r="N198" s="96">
        <f>'CEP %'!H112</f>
        <v>0.67824000000000007</v>
      </c>
      <c r="O198" s="1" t="s">
        <v>4471</v>
      </c>
    </row>
    <row r="199" spans="1:141" ht="18.75" customHeight="1">
      <c r="A199" s="149" t="s">
        <v>4717</v>
      </c>
      <c r="B199" s="144">
        <v>102394</v>
      </c>
      <c r="C199" s="147">
        <v>60</v>
      </c>
      <c r="D199" s="144" t="s">
        <v>661</v>
      </c>
      <c r="E199" s="144" t="s">
        <v>663</v>
      </c>
      <c r="F199" s="144" t="s">
        <v>2854</v>
      </c>
      <c r="G199" s="144" t="s">
        <v>2853</v>
      </c>
      <c r="H199" s="79">
        <v>54437</v>
      </c>
      <c r="I199" s="79">
        <v>161</v>
      </c>
      <c r="J199" s="79">
        <v>109</v>
      </c>
      <c r="K199" s="79">
        <v>0</v>
      </c>
      <c r="L199" s="79">
        <v>109</v>
      </c>
      <c r="M199" s="104">
        <f>N199</f>
        <v>0.67424000000000006</v>
      </c>
      <c r="N199" s="96">
        <f>'CEP %'!H113</f>
        <v>0.67424000000000006</v>
      </c>
      <c r="O199" s="1" t="s">
        <v>4471</v>
      </c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</row>
    <row r="200" spans="1:141" ht="18.75" customHeight="1">
      <c r="A200" s="149" t="s">
        <v>4717</v>
      </c>
      <c r="B200" s="144">
        <v>103206</v>
      </c>
      <c r="C200" s="147">
        <v>20</v>
      </c>
      <c r="D200" s="144" t="s">
        <v>939</v>
      </c>
      <c r="E200" s="144" t="s">
        <v>940</v>
      </c>
      <c r="F200" s="144" t="s">
        <v>3123</v>
      </c>
      <c r="G200" s="144" t="s">
        <v>3124</v>
      </c>
      <c r="H200" s="79">
        <v>54446</v>
      </c>
      <c r="I200" s="79">
        <v>215</v>
      </c>
      <c r="J200" s="79">
        <v>76</v>
      </c>
      <c r="K200" s="79">
        <v>16</v>
      </c>
      <c r="L200" s="79">
        <v>92</v>
      </c>
      <c r="M200" s="104">
        <v>0.42790697674418604</v>
      </c>
      <c r="O200" s="1" t="s">
        <v>4472</v>
      </c>
      <c r="EK200" s="61"/>
    </row>
    <row r="201" spans="1:141" ht="18.75" customHeight="1">
      <c r="A201" s="149" t="s">
        <v>4717</v>
      </c>
      <c r="B201" s="144">
        <v>103206</v>
      </c>
      <c r="C201" s="147">
        <v>60</v>
      </c>
      <c r="D201" s="144" t="s">
        <v>939</v>
      </c>
      <c r="E201" s="144" t="s">
        <v>941</v>
      </c>
      <c r="F201" s="144" t="s">
        <v>3125</v>
      </c>
      <c r="G201" s="144" t="s">
        <v>3124</v>
      </c>
      <c r="H201" s="79">
        <v>54446</v>
      </c>
      <c r="I201" s="79">
        <v>172</v>
      </c>
      <c r="J201" s="79">
        <v>57</v>
      </c>
      <c r="K201" s="79">
        <v>16</v>
      </c>
      <c r="L201" s="79">
        <v>73</v>
      </c>
      <c r="M201" s="104">
        <v>0.42441860465116277</v>
      </c>
      <c r="O201" s="1" t="s">
        <v>4472</v>
      </c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12"/>
      <c r="DV201" s="12"/>
      <c r="DW201" s="12"/>
      <c r="DX201" s="12"/>
      <c r="DY201" s="12"/>
      <c r="DZ201" s="12"/>
      <c r="EA201" s="12"/>
      <c r="EB201" s="12"/>
      <c r="EC201" s="12"/>
      <c r="ED201" s="12"/>
      <c r="EE201" s="12"/>
      <c r="EF201" s="12"/>
      <c r="EG201" s="12"/>
      <c r="EH201" s="12"/>
      <c r="EI201" s="12"/>
      <c r="EJ201" s="12"/>
      <c r="EK201" s="7"/>
    </row>
    <row r="202" spans="1:141" ht="18.75" customHeight="1">
      <c r="A202" s="149" t="s">
        <v>4717</v>
      </c>
      <c r="B202" s="144">
        <v>103206</v>
      </c>
      <c r="C202" s="147">
        <v>40</v>
      </c>
      <c r="D202" s="144" t="s">
        <v>939</v>
      </c>
      <c r="E202" s="144" t="s">
        <v>942</v>
      </c>
      <c r="F202" s="144" t="s">
        <v>3126</v>
      </c>
      <c r="G202" s="144" t="s">
        <v>3124</v>
      </c>
      <c r="H202" s="79">
        <v>54446</v>
      </c>
      <c r="I202" s="79">
        <v>112</v>
      </c>
      <c r="J202" s="79">
        <v>40</v>
      </c>
      <c r="K202" s="79">
        <v>13</v>
      </c>
      <c r="L202" s="79">
        <v>53</v>
      </c>
      <c r="M202" s="104">
        <v>0.4732142857142857</v>
      </c>
      <c r="O202" s="1" t="s">
        <v>4472</v>
      </c>
    </row>
    <row r="203" spans="1:141" ht="18.75" customHeight="1">
      <c r="A203" s="149" t="s">
        <v>4717</v>
      </c>
      <c r="B203" s="144">
        <v>103899</v>
      </c>
      <c r="C203" s="147">
        <v>20</v>
      </c>
      <c r="D203" s="144" t="s">
        <v>1349</v>
      </c>
      <c r="E203" s="144" t="s">
        <v>1350</v>
      </c>
      <c r="F203" s="144" t="s">
        <v>3564</v>
      </c>
      <c r="G203" s="144" t="s">
        <v>3565</v>
      </c>
      <c r="H203" s="79">
        <v>544562024</v>
      </c>
      <c r="I203" s="79">
        <v>358</v>
      </c>
      <c r="J203" s="79">
        <v>164</v>
      </c>
      <c r="K203" s="79">
        <v>31</v>
      </c>
      <c r="L203" s="79">
        <v>195</v>
      </c>
      <c r="M203" s="104">
        <v>0.54469273743016755</v>
      </c>
      <c r="O203" s="1" t="s">
        <v>4472</v>
      </c>
    </row>
    <row r="204" spans="1:141" s="7" customFormat="1" ht="18.75" customHeight="1">
      <c r="A204" s="149" t="s">
        <v>4717</v>
      </c>
      <c r="B204" s="144">
        <v>103899</v>
      </c>
      <c r="C204" s="147">
        <v>40</v>
      </c>
      <c r="D204" s="144" t="s">
        <v>1349</v>
      </c>
      <c r="E204" s="144" t="s">
        <v>1351</v>
      </c>
      <c r="F204" s="144" t="s">
        <v>3566</v>
      </c>
      <c r="G204" s="144" t="s">
        <v>3565</v>
      </c>
      <c r="H204" s="79">
        <v>544562029</v>
      </c>
      <c r="I204" s="79">
        <v>243</v>
      </c>
      <c r="J204" s="79">
        <v>93</v>
      </c>
      <c r="K204" s="79">
        <v>17</v>
      </c>
      <c r="L204" s="79">
        <v>110</v>
      </c>
      <c r="M204" s="104">
        <v>0.45267489711934156</v>
      </c>
      <c r="N204" s="30"/>
      <c r="O204" s="1" t="s">
        <v>4472</v>
      </c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</row>
    <row r="205" spans="1:141" ht="18.75" customHeight="1">
      <c r="A205" s="149" t="s">
        <v>4717</v>
      </c>
      <c r="B205" s="144">
        <v>103899</v>
      </c>
      <c r="C205" s="147">
        <v>30</v>
      </c>
      <c r="D205" s="144" t="s">
        <v>1349</v>
      </c>
      <c r="E205" s="144" t="s">
        <v>1352</v>
      </c>
      <c r="F205" s="144" t="s">
        <v>3567</v>
      </c>
      <c r="G205" s="144" t="s">
        <v>3565</v>
      </c>
      <c r="H205" s="79">
        <v>54456</v>
      </c>
      <c r="I205" s="79">
        <v>175</v>
      </c>
      <c r="J205" s="79">
        <v>68</v>
      </c>
      <c r="K205" s="79">
        <v>20</v>
      </c>
      <c r="L205" s="79">
        <v>88</v>
      </c>
      <c r="M205" s="104">
        <v>0.50285714285714289</v>
      </c>
      <c r="O205" s="1" t="s">
        <v>4472</v>
      </c>
    </row>
    <row r="206" spans="1:141" ht="18.75" customHeight="1">
      <c r="A206" s="149" t="s">
        <v>4717</v>
      </c>
      <c r="B206" s="144">
        <v>104207</v>
      </c>
      <c r="C206" s="147">
        <v>20</v>
      </c>
      <c r="D206" s="144" t="s">
        <v>1488</v>
      </c>
      <c r="E206" s="144" t="s">
        <v>1489</v>
      </c>
      <c r="F206" s="144" t="s">
        <v>3710</v>
      </c>
      <c r="G206" s="144" t="s">
        <v>3711</v>
      </c>
      <c r="H206" s="79">
        <v>54460</v>
      </c>
      <c r="I206" s="79">
        <v>221</v>
      </c>
      <c r="J206" s="79">
        <v>118</v>
      </c>
      <c r="K206" s="79">
        <v>18</v>
      </c>
      <c r="L206" s="79">
        <v>136</v>
      </c>
      <c r="M206" s="104">
        <v>0.61538461538461542</v>
      </c>
      <c r="O206" s="1" t="s">
        <v>4472</v>
      </c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</row>
    <row r="207" spans="1:141" ht="18.75" customHeight="1">
      <c r="A207" s="149" t="s">
        <v>4717</v>
      </c>
      <c r="B207" s="144">
        <v>104207</v>
      </c>
      <c r="C207" s="147">
        <v>60</v>
      </c>
      <c r="D207" s="144" t="s">
        <v>1488</v>
      </c>
      <c r="E207" s="144" t="s">
        <v>1490</v>
      </c>
      <c r="F207" s="144" t="s">
        <v>3710</v>
      </c>
      <c r="G207" s="144" t="s">
        <v>3711</v>
      </c>
      <c r="H207" s="79">
        <v>54460</v>
      </c>
      <c r="I207" s="79">
        <v>134</v>
      </c>
      <c r="J207" s="79">
        <v>68</v>
      </c>
      <c r="K207" s="79">
        <v>16</v>
      </c>
      <c r="L207" s="79">
        <v>84</v>
      </c>
      <c r="M207" s="104">
        <v>0.62686567164179108</v>
      </c>
      <c r="O207" s="1" t="s">
        <v>4472</v>
      </c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</row>
    <row r="208" spans="1:141" s="7" customFormat="1" ht="18.75" customHeight="1">
      <c r="A208" s="149" t="s">
        <v>4717</v>
      </c>
      <c r="B208" s="144">
        <v>104207</v>
      </c>
      <c r="C208" s="147">
        <v>40</v>
      </c>
      <c r="D208" s="144" t="s">
        <v>1488</v>
      </c>
      <c r="E208" s="144" t="s">
        <v>1491</v>
      </c>
      <c r="F208" s="144" t="s">
        <v>3712</v>
      </c>
      <c r="G208" s="144" t="s">
        <v>3711</v>
      </c>
      <c r="H208" s="79">
        <v>54460</v>
      </c>
      <c r="I208" s="79">
        <v>115</v>
      </c>
      <c r="J208" s="79">
        <v>62</v>
      </c>
      <c r="K208" s="79">
        <v>9</v>
      </c>
      <c r="L208" s="79">
        <v>71</v>
      </c>
      <c r="M208" s="104">
        <v>0.61739130434782608</v>
      </c>
      <c r="N208" s="30"/>
      <c r="O208" s="1" t="s">
        <v>4472</v>
      </c>
      <c r="P208" s="1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47"/>
    </row>
    <row r="209" spans="1:141" ht="18.75" customHeight="1">
      <c r="A209" s="149" t="s">
        <v>4717</v>
      </c>
      <c r="B209" s="144">
        <v>105726</v>
      </c>
      <c r="C209" s="147">
        <v>20</v>
      </c>
      <c r="D209" s="144" t="s">
        <v>1903</v>
      </c>
      <c r="E209" s="144" t="s">
        <v>1904</v>
      </c>
      <c r="F209" s="144" t="s">
        <v>4127</v>
      </c>
      <c r="G209" s="144" t="s">
        <v>4128</v>
      </c>
      <c r="H209" s="79">
        <v>54771</v>
      </c>
      <c r="I209" s="79">
        <v>370</v>
      </c>
      <c r="J209" s="79">
        <v>160</v>
      </c>
      <c r="K209" s="79">
        <v>45</v>
      </c>
      <c r="L209" s="79">
        <v>205</v>
      </c>
      <c r="M209" s="104">
        <v>0.55405405405405406</v>
      </c>
      <c r="O209" s="1" t="s">
        <v>4472</v>
      </c>
    </row>
    <row r="210" spans="1:141" ht="18.75" customHeight="1">
      <c r="A210" s="149" t="s">
        <v>4717</v>
      </c>
      <c r="B210" s="144">
        <v>105726</v>
      </c>
      <c r="C210" s="147">
        <v>40</v>
      </c>
      <c r="D210" s="144" t="s">
        <v>1903</v>
      </c>
      <c r="E210" s="144" t="s">
        <v>1905</v>
      </c>
      <c r="F210" s="144" t="s">
        <v>4127</v>
      </c>
      <c r="G210" s="144" t="s">
        <v>4128</v>
      </c>
      <c r="H210" s="79">
        <v>54771</v>
      </c>
      <c r="I210" s="79">
        <v>179</v>
      </c>
      <c r="J210" s="79">
        <v>71</v>
      </c>
      <c r="K210" s="79">
        <v>24</v>
      </c>
      <c r="L210" s="79">
        <v>95</v>
      </c>
      <c r="M210" s="104">
        <v>0.53072625698324027</v>
      </c>
      <c r="O210" s="1" t="s">
        <v>4472</v>
      </c>
    </row>
    <row r="211" spans="1:141" s="56" customFormat="1" ht="18.75" customHeight="1">
      <c r="A211" s="149" t="s">
        <v>4718</v>
      </c>
      <c r="B211" s="144">
        <v>110882</v>
      </c>
      <c r="C211" s="147">
        <v>60</v>
      </c>
      <c r="D211" s="144" t="s">
        <v>245</v>
      </c>
      <c r="E211" s="144" t="s">
        <v>246</v>
      </c>
      <c r="F211" s="144" t="s">
        <v>2443</v>
      </c>
      <c r="G211" s="144" t="s">
        <v>2444</v>
      </c>
      <c r="H211" s="79">
        <v>53923</v>
      </c>
      <c r="I211" s="79">
        <v>200</v>
      </c>
      <c r="J211" s="79">
        <v>81</v>
      </c>
      <c r="K211" s="79">
        <v>14</v>
      </c>
      <c r="L211" s="79">
        <v>95</v>
      </c>
      <c r="M211" s="104">
        <v>0.47499999999999998</v>
      </c>
      <c r="N211" s="30"/>
      <c r="O211" s="1" t="s">
        <v>4472</v>
      </c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</row>
    <row r="212" spans="1:141" ht="18.75" customHeight="1">
      <c r="A212" s="149" t="s">
        <v>4718</v>
      </c>
      <c r="B212" s="144">
        <v>110882</v>
      </c>
      <c r="C212" s="147">
        <v>40</v>
      </c>
      <c r="D212" s="144" t="s">
        <v>245</v>
      </c>
      <c r="E212" s="144" t="s">
        <v>247</v>
      </c>
      <c r="F212" s="144" t="s">
        <v>2443</v>
      </c>
      <c r="G212" s="144" t="s">
        <v>2444</v>
      </c>
      <c r="H212" s="79">
        <v>53923</v>
      </c>
      <c r="I212" s="79">
        <v>171</v>
      </c>
      <c r="J212" s="79">
        <v>61</v>
      </c>
      <c r="K212" s="79">
        <v>7</v>
      </c>
      <c r="L212" s="79">
        <v>68</v>
      </c>
      <c r="M212" s="104">
        <v>0.39766081871345027</v>
      </c>
      <c r="O212" s="1" t="s">
        <v>4472</v>
      </c>
    </row>
    <row r="213" spans="1:141" ht="18.75" customHeight="1">
      <c r="A213" s="149" t="s">
        <v>4718</v>
      </c>
      <c r="B213" s="144">
        <v>111183</v>
      </c>
      <c r="C213" s="147">
        <v>80</v>
      </c>
      <c r="D213" s="144" t="s">
        <v>335</v>
      </c>
      <c r="E213" s="144" t="s">
        <v>336</v>
      </c>
      <c r="F213" s="144" t="s">
        <v>2528</v>
      </c>
      <c r="G213" s="144" t="s">
        <v>2529</v>
      </c>
      <c r="H213" s="79">
        <v>539251647</v>
      </c>
      <c r="I213" s="79">
        <v>387</v>
      </c>
      <c r="J213" s="79">
        <v>143</v>
      </c>
      <c r="K213" s="79">
        <v>31</v>
      </c>
      <c r="L213" s="79">
        <v>174</v>
      </c>
      <c r="M213" s="104">
        <v>0.44961240310077522</v>
      </c>
      <c r="O213" s="1" t="s">
        <v>4472</v>
      </c>
    </row>
    <row r="214" spans="1:141" ht="18.75" customHeight="1">
      <c r="A214" s="149" t="s">
        <v>4718</v>
      </c>
      <c r="B214" s="144">
        <v>111183</v>
      </c>
      <c r="C214" s="147">
        <v>40</v>
      </c>
      <c r="D214" s="144" t="s">
        <v>335</v>
      </c>
      <c r="E214" s="144" t="s">
        <v>337</v>
      </c>
      <c r="F214" s="144" t="s">
        <v>2530</v>
      </c>
      <c r="G214" s="144" t="s">
        <v>2529</v>
      </c>
      <c r="H214" s="79">
        <v>53925</v>
      </c>
      <c r="I214" s="79">
        <v>381</v>
      </c>
      <c r="J214" s="79">
        <v>70</v>
      </c>
      <c r="K214" s="79">
        <v>19</v>
      </c>
      <c r="L214" s="79">
        <v>89</v>
      </c>
      <c r="M214" s="104">
        <v>0.23359580052493439</v>
      </c>
      <c r="O214" s="1" t="s">
        <v>4472</v>
      </c>
    </row>
    <row r="215" spans="1:141" s="56" customFormat="1" ht="18.75" customHeight="1">
      <c r="A215" s="149" t="s">
        <v>4718</v>
      </c>
      <c r="B215" s="144">
        <v>111183</v>
      </c>
      <c r="C215" s="147">
        <v>20</v>
      </c>
      <c r="D215" s="144" t="s">
        <v>335</v>
      </c>
      <c r="E215" s="144" t="s">
        <v>338</v>
      </c>
      <c r="F215" s="144" t="s">
        <v>2531</v>
      </c>
      <c r="G215" s="144" t="s">
        <v>2529</v>
      </c>
      <c r="H215" s="79">
        <v>53925</v>
      </c>
      <c r="I215" s="79">
        <v>256</v>
      </c>
      <c r="J215" s="79">
        <v>69</v>
      </c>
      <c r="K215" s="79">
        <v>8</v>
      </c>
      <c r="L215" s="79">
        <v>77</v>
      </c>
      <c r="M215" s="104">
        <v>0.30078125</v>
      </c>
      <c r="N215" s="30"/>
      <c r="O215" s="1" t="s">
        <v>4472</v>
      </c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</row>
    <row r="216" spans="1:141" ht="18.75" customHeight="1">
      <c r="A216" s="149" t="s">
        <v>4718</v>
      </c>
      <c r="B216" s="144">
        <v>111736</v>
      </c>
      <c r="C216" s="147">
        <v>20</v>
      </c>
      <c r="D216" s="144" t="s">
        <v>501</v>
      </c>
      <c r="E216" s="144" t="s">
        <v>502</v>
      </c>
      <c r="F216" s="144" t="s">
        <v>2697</v>
      </c>
      <c r="G216" s="144" t="s">
        <v>2698</v>
      </c>
      <c r="H216" s="79">
        <v>53932</v>
      </c>
      <c r="I216" s="79">
        <v>237</v>
      </c>
      <c r="J216" s="79">
        <v>55</v>
      </c>
      <c r="K216" s="79">
        <v>26</v>
      </c>
      <c r="L216" s="79">
        <v>81</v>
      </c>
      <c r="M216" s="104">
        <v>0.34177215189873417</v>
      </c>
      <c r="O216" s="1" t="s">
        <v>4472</v>
      </c>
      <c r="EK216" s="56"/>
    </row>
    <row r="217" spans="1:141" ht="18.75" customHeight="1">
      <c r="A217" s="149" t="s">
        <v>4718</v>
      </c>
      <c r="B217" s="144">
        <v>111736</v>
      </c>
      <c r="C217" s="147">
        <v>40</v>
      </c>
      <c r="D217" s="144" t="s">
        <v>501</v>
      </c>
      <c r="E217" s="144" t="s">
        <v>503</v>
      </c>
      <c r="F217" s="144" t="s">
        <v>2697</v>
      </c>
      <c r="G217" s="144" t="s">
        <v>2699</v>
      </c>
      <c r="H217" s="79">
        <v>53932</v>
      </c>
      <c r="I217" s="79">
        <v>277</v>
      </c>
      <c r="J217" s="79">
        <v>67</v>
      </c>
      <c r="K217" s="79">
        <v>27</v>
      </c>
      <c r="L217" s="79">
        <v>94</v>
      </c>
      <c r="M217" s="104">
        <v>0.33935018050541516</v>
      </c>
      <c r="O217" s="1" t="s">
        <v>4472</v>
      </c>
      <c r="EK217" s="56"/>
    </row>
    <row r="218" spans="1:141" s="7" customFormat="1" ht="18.75" customHeight="1">
      <c r="A218" s="149" t="s">
        <v>4718</v>
      </c>
      <c r="B218" s="144">
        <v>113150</v>
      </c>
      <c r="C218" s="147">
        <v>40</v>
      </c>
      <c r="D218" s="144" t="s">
        <v>929</v>
      </c>
      <c r="E218" s="144" t="s">
        <v>930</v>
      </c>
      <c r="F218" s="144" t="s">
        <v>3114</v>
      </c>
      <c r="G218" s="144" t="s">
        <v>3115</v>
      </c>
      <c r="H218" s="79">
        <v>535551098</v>
      </c>
      <c r="I218" s="79">
        <v>250</v>
      </c>
      <c r="J218" s="79">
        <v>42</v>
      </c>
      <c r="K218" s="79">
        <v>13</v>
      </c>
      <c r="L218" s="79">
        <v>55</v>
      </c>
      <c r="M218" s="104">
        <v>0.22</v>
      </c>
      <c r="N218" s="30"/>
      <c r="O218" s="1" t="s">
        <v>4472</v>
      </c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</row>
    <row r="219" spans="1:141" s="7" customFormat="1" ht="18.75" customHeight="1">
      <c r="A219" s="149" t="s">
        <v>4718</v>
      </c>
      <c r="B219" s="144">
        <v>113150</v>
      </c>
      <c r="C219" s="147">
        <v>80</v>
      </c>
      <c r="D219" s="144" t="s">
        <v>929</v>
      </c>
      <c r="E219" s="144" t="s">
        <v>931</v>
      </c>
      <c r="F219" s="144" t="s">
        <v>3116</v>
      </c>
      <c r="G219" s="144" t="s">
        <v>3115</v>
      </c>
      <c r="H219" s="79">
        <v>535551098</v>
      </c>
      <c r="I219" s="79">
        <v>458</v>
      </c>
      <c r="J219" s="79">
        <v>60</v>
      </c>
      <c r="K219" s="79">
        <v>8</v>
      </c>
      <c r="L219" s="79">
        <v>68</v>
      </c>
      <c r="M219" s="104">
        <v>0.14847161572052403</v>
      </c>
      <c r="N219" s="30"/>
      <c r="O219" s="1" t="s">
        <v>4472</v>
      </c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</row>
    <row r="220" spans="1:141" ht="18.75" customHeight="1">
      <c r="A220" s="149" t="s">
        <v>4718</v>
      </c>
      <c r="B220" s="144">
        <v>113150</v>
      </c>
      <c r="C220" s="147">
        <v>100</v>
      </c>
      <c r="D220" s="144" t="s">
        <v>929</v>
      </c>
      <c r="E220" s="144" t="s">
        <v>932</v>
      </c>
      <c r="F220" s="144" t="s">
        <v>3117</v>
      </c>
      <c r="G220" s="144" t="s">
        <v>3115</v>
      </c>
      <c r="H220" s="79">
        <v>53555</v>
      </c>
      <c r="I220" s="79">
        <v>338</v>
      </c>
      <c r="J220" s="79">
        <v>56</v>
      </c>
      <c r="K220" s="79">
        <v>11</v>
      </c>
      <c r="L220" s="79">
        <v>67</v>
      </c>
      <c r="M220" s="104">
        <v>0.19822485207100593</v>
      </c>
      <c r="O220" s="1" t="s">
        <v>4472</v>
      </c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  <c r="BE220" s="56"/>
      <c r="BF220" s="56"/>
      <c r="BG220" s="56"/>
      <c r="BH220" s="56"/>
      <c r="BI220" s="56"/>
      <c r="BJ220" s="56"/>
      <c r="BK220" s="56"/>
      <c r="BL220" s="56"/>
      <c r="BM220" s="56"/>
      <c r="BN220" s="56"/>
      <c r="BO220" s="56"/>
      <c r="BP220" s="56"/>
      <c r="BQ220" s="56"/>
      <c r="BR220" s="56"/>
      <c r="BS220" s="56"/>
      <c r="BT220" s="56"/>
      <c r="BU220" s="56"/>
      <c r="BV220" s="56"/>
      <c r="BW220" s="56"/>
      <c r="BX220" s="56"/>
      <c r="BY220" s="56"/>
      <c r="BZ220" s="56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  <c r="CO220" s="56"/>
      <c r="CP220" s="56"/>
      <c r="CQ220" s="56"/>
      <c r="CR220" s="56"/>
      <c r="CS220" s="56"/>
      <c r="CT220" s="56"/>
      <c r="CU220" s="56"/>
      <c r="CV220" s="56"/>
      <c r="CW220" s="56"/>
      <c r="CX220" s="56"/>
      <c r="CY220" s="56"/>
      <c r="CZ220" s="56"/>
      <c r="DA220" s="56"/>
      <c r="DB220" s="56"/>
      <c r="DC220" s="56"/>
      <c r="DD220" s="56"/>
      <c r="DE220" s="56"/>
      <c r="DF220" s="56"/>
      <c r="DG220" s="56"/>
      <c r="DH220" s="56"/>
      <c r="DI220" s="56"/>
      <c r="DJ220" s="56"/>
      <c r="DK220" s="56"/>
      <c r="DL220" s="56"/>
      <c r="DM220" s="56"/>
      <c r="DN220" s="56"/>
      <c r="DO220" s="56"/>
      <c r="DP220" s="56"/>
      <c r="DQ220" s="56"/>
      <c r="DR220" s="56"/>
      <c r="DS220" s="56"/>
      <c r="DT220" s="56"/>
      <c r="DU220" s="56"/>
      <c r="DV220" s="56"/>
      <c r="DW220" s="56"/>
      <c r="DX220" s="56"/>
      <c r="DY220" s="56"/>
      <c r="DZ220" s="56"/>
      <c r="EA220" s="56"/>
      <c r="EB220" s="56"/>
      <c r="EC220" s="56"/>
      <c r="ED220" s="56"/>
      <c r="EE220" s="56"/>
      <c r="EF220" s="56"/>
      <c r="EG220" s="56"/>
      <c r="EH220" s="56"/>
      <c r="EI220" s="56"/>
      <c r="EJ220" s="56"/>
      <c r="EK220" s="56"/>
    </row>
    <row r="221" spans="1:141" ht="18.75" customHeight="1">
      <c r="A221" s="149" t="s">
        <v>4718</v>
      </c>
      <c r="B221" s="144">
        <v>113150</v>
      </c>
      <c r="C221" s="147">
        <v>20</v>
      </c>
      <c r="D221" s="144" t="s">
        <v>929</v>
      </c>
      <c r="E221" s="144" t="s">
        <v>933</v>
      </c>
      <c r="F221" s="144" t="s">
        <v>3118</v>
      </c>
      <c r="G221" s="144" t="s">
        <v>3115</v>
      </c>
      <c r="H221" s="79">
        <v>53555</v>
      </c>
      <c r="I221" s="79">
        <v>295</v>
      </c>
      <c r="J221" s="79">
        <v>35</v>
      </c>
      <c r="K221" s="79">
        <v>9</v>
      </c>
      <c r="L221" s="79">
        <v>44</v>
      </c>
      <c r="M221" s="104">
        <v>0.14915254237288136</v>
      </c>
      <c r="O221" s="1" t="s">
        <v>4472</v>
      </c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</row>
    <row r="222" spans="1:141" ht="18.75" customHeight="1">
      <c r="A222" s="149" t="s">
        <v>4718</v>
      </c>
      <c r="B222" s="144">
        <v>114228</v>
      </c>
      <c r="C222" s="147">
        <v>60</v>
      </c>
      <c r="D222" s="144" t="s">
        <v>1496</v>
      </c>
      <c r="E222" s="144" t="s">
        <v>1497</v>
      </c>
      <c r="F222" s="144" t="s">
        <v>3718</v>
      </c>
      <c r="G222" s="144" t="s">
        <v>3719</v>
      </c>
      <c r="H222" s="79">
        <v>539549128</v>
      </c>
      <c r="I222" s="79">
        <v>340</v>
      </c>
      <c r="J222" s="79">
        <v>124</v>
      </c>
      <c r="K222" s="79">
        <v>26</v>
      </c>
      <c r="L222" s="79">
        <v>150</v>
      </c>
      <c r="M222" s="104">
        <v>0.44117647058823528</v>
      </c>
      <c r="O222" s="1" t="s">
        <v>4472</v>
      </c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56"/>
    </row>
    <row r="223" spans="1:141" ht="18.75" customHeight="1">
      <c r="A223" s="149" t="s">
        <v>4718</v>
      </c>
      <c r="B223" s="144">
        <v>114228</v>
      </c>
      <c r="C223" s="147">
        <v>80</v>
      </c>
      <c r="D223" s="144" t="s">
        <v>1496</v>
      </c>
      <c r="E223" s="144" t="s">
        <v>1498</v>
      </c>
      <c r="F223" s="144" t="s">
        <v>3720</v>
      </c>
      <c r="G223" s="144" t="s">
        <v>3719</v>
      </c>
      <c r="H223" s="79">
        <v>539548842</v>
      </c>
      <c r="I223" s="79">
        <v>273</v>
      </c>
      <c r="J223" s="79">
        <v>74</v>
      </c>
      <c r="K223" s="79">
        <v>14</v>
      </c>
      <c r="L223" s="79">
        <v>88</v>
      </c>
      <c r="M223" s="104">
        <v>0.32234432234432236</v>
      </c>
      <c r="O223" s="1" t="s">
        <v>4472</v>
      </c>
      <c r="EK223" s="61"/>
    </row>
    <row r="224" spans="1:141" ht="18.75" customHeight="1">
      <c r="A224" s="149" t="s">
        <v>4718</v>
      </c>
      <c r="B224" s="144">
        <v>114228</v>
      </c>
      <c r="C224" s="147">
        <v>100</v>
      </c>
      <c r="D224" s="144" t="s">
        <v>1496</v>
      </c>
      <c r="E224" s="144" t="s">
        <v>1499</v>
      </c>
      <c r="F224" s="144" t="s">
        <v>3720</v>
      </c>
      <c r="G224" s="144" t="s">
        <v>3719</v>
      </c>
      <c r="H224" s="79">
        <v>539548842</v>
      </c>
      <c r="I224" s="79">
        <v>259</v>
      </c>
      <c r="J224" s="79">
        <v>78</v>
      </c>
      <c r="K224" s="79">
        <v>14</v>
      </c>
      <c r="L224" s="79">
        <v>92</v>
      </c>
      <c r="M224" s="104">
        <v>0.35521235521235522</v>
      </c>
      <c r="O224" s="1" t="s">
        <v>4472</v>
      </c>
    </row>
    <row r="225" spans="1:141" ht="18.75" customHeight="1">
      <c r="A225" s="149" t="s">
        <v>4718</v>
      </c>
      <c r="B225" s="144">
        <v>114501</v>
      </c>
      <c r="C225" s="147">
        <v>120</v>
      </c>
      <c r="D225" s="144" t="s">
        <v>1553</v>
      </c>
      <c r="E225" s="144" t="s">
        <v>1554</v>
      </c>
      <c r="F225" s="144" t="s">
        <v>3771</v>
      </c>
      <c r="G225" s="144" t="s">
        <v>3772</v>
      </c>
      <c r="H225" s="79">
        <v>53930</v>
      </c>
      <c r="I225" s="79">
        <v>63</v>
      </c>
      <c r="J225" s="79">
        <v>28</v>
      </c>
      <c r="K225" s="79">
        <v>12</v>
      </c>
      <c r="L225" s="79">
        <v>40</v>
      </c>
      <c r="M225" s="104">
        <v>0.63492063492063489</v>
      </c>
      <c r="O225" s="1" t="s">
        <v>4472</v>
      </c>
    </row>
    <row r="226" spans="1:141" ht="18.75" customHeight="1">
      <c r="A226" s="149" t="s">
        <v>4718</v>
      </c>
      <c r="B226" s="144">
        <v>114501</v>
      </c>
      <c r="C226" s="147">
        <v>100</v>
      </c>
      <c r="D226" s="144" t="s">
        <v>1553</v>
      </c>
      <c r="E226" s="144" t="s">
        <v>1555</v>
      </c>
      <c r="F226" s="144" t="s">
        <v>3773</v>
      </c>
      <c r="G226" s="144" t="s">
        <v>3717</v>
      </c>
      <c r="H226" s="79">
        <v>539019413</v>
      </c>
      <c r="I226" s="79">
        <v>84</v>
      </c>
      <c r="J226" s="79">
        <v>28</v>
      </c>
      <c r="K226" s="79">
        <v>2</v>
      </c>
      <c r="L226" s="79">
        <v>30</v>
      </c>
      <c r="M226" s="104">
        <v>0.35714285714285715</v>
      </c>
      <c r="O226" s="1" t="s">
        <v>4472</v>
      </c>
    </row>
    <row r="227" spans="1:141" ht="18.75" customHeight="1">
      <c r="A227" s="149" t="s">
        <v>4718</v>
      </c>
      <c r="B227" s="144">
        <v>114501</v>
      </c>
      <c r="C227" s="147">
        <v>90</v>
      </c>
      <c r="D227" s="144" t="s">
        <v>1553</v>
      </c>
      <c r="E227" s="144" t="s">
        <v>1556</v>
      </c>
      <c r="F227" s="144" t="s">
        <v>3774</v>
      </c>
      <c r="G227" s="144" t="s">
        <v>3717</v>
      </c>
      <c r="H227" s="79">
        <v>539011262</v>
      </c>
      <c r="I227" s="79">
        <v>474</v>
      </c>
      <c r="J227" s="79">
        <v>248</v>
      </c>
      <c r="K227" s="79">
        <v>34</v>
      </c>
      <c r="L227" s="79">
        <v>282</v>
      </c>
      <c r="M227" s="104">
        <v>0.59493670886075944</v>
      </c>
      <c r="O227" s="1" t="s">
        <v>4472</v>
      </c>
    </row>
    <row r="228" spans="1:141" ht="18.75" customHeight="1">
      <c r="A228" s="149" t="s">
        <v>4718</v>
      </c>
      <c r="B228" s="144">
        <v>114501</v>
      </c>
      <c r="C228" s="147">
        <v>180</v>
      </c>
      <c r="D228" s="144" t="s">
        <v>1553</v>
      </c>
      <c r="E228" s="144" t="s">
        <v>1557</v>
      </c>
      <c r="F228" s="144" t="s">
        <v>3775</v>
      </c>
      <c r="G228" s="144" t="s">
        <v>3717</v>
      </c>
      <c r="H228" s="79">
        <v>539013424</v>
      </c>
      <c r="I228" s="79">
        <v>654</v>
      </c>
      <c r="J228" s="79">
        <v>217</v>
      </c>
      <c r="K228" s="79">
        <v>42</v>
      </c>
      <c r="L228" s="79">
        <v>259</v>
      </c>
      <c r="M228" s="104">
        <v>0.39602446483180426</v>
      </c>
      <c r="O228" s="1" t="s">
        <v>4472</v>
      </c>
    </row>
    <row r="229" spans="1:141" ht="18.75" customHeight="1">
      <c r="A229" s="149" t="s">
        <v>4718</v>
      </c>
      <c r="B229" s="144">
        <v>114501</v>
      </c>
      <c r="C229" s="147">
        <v>160</v>
      </c>
      <c r="D229" s="144" t="s">
        <v>1553</v>
      </c>
      <c r="E229" s="144" t="s">
        <v>1558</v>
      </c>
      <c r="F229" s="144" t="s">
        <v>3776</v>
      </c>
      <c r="G229" s="144" t="s">
        <v>3717</v>
      </c>
      <c r="H229" s="79">
        <v>539011108</v>
      </c>
      <c r="I229" s="79">
        <v>422</v>
      </c>
      <c r="J229" s="79">
        <v>190</v>
      </c>
      <c r="K229" s="79">
        <v>26</v>
      </c>
      <c r="L229" s="79">
        <v>216</v>
      </c>
      <c r="M229" s="104">
        <v>0.51184834123222744</v>
      </c>
      <c r="O229" s="1" t="s">
        <v>4472</v>
      </c>
    </row>
    <row r="230" spans="1:141" ht="18.75" customHeight="1">
      <c r="A230" s="149" t="s">
        <v>4718</v>
      </c>
      <c r="B230" s="144">
        <v>114501</v>
      </c>
      <c r="C230" s="147">
        <v>110</v>
      </c>
      <c r="D230" s="144" t="s">
        <v>1553</v>
      </c>
      <c r="E230" s="144" t="s">
        <v>1559</v>
      </c>
      <c r="F230" s="144" t="s">
        <v>3777</v>
      </c>
      <c r="G230" s="144" t="s">
        <v>3717</v>
      </c>
      <c r="H230" s="79">
        <v>53901</v>
      </c>
      <c r="I230" s="79">
        <v>202</v>
      </c>
      <c r="J230" s="79">
        <v>110</v>
      </c>
      <c r="K230" s="79">
        <v>16</v>
      </c>
      <c r="L230" s="79">
        <v>126</v>
      </c>
      <c r="M230" s="104">
        <v>0.62376237623762376</v>
      </c>
      <c r="O230" s="1" t="s">
        <v>4472</v>
      </c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  <c r="BM230" s="56"/>
      <c r="BN230" s="56"/>
      <c r="BO230" s="56"/>
      <c r="BP230" s="56"/>
      <c r="BQ230" s="56"/>
      <c r="BR230" s="56"/>
      <c r="BS230" s="56"/>
      <c r="BT230" s="56"/>
      <c r="BU230" s="56"/>
      <c r="BV230" s="56"/>
      <c r="BW230" s="56"/>
      <c r="BX230" s="56"/>
      <c r="BY230" s="56"/>
      <c r="BZ230" s="56"/>
      <c r="CA230" s="56"/>
      <c r="CB230" s="56"/>
      <c r="CC230" s="56"/>
      <c r="CD230" s="56"/>
      <c r="CE230" s="56"/>
      <c r="CF230" s="56"/>
      <c r="CG230" s="56"/>
      <c r="CH230" s="56"/>
      <c r="CI230" s="56"/>
      <c r="CJ230" s="56"/>
      <c r="CK230" s="56"/>
      <c r="CL230" s="56"/>
      <c r="CM230" s="56"/>
      <c r="CN230" s="56"/>
      <c r="CO230" s="56"/>
      <c r="CP230" s="56"/>
      <c r="CQ230" s="56"/>
      <c r="CR230" s="56"/>
      <c r="CS230" s="56"/>
      <c r="CT230" s="56"/>
      <c r="CU230" s="56"/>
      <c r="CV230" s="56"/>
      <c r="CW230" s="56"/>
      <c r="CX230" s="56"/>
      <c r="CY230" s="56"/>
      <c r="CZ230" s="56"/>
      <c r="DA230" s="56"/>
      <c r="DB230" s="56"/>
      <c r="DC230" s="56"/>
      <c r="DD230" s="56"/>
      <c r="DE230" s="56"/>
      <c r="DF230" s="56"/>
      <c r="DG230" s="56"/>
      <c r="DH230" s="56"/>
      <c r="DI230" s="56"/>
      <c r="DJ230" s="56"/>
      <c r="DK230" s="56"/>
      <c r="DL230" s="56"/>
      <c r="DM230" s="56"/>
      <c r="DN230" s="56"/>
      <c r="DO230" s="56"/>
      <c r="DP230" s="56"/>
      <c r="DQ230" s="56"/>
      <c r="DR230" s="56"/>
      <c r="DS230" s="56"/>
      <c r="DT230" s="56"/>
      <c r="DU230" s="56"/>
      <c r="DV230" s="56"/>
      <c r="DW230" s="56"/>
      <c r="DX230" s="56"/>
      <c r="DY230" s="56"/>
      <c r="DZ230" s="56"/>
      <c r="EA230" s="56"/>
      <c r="EB230" s="56"/>
      <c r="EC230" s="56"/>
      <c r="ED230" s="56"/>
      <c r="EE230" s="56"/>
      <c r="EF230" s="56"/>
      <c r="EG230" s="56"/>
      <c r="EH230" s="56"/>
      <c r="EI230" s="56"/>
      <c r="EJ230" s="56"/>
    </row>
    <row r="231" spans="1:141" ht="18.75" customHeight="1">
      <c r="A231" s="149" t="s">
        <v>4718</v>
      </c>
      <c r="B231" s="144">
        <v>114536</v>
      </c>
      <c r="C231" s="147">
        <v>60</v>
      </c>
      <c r="D231" s="144" t="s">
        <v>1564</v>
      </c>
      <c r="E231" s="144" t="s">
        <v>1565</v>
      </c>
      <c r="F231" s="144" t="s">
        <v>3780</v>
      </c>
      <c r="G231" s="144" t="s">
        <v>3781</v>
      </c>
      <c r="H231" s="79">
        <v>53955</v>
      </c>
      <c r="I231" s="79">
        <v>323</v>
      </c>
      <c r="J231" s="79">
        <v>100</v>
      </c>
      <c r="K231" s="79">
        <v>15</v>
      </c>
      <c r="L231" s="79">
        <v>115</v>
      </c>
      <c r="M231" s="104">
        <v>0.35603715170278638</v>
      </c>
      <c r="O231" s="1" t="s">
        <v>4472</v>
      </c>
    </row>
    <row r="232" spans="1:141" ht="18.75" customHeight="1">
      <c r="A232" s="149" t="s">
        <v>4718</v>
      </c>
      <c r="B232" s="144">
        <v>114536</v>
      </c>
      <c r="C232" s="147">
        <v>80</v>
      </c>
      <c r="D232" s="144" t="s">
        <v>1564</v>
      </c>
      <c r="E232" s="144" t="s">
        <v>1566</v>
      </c>
      <c r="F232" s="144" t="s">
        <v>3782</v>
      </c>
      <c r="G232" s="144" t="s">
        <v>3781</v>
      </c>
      <c r="H232" s="79">
        <v>53955</v>
      </c>
      <c r="I232" s="79">
        <v>281</v>
      </c>
      <c r="J232" s="79">
        <v>71</v>
      </c>
      <c r="K232" s="79">
        <v>3</v>
      </c>
      <c r="L232" s="79">
        <v>74</v>
      </c>
      <c r="M232" s="104">
        <v>0.26334519572953735</v>
      </c>
      <c r="O232" s="1" t="s">
        <v>4472</v>
      </c>
    </row>
    <row r="233" spans="1:141" ht="18.75" customHeight="1">
      <c r="A233" s="149" t="s">
        <v>4718</v>
      </c>
      <c r="B233" s="144">
        <v>114536</v>
      </c>
      <c r="C233" s="147">
        <v>100</v>
      </c>
      <c r="D233" s="144" t="s">
        <v>1564</v>
      </c>
      <c r="E233" s="144" t="s">
        <v>1567</v>
      </c>
      <c r="F233" s="144" t="s">
        <v>3782</v>
      </c>
      <c r="G233" s="144" t="s">
        <v>3781</v>
      </c>
      <c r="H233" s="79">
        <v>53955</v>
      </c>
      <c r="I233" s="79">
        <v>263</v>
      </c>
      <c r="J233" s="79">
        <v>58</v>
      </c>
      <c r="K233" s="79">
        <v>7</v>
      </c>
      <c r="L233" s="79">
        <v>65</v>
      </c>
      <c r="M233" s="104">
        <v>0.24714828897338403</v>
      </c>
      <c r="O233" s="1" t="s">
        <v>4472</v>
      </c>
    </row>
    <row r="234" spans="1:141" ht="18.75" customHeight="1">
      <c r="A234" s="149" t="s">
        <v>4718</v>
      </c>
      <c r="B234" s="144">
        <v>114865</v>
      </c>
      <c r="C234" s="147">
        <v>20</v>
      </c>
      <c r="D234" s="144" t="s">
        <v>1655</v>
      </c>
      <c r="E234" s="144" t="s">
        <v>1656</v>
      </c>
      <c r="F234" s="144" t="s">
        <v>3874</v>
      </c>
      <c r="G234" s="144" t="s">
        <v>3875</v>
      </c>
      <c r="H234" s="79">
        <v>539609671</v>
      </c>
      <c r="I234" s="79">
        <v>165</v>
      </c>
      <c r="J234" s="79">
        <v>65</v>
      </c>
      <c r="K234" s="79">
        <v>6</v>
      </c>
      <c r="L234" s="79">
        <v>71</v>
      </c>
      <c r="M234" s="104">
        <v>0.4303030303030303</v>
      </c>
      <c r="O234" s="1" t="s">
        <v>4472</v>
      </c>
      <c r="EK234" s="56"/>
    </row>
    <row r="235" spans="1:141" ht="18.75" customHeight="1">
      <c r="A235" s="149" t="s">
        <v>4718</v>
      </c>
      <c r="B235" s="144">
        <v>114865</v>
      </c>
      <c r="C235" s="147">
        <v>40</v>
      </c>
      <c r="D235" s="144" t="s">
        <v>1655</v>
      </c>
      <c r="E235" s="144" t="s">
        <v>1657</v>
      </c>
      <c r="F235" s="144" t="s">
        <v>3876</v>
      </c>
      <c r="G235" s="144" t="s">
        <v>3877</v>
      </c>
      <c r="H235" s="79">
        <v>53960</v>
      </c>
      <c r="I235" s="79">
        <v>189</v>
      </c>
      <c r="J235" s="79">
        <v>65</v>
      </c>
      <c r="K235" s="79">
        <v>8</v>
      </c>
      <c r="L235" s="79">
        <v>73</v>
      </c>
      <c r="M235" s="104">
        <v>0.38624338624338622</v>
      </c>
      <c r="O235" s="1" t="s">
        <v>4472</v>
      </c>
      <c r="EK235" s="56"/>
    </row>
    <row r="236" spans="1:141" ht="18.75" customHeight="1">
      <c r="A236" s="149" t="s">
        <v>4719</v>
      </c>
      <c r="B236" s="144">
        <v>122016</v>
      </c>
      <c r="C236" s="147">
        <v>110</v>
      </c>
      <c r="D236" s="144" t="s">
        <v>1384</v>
      </c>
      <c r="E236" s="144" t="s">
        <v>1385</v>
      </c>
      <c r="F236" s="144" t="s">
        <v>3599</v>
      </c>
      <c r="G236" s="144" t="s">
        <v>3600</v>
      </c>
      <c r="H236" s="79">
        <v>546558551</v>
      </c>
      <c r="I236" s="79">
        <v>296</v>
      </c>
      <c r="J236" s="79">
        <v>139</v>
      </c>
      <c r="K236" s="79">
        <v>27</v>
      </c>
      <c r="L236" s="79">
        <v>166</v>
      </c>
      <c r="M236" s="104">
        <v>0.56081081081081086</v>
      </c>
      <c r="O236" s="1" t="s">
        <v>4472</v>
      </c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  <c r="BE236" s="56"/>
      <c r="BF236" s="56"/>
      <c r="BG236" s="56"/>
      <c r="BH236" s="56"/>
      <c r="BI236" s="56"/>
      <c r="BJ236" s="56"/>
      <c r="BK236" s="56"/>
      <c r="BL236" s="56"/>
      <c r="BM236" s="56"/>
      <c r="BN236" s="56"/>
      <c r="BO236" s="56"/>
      <c r="BP236" s="56"/>
      <c r="BQ236" s="56"/>
      <c r="BR236" s="56"/>
      <c r="BS236" s="56"/>
      <c r="BT236" s="56"/>
      <c r="BU236" s="56"/>
      <c r="BV236" s="56"/>
      <c r="BW236" s="56"/>
      <c r="BX236" s="56"/>
      <c r="BY236" s="56"/>
      <c r="BZ236" s="56"/>
      <c r="CA236" s="56"/>
      <c r="CB236" s="56"/>
      <c r="CC236" s="56"/>
      <c r="CD236" s="56"/>
      <c r="CE236" s="56"/>
      <c r="CF236" s="56"/>
      <c r="CG236" s="56"/>
      <c r="CH236" s="56"/>
      <c r="CI236" s="56"/>
      <c r="CJ236" s="56"/>
      <c r="CK236" s="56"/>
      <c r="CL236" s="56"/>
      <c r="CM236" s="56"/>
      <c r="CN236" s="56"/>
      <c r="CO236" s="56"/>
      <c r="CP236" s="56"/>
      <c r="CQ236" s="56"/>
      <c r="CR236" s="56"/>
      <c r="CS236" s="56"/>
      <c r="CT236" s="56"/>
      <c r="CU236" s="56"/>
      <c r="CV236" s="56"/>
      <c r="CW236" s="56"/>
      <c r="CX236" s="56"/>
      <c r="CY236" s="56"/>
      <c r="CZ236" s="56"/>
      <c r="DA236" s="56"/>
      <c r="DB236" s="56"/>
      <c r="DC236" s="56"/>
      <c r="DD236" s="56"/>
      <c r="DE236" s="56"/>
      <c r="DF236" s="56"/>
      <c r="DG236" s="56"/>
      <c r="DH236" s="56"/>
      <c r="DI236" s="56"/>
      <c r="DJ236" s="56"/>
      <c r="DK236" s="56"/>
      <c r="DL236" s="56"/>
      <c r="DM236" s="56"/>
      <c r="DN236" s="56"/>
      <c r="DO236" s="56"/>
      <c r="DP236" s="56"/>
      <c r="DQ236" s="56"/>
      <c r="DR236" s="56"/>
      <c r="DS236" s="56"/>
      <c r="DT236" s="56"/>
      <c r="DU236" s="56"/>
      <c r="DV236" s="56"/>
      <c r="DW236" s="56"/>
      <c r="DX236" s="56"/>
      <c r="DY236" s="56"/>
      <c r="DZ236" s="56"/>
      <c r="EA236" s="56"/>
      <c r="EB236" s="56"/>
      <c r="EC236" s="56"/>
      <c r="ED236" s="56"/>
      <c r="EE236" s="56"/>
      <c r="EF236" s="56"/>
      <c r="EG236" s="56"/>
      <c r="EH236" s="56"/>
      <c r="EI236" s="56"/>
      <c r="EJ236" s="56"/>
    </row>
    <row r="237" spans="1:141" ht="18.75" customHeight="1">
      <c r="A237" s="149" t="s">
        <v>4719</v>
      </c>
      <c r="B237" s="144">
        <v>122016</v>
      </c>
      <c r="C237" s="147">
        <v>120</v>
      </c>
      <c r="D237" s="144" t="s">
        <v>1384</v>
      </c>
      <c r="E237" s="144" t="s">
        <v>1386</v>
      </c>
      <c r="F237" s="144" t="s">
        <v>3599</v>
      </c>
      <c r="G237" s="144" t="s">
        <v>3600</v>
      </c>
      <c r="H237" s="79">
        <v>546558551</v>
      </c>
      <c r="I237" s="79">
        <v>131</v>
      </c>
      <c r="J237" s="79">
        <v>65</v>
      </c>
      <c r="K237" s="79">
        <v>14</v>
      </c>
      <c r="L237" s="79">
        <v>79</v>
      </c>
      <c r="M237" s="104">
        <v>0.60305343511450382</v>
      </c>
      <c r="O237" s="1" t="s">
        <v>4472</v>
      </c>
    </row>
    <row r="238" spans="1:141" ht="18.75" customHeight="1">
      <c r="A238" s="149" t="s">
        <v>4719</v>
      </c>
      <c r="B238" s="144">
        <v>124543</v>
      </c>
      <c r="C238" s="147">
        <v>10</v>
      </c>
      <c r="D238" s="144" t="s">
        <v>1568</v>
      </c>
      <c r="E238" s="144" t="s">
        <v>1569</v>
      </c>
      <c r="F238" s="144" t="s">
        <v>3783</v>
      </c>
      <c r="G238" s="144" t="s">
        <v>3784</v>
      </c>
      <c r="H238" s="79">
        <v>53821</v>
      </c>
      <c r="I238" s="79">
        <v>253</v>
      </c>
      <c r="J238" s="79">
        <v>104</v>
      </c>
      <c r="K238" s="79">
        <v>34</v>
      </c>
      <c r="L238" s="79">
        <v>138</v>
      </c>
      <c r="M238" s="104">
        <v>0.54545454545454541</v>
      </c>
      <c r="O238" s="1" t="s">
        <v>4472</v>
      </c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  <c r="BE238" s="56"/>
      <c r="BF238" s="56"/>
      <c r="BG238" s="56"/>
      <c r="BH238" s="56"/>
      <c r="BI238" s="56"/>
      <c r="BJ238" s="56"/>
      <c r="BK238" s="56"/>
      <c r="BL238" s="56"/>
      <c r="BM238" s="56"/>
      <c r="BN238" s="56"/>
      <c r="BO238" s="56"/>
      <c r="BP238" s="56"/>
      <c r="BQ238" s="56"/>
      <c r="BR238" s="56"/>
      <c r="BS238" s="56"/>
      <c r="BT238" s="56"/>
      <c r="BU238" s="56"/>
      <c r="BV238" s="56"/>
      <c r="BW238" s="56"/>
      <c r="BX238" s="56"/>
      <c r="BY238" s="56"/>
      <c r="BZ238" s="56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  <c r="CO238" s="56"/>
      <c r="CP238" s="56"/>
      <c r="CQ238" s="56"/>
      <c r="CR238" s="56"/>
      <c r="CS238" s="56"/>
      <c r="CT238" s="56"/>
      <c r="CU238" s="56"/>
      <c r="CV238" s="56"/>
      <c r="CW238" s="56"/>
      <c r="CX238" s="56"/>
      <c r="CY238" s="56"/>
      <c r="CZ238" s="56"/>
      <c r="DA238" s="56"/>
      <c r="DB238" s="56"/>
      <c r="DC238" s="56"/>
      <c r="DD238" s="56"/>
      <c r="DE238" s="56"/>
      <c r="DF238" s="56"/>
      <c r="DG238" s="56"/>
      <c r="DH238" s="56"/>
      <c r="DI238" s="56"/>
      <c r="DJ238" s="56"/>
      <c r="DK238" s="56"/>
      <c r="DL238" s="56"/>
      <c r="DM238" s="56"/>
      <c r="DN238" s="56"/>
      <c r="DO238" s="56"/>
      <c r="DP238" s="56"/>
      <c r="DQ238" s="56"/>
      <c r="DR238" s="56"/>
      <c r="DS238" s="56"/>
      <c r="DT238" s="56"/>
      <c r="DU238" s="56"/>
      <c r="DV238" s="56"/>
      <c r="DW238" s="56"/>
      <c r="DX238" s="56"/>
      <c r="DY238" s="56"/>
      <c r="DZ238" s="56"/>
      <c r="EA238" s="56"/>
      <c r="EB238" s="56"/>
      <c r="EC238" s="56"/>
      <c r="ED238" s="56"/>
      <c r="EE238" s="56"/>
      <c r="EF238" s="56"/>
      <c r="EG238" s="56"/>
      <c r="EH238" s="56"/>
      <c r="EI238" s="56"/>
      <c r="EJ238" s="56"/>
    </row>
    <row r="239" spans="1:141" ht="18.75" customHeight="1">
      <c r="A239" s="149" t="s">
        <v>4719</v>
      </c>
      <c r="B239" s="144">
        <v>124543</v>
      </c>
      <c r="C239" s="147">
        <v>150</v>
      </c>
      <c r="D239" s="144" t="s">
        <v>1568</v>
      </c>
      <c r="E239" s="144" t="s">
        <v>1570</v>
      </c>
      <c r="F239" s="144" t="s">
        <v>3785</v>
      </c>
      <c r="G239" s="144" t="s">
        <v>3784</v>
      </c>
      <c r="H239" s="79">
        <v>53821</v>
      </c>
      <c r="I239" s="79">
        <v>191</v>
      </c>
      <c r="J239" s="79">
        <v>88</v>
      </c>
      <c r="K239" s="79">
        <v>24</v>
      </c>
      <c r="L239" s="79">
        <v>112</v>
      </c>
      <c r="M239" s="104">
        <v>0.58638743455497377</v>
      </c>
      <c r="O239" s="1" t="s">
        <v>4472</v>
      </c>
    </row>
    <row r="240" spans="1:141" ht="18.75" customHeight="1">
      <c r="A240" s="149" t="s">
        <v>4719</v>
      </c>
      <c r="B240" s="144">
        <v>124543</v>
      </c>
      <c r="C240" s="147">
        <v>300</v>
      </c>
      <c r="D240" s="144" t="s">
        <v>1568</v>
      </c>
      <c r="E240" s="144" t="s">
        <v>1571</v>
      </c>
      <c r="F240" s="144" t="s">
        <v>3786</v>
      </c>
      <c r="G240" s="144" t="s">
        <v>3784</v>
      </c>
      <c r="H240" s="79">
        <v>53821</v>
      </c>
      <c r="I240" s="79">
        <v>206</v>
      </c>
      <c r="J240" s="79">
        <v>77</v>
      </c>
      <c r="K240" s="79">
        <v>31</v>
      </c>
      <c r="L240" s="79">
        <v>108</v>
      </c>
      <c r="M240" s="104">
        <v>0.52427184466019416</v>
      </c>
      <c r="O240" s="1" t="s">
        <v>4472</v>
      </c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</row>
    <row r="241" spans="1:141" ht="18.75" customHeight="1">
      <c r="A241" s="149" t="s">
        <v>4719</v>
      </c>
      <c r="B241" s="144">
        <v>124543</v>
      </c>
      <c r="C241" s="147">
        <v>60</v>
      </c>
      <c r="D241" s="144" t="s">
        <v>1568</v>
      </c>
      <c r="E241" s="144" t="s">
        <v>1572</v>
      </c>
      <c r="F241" s="144" t="s">
        <v>3787</v>
      </c>
      <c r="G241" s="144" t="s">
        <v>3784</v>
      </c>
      <c r="H241" s="79">
        <v>53821</v>
      </c>
      <c r="I241" s="79">
        <v>299</v>
      </c>
      <c r="J241" s="79">
        <v>109</v>
      </c>
      <c r="K241" s="79">
        <v>29</v>
      </c>
      <c r="L241" s="79">
        <v>138</v>
      </c>
      <c r="M241" s="104">
        <v>0.46153846153846156</v>
      </c>
      <c r="O241" s="1" t="s">
        <v>4472</v>
      </c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  <c r="BE241" s="56"/>
      <c r="BF241" s="56"/>
      <c r="BG241" s="56"/>
      <c r="BH241" s="56"/>
      <c r="BI241" s="56"/>
      <c r="BJ241" s="56"/>
      <c r="BK241" s="56"/>
      <c r="BL241" s="56"/>
      <c r="BM241" s="56"/>
      <c r="BN241" s="56"/>
      <c r="BO241" s="56"/>
      <c r="BP241" s="56"/>
      <c r="BQ241" s="56"/>
      <c r="BR241" s="56"/>
      <c r="BS241" s="56"/>
      <c r="BT241" s="56"/>
      <c r="BU241" s="56"/>
      <c r="BV241" s="56"/>
      <c r="BW241" s="56"/>
      <c r="BX241" s="56"/>
      <c r="BY241" s="56"/>
      <c r="BZ241" s="56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  <c r="CO241" s="56"/>
      <c r="CP241" s="56"/>
      <c r="CQ241" s="56"/>
      <c r="CR241" s="56"/>
      <c r="CS241" s="56"/>
      <c r="CT241" s="56"/>
      <c r="CU241" s="56"/>
      <c r="CV241" s="56"/>
      <c r="CW241" s="56"/>
      <c r="CX241" s="56"/>
      <c r="CY241" s="56"/>
      <c r="CZ241" s="56"/>
      <c r="DA241" s="56"/>
      <c r="DB241" s="56"/>
      <c r="DC241" s="56"/>
      <c r="DD241" s="56"/>
      <c r="DE241" s="56"/>
      <c r="DF241" s="56"/>
      <c r="DG241" s="56"/>
      <c r="DH241" s="56"/>
      <c r="DI241" s="56"/>
      <c r="DJ241" s="56"/>
      <c r="DK241" s="56"/>
      <c r="DL241" s="56"/>
      <c r="DM241" s="56"/>
      <c r="DN241" s="56"/>
      <c r="DO241" s="56"/>
      <c r="DP241" s="56"/>
      <c r="DQ241" s="56"/>
      <c r="DR241" s="56"/>
      <c r="DS241" s="56"/>
      <c r="DT241" s="56"/>
      <c r="DU241" s="56"/>
      <c r="DV241" s="56"/>
      <c r="DW241" s="56"/>
      <c r="DX241" s="56"/>
      <c r="DY241" s="56"/>
      <c r="DZ241" s="56"/>
      <c r="EA241" s="56"/>
      <c r="EB241" s="56"/>
      <c r="EC241" s="56"/>
      <c r="ED241" s="56"/>
      <c r="EE241" s="56"/>
      <c r="EF241" s="56"/>
      <c r="EG241" s="56"/>
      <c r="EH241" s="56"/>
      <c r="EI241" s="56"/>
      <c r="EJ241" s="56"/>
    </row>
    <row r="242" spans="1:141" ht="18.75" customHeight="1">
      <c r="A242" s="149" t="s">
        <v>4719</v>
      </c>
      <c r="B242" s="144">
        <v>125124</v>
      </c>
      <c r="C242" s="147">
        <v>60</v>
      </c>
      <c r="D242" s="144" t="s">
        <v>1720</v>
      </c>
      <c r="E242" s="144" t="s">
        <v>1721</v>
      </c>
      <c r="F242" s="144" t="s">
        <v>3943</v>
      </c>
      <c r="G242" s="144" t="s">
        <v>3944</v>
      </c>
      <c r="H242" s="79">
        <v>54654</v>
      </c>
      <c r="I242" s="79">
        <v>113</v>
      </c>
      <c r="J242" s="79">
        <v>47</v>
      </c>
      <c r="K242" s="79">
        <v>15</v>
      </c>
      <c r="L242" s="79">
        <v>62</v>
      </c>
      <c r="M242" s="104">
        <v>0.54867256637168138</v>
      </c>
      <c r="O242" s="1" t="s">
        <v>4472</v>
      </c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  <c r="BM242" s="56"/>
      <c r="BN242" s="56"/>
      <c r="BO242" s="56"/>
      <c r="BP242" s="56"/>
      <c r="BQ242" s="56"/>
      <c r="BR242" s="56"/>
      <c r="BS242" s="56"/>
      <c r="BT242" s="56"/>
      <c r="BU242" s="56"/>
      <c r="BV242" s="56"/>
      <c r="BW242" s="56"/>
      <c r="BX242" s="56"/>
      <c r="BY242" s="56"/>
      <c r="BZ242" s="56"/>
      <c r="CA242" s="56"/>
      <c r="CB242" s="56"/>
      <c r="CC242" s="56"/>
      <c r="CD242" s="56"/>
      <c r="CE242" s="56"/>
      <c r="CF242" s="56"/>
      <c r="CG242" s="56"/>
      <c r="CH242" s="56"/>
      <c r="CI242" s="56"/>
      <c r="CJ242" s="56"/>
      <c r="CK242" s="56"/>
      <c r="CL242" s="56"/>
      <c r="CM242" s="56"/>
      <c r="CN242" s="56"/>
      <c r="CO242" s="56"/>
      <c r="CP242" s="56"/>
      <c r="CQ242" s="56"/>
      <c r="CR242" s="56"/>
      <c r="CS242" s="56"/>
      <c r="CT242" s="56"/>
      <c r="CU242" s="56"/>
      <c r="CV242" s="56"/>
      <c r="CW242" s="56"/>
      <c r="CX242" s="56"/>
      <c r="CY242" s="56"/>
      <c r="CZ242" s="56"/>
      <c r="DA242" s="56"/>
      <c r="DB242" s="56"/>
      <c r="DC242" s="56"/>
      <c r="DD242" s="56"/>
      <c r="DE242" s="56"/>
      <c r="DF242" s="56"/>
      <c r="DG242" s="56"/>
      <c r="DH242" s="56"/>
      <c r="DI242" s="56"/>
      <c r="DJ242" s="56"/>
      <c r="DK242" s="56"/>
      <c r="DL242" s="56"/>
      <c r="DM242" s="56"/>
      <c r="DN242" s="56"/>
      <c r="DO242" s="56"/>
      <c r="DP242" s="56"/>
      <c r="DQ242" s="56"/>
      <c r="DR242" s="56"/>
      <c r="DS242" s="56"/>
      <c r="DT242" s="56"/>
      <c r="DU242" s="56"/>
      <c r="DV242" s="56"/>
      <c r="DW242" s="56"/>
      <c r="DX242" s="56"/>
      <c r="DY242" s="56"/>
      <c r="DZ242" s="56"/>
      <c r="EA242" s="56"/>
      <c r="EB242" s="56"/>
      <c r="EC242" s="56"/>
      <c r="ED242" s="56"/>
      <c r="EE242" s="56"/>
      <c r="EF242" s="56"/>
      <c r="EG242" s="56"/>
      <c r="EH242" s="56"/>
      <c r="EI242" s="56"/>
      <c r="EJ242" s="56"/>
    </row>
    <row r="243" spans="1:141" ht="18.75" customHeight="1">
      <c r="A243" s="149" t="s">
        <v>4719</v>
      </c>
      <c r="B243" s="144">
        <v>125124</v>
      </c>
      <c r="C243" s="147">
        <v>80</v>
      </c>
      <c r="D243" s="144" t="s">
        <v>1720</v>
      </c>
      <c r="E243" s="144" t="s">
        <v>1722</v>
      </c>
      <c r="F243" s="144" t="s">
        <v>3945</v>
      </c>
      <c r="G243" s="144" t="s">
        <v>3944</v>
      </c>
      <c r="H243" s="79">
        <v>54654</v>
      </c>
      <c r="I243" s="79">
        <v>98</v>
      </c>
      <c r="J243" s="79">
        <v>34</v>
      </c>
      <c r="K243" s="79">
        <v>10</v>
      </c>
      <c r="L243" s="79">
        <v>44</v>
      </c>
      <c r="M243" s="104">
        <v>0.44897959183673469</v>
      </c>
      <c r="O243" s="1" t="s">
        <v>4472</v>
      </c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56"/>
    </row>
    <row r="244" spans="1:141" ht="18.75" customHeight="1">
      <c r="A244" s="149" t="s">
        <v>4719</v>
      </c>
      <c r="B244" s="144">
        <v>125124</v>
      </c>
      <c r="C244" s="147">
        <v>28</v>
      </c>
      <c r="D244" s="144" t="s">
        <v>1720</v>
      </c>
      <c r="E244" s="144" t="s">
        <v>1723</v>
      </c>
      <c r="F244" s="144" t="s">
        <v>3945</v>
      </c>
      <c r="G244" s="144" t="s">
        <v>3944</v>
      </c>
      <c r="H244" s="79">
        <v>54654</v>
      </c>
      <c r="I244" s="79">
        <v>57</v>
      </c>
      <c r="J244" s="79">
        <v>21</v>
      </c>
      <c r="K244" s="79">
        <v>8</v>
      </c>
      <c r="L244" s="79">
        <v>29</v>
      </c>
      <c r="M244" s="104">
        <v>0.50877192982456143</v>
      </c>
      <c r="O244" s="1" t="s">
        <v>4472</v>
      </c>
    </row>
    <row r="245" spans="1:141" ht="18.75" customHeight="1">
      <c r="A245" s="149" t="s">
        <v>4719</v>
      </c>
      <c r="B245" s="144">
        <v>126251</v>
      </c>
      <c r="C245" s="147">
        <v>20</v>
      </c>
      <c r="D245" s="144" t="s">
        <v>2058</v>
      </c>
      <c r="E245" s="144" t="s">
        <v>2059</v>
      </c>
      <c r="F245" s="144" t="s">
        <v>4287</v>
      </c>
      <c r="G245" s="144" t="s">
        <v>4288</v>
      </c>
      <c r="H245" s="79">
        <v>53826</v>
      </c>
      <c r="I245" s="79">
        <v>110</v>
      </c>
      <c r="J245" s="79">
        <v>51</v>
      </c>
      <c r="K245" s="79">
        <v>12</v>
      </c>
      <c r="L245" s="79">
        <v>63</v>
      </c>
      <c r="M245" s="104">
        <v>0.57272727272727275</v>
      </c>
      <c r="O245" s="1" t="s">
        <v>4472</v>
      </c>
    </row>
    <row r="246" spans="1:141" ht="18.75" customHeight="1">
      <c r="A246" s="149" t="s">
        <v>4719</v>
      </c>
      <c r="B246" s="144">
        <v>126251</v>
      </c>
      <c r="C246" s="147">
        <v>40</v>
      </c>
      <c r="D246" s="144" t="s">
        <v>2058</v>
      </c>
      <c r="E246" s="144" t="s">
        <v>2060</v>
      </c>
      <c r="F246" s="144" t="s">
        <v>4287</v>
      </c>
      <c r="G246" s="144" t="s">
        <v>4288</v>
      </c>
      <c r="H246" s="79">
        <v>53826</v>
      </c>
      <c r="I246" s="79">
        <v>90</v>
      </c>
      <c r="J246" s="79">
        <v>42</v>
      </c>
      <c r="K246" s="79">
        <v>10</v>
      </c>
      <c r="L246" s="79">
        <v>52</v>
      </c>
      <c r="M246" s="104">
        <v>0.57777777777777772</v>
      </c>
      <c r="O246" s="1" t="s">
        <v>4472</v>
      </c>
    </row>
    <row r="247" spans="1:141" ht="18.75" customHeight="1">
      <c r="A247" s="149" t="s">
        <v>4719</v>
      </c>
      <c r="B247" s="144">
        <v>126251</v>
      </c>
      <c r="C247" s="147">
        <v>250</v>
      </c>
      <c r="D247" s="144" t="s">
        <v>2058</v>
      </c>
      <c r="E247" s="144" t="s">
        <v>2061</v>
      </c>
      <c r="F247" s="144" t="s">
        <v>4289</v>
      </c>
      <c r="G247" s="144" t="s">
        <v>4288</v>
      </c>
      <c r="H247" s="79">
        <v>53826</v>
      </c>
      <c r="I247" s="79">
        <v>49</v>
      </c>
      <c r="J247" s="79">
        <v>19</v>
      </c>
      <c r="K247" s="79">
        <v>10</v>
      </c>
      <c r="L247" s="79">
        <v>29</v>
      </c>
      <c r="M247" s="104">
        <v>0.59183673469387754</v>
      </c>
      <c r="O247" s="1" t="s">
        <v>4472</v>
      </c>
    </row>
    <row r="248" spans="1:141" ht="18.75" customHeight="1">
      <c r="A248" s="149" t="s">
        <v>4720</v>
      </c>
      <c r="B248" s="144">
        <v>130350</v>
      </c>
      <c r="C248" s="147">
        <v>100</v>
      </c>
      <c r="D248" s="144" t="s">
        <v>143</v>
      </c>
      <c r="E248" s="144" t="s">
        <v>144</v>
      </c>
      <c r="F248" s="144" t="s">
        <v>2341</v>
      </c>
      <c r="G248" s="144" t="s">
        <v>2342</v>
      </c>
      <c r="H248" s="79">
        <v>53508</v>
      </c>
      <c r="I248" s="79">
        <v>443</v>
      </c>
      <c r="J248" s="79">
        <v>91</v>
      </c>
      <c r="K248" s="79">
        <v>17</v>
      </c>
      <c r="L248" s="79">
        <v>108</v>
      </c>
      <c r="M248" s="104">
        <v>0.24379232505643342</v>
      </c>
      <c r="O248" s="1" t="s">
        <v>4472</v>
      </c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</row>
    <row r="249" spans="1:141" ht="18.75" customHeight="1">
      <c r="A249" s="149" t="s">
        <v>4720</v>
      </c>
      <c r="B249" s="144">
        <v>130350</v>
      </c>
      <c r="C249" s="147">
        <v>40</v>
      </c>
      <c r="D249" s="144" t="s">
        <v>143</v>
      </c>
      <c r="E249" s="144" t="s">
        <v>145</v>
      </c>
      <c r="F249" s="144" t="s">
        <v>2344</v>
      </c>
      <c r="G249" s="144" t="s">
        <v>2342</v>
      </c>
      <c r="H249" s="79">
        <v>53508</v>
      </c>
      <c r="I249" s="79">
        <v>298</v>
      </c>
      <c r="J249" s="79">
        <v>61</v>
      </c>
      <c r="K249" s="79">
        <v>10</v>
      </c>
      <c r="L249" s="79">
        <v>71</v>
      </c>
      <c r="M249" s="104">
        <v>0.23825503355704697</v>
      </c>
      <c r="O249" s="1" t="s">
        <v>4472</v>
      </c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</row>
    <row r="250" spans="1:141" ht="18.75" customHeight="1">
      <c r="A250" s="149" t="s">
        <v>4720</v>
      </c>
      <c r="B250" s="144">
        <v>130350</v>
      </c>
      <c r="C250" s="147">
        <v>60</v>
      </c>
      <c r="D250" s="144" t="s">
        <v>143</v>
      </c>
      <c r="E250" s="144" t="s">
        <v>146</v>
      </c>
      <c r="F250" s="144" t="s">
        <v>2345</v>
      </c>
      <c r="G250" s="144" t="s">
        <v>2342</v>
      </c>
      <c r="H250" s="79">
        <v>53508</v>
      </c>
      <c r="I250" s="79">
        <v>128</v>
      </c>
      <c r="J250" s="79">
        <v>26</v>
      </c>
      <c r="K250" s="79">
        <v>3</v>
      </c>
      <c r="L250" s="79">
        <v>29</v>
      </c>
      <c r="M250" s="104">
        <v>0.2265625</v>
      </c>
      <c r="O250" s="1" t="s">
        <v>4472</v>
      </c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</row>
    <row r="251" spans="1:141" ht="18.75" customHeight="1">
      <c r="A251" s="149" t="s">
        <v>4720</v>
      </c>
      <c r="B251" s="144">
        <v>130896</v>
      </c>
      <c r="C251" s="147">
        <v>20</v>
      </c>
      <c r="D251" s="144" t="s">
        <v>248</v>
      </c>
      <c r="E251" s="144" t="s">
        <v>249</v>
      </c>
      <c r="F251" s="144" t="s">
        <v>2445</v>
      </c>
      <c r="G251" s="144" t="s">
        <v>2446</v>
      </c>
      <c r="H251" s="79">
        <v>535238702</v>
      </c>
      <c r="I251" s="79">
        <v>423</v>
      </c>
      <c r="J251" s="79">
        <v>99</v>
      </c>
      <c r="K251" s="79">
        <v>19</v>
      </c>
      <c r="L251" s="79">
        <v>118</v>
      </c>
      <c r="M251" s="104">
        <v>0.27895981087470451</v>
      </c>
      <c r="O251" s="1" t="s">
        <v>4472</v>
      </c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</row>
    <row r="252" spans="1:141" ht="18.75" customHeight="1">
      <c r="A252" s="149" t="s">
        <v>4720</v>
      </c>
      <c r="B252" s="144">
        <v>130896</v>
      </c>
      <c r="C252" s="147">
        <v>40</v>
      </c>
      <c r="D252" s="144" t="s">
        <v>248</v>
      </c>
      <c r="E252" s="144" t="s">
        <v>250</v>
      </c>
      <c r="F252" s="144" t="s">
        <v>2447</v>
      </c>
      <c r="G252" s="144" t="s">
        <v>2446</v>
      </c>
      <c r="H252" s="79">
        <v>535239547</v>
      </c>
      <c r="I252" s="79">
        <v>263</v>
      </c>
      <c r="J252" s="79">
        <v>41</v>
      </c>
      <c r="K252" s="79">
        <v>7</v>
      </c>
      <c r="L252" s="79">
        <v>48</v>
      </c>
      <c r="M252" s="104">
        <v>0.18250950570342206</v>
      </c>
      <c r="O252" s="1" t="s">
        <v>4472</v>
      </c>
    </row>
    <row r="253" spans="1:141" ht="18.75" customHeight="1">
      <c r="A253" s="149" t="s">
        <v>4720</v>
      </c>
      <c r="B253" s="144">
        <v>130896</v>
      </c>
      <c r="C253" s="147">
        <v>60</v>
      </c>
      <c r="D253" s="144" t="s">
        <v>248</v>
      </c>
      <c r="E253" s="144" t="s">
        <v>251</v>
      </c>
      <c r="F253" s="144" t="s">
        <v>2448</v>
      </c>
      <c r="G253" s="144" t="s">
        <v>2446</v>
      </c>
      <c r="H253" s="79">
        <v>535239617</v>
      </c>
      <c r="I253" s="79">
        <v>203</v>
      </c>
      <c r="J253" s="79">
        <v>50</v>
      </c>
      <c r="K253" s="79">
        <v>3</v>
      </c>
      <c r="L253" s="79">
        <v>53</v>
      </c>
      <c r="M253" s="104">
        <v>0.26108374384236455</v>
      </c>
      <c r="O253" s="1" t="s">
        <v>4472</v>
      </c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</row>
    <row r="254" spans="1:141" ht="18.75" customHeight="1">
      <c r="A254" s="149" t="s">
        <v>4720</v>
      </c>
      <c r="B254" s="144">
        <v>131309</v>
      </c>
      <c r="C254" s="147">
        <v>20</v>
      </c>
      <c r="D254" s="144" t="s">
        <v>381</v>
      </c>
      <c r="E254" s="144" t="s">
        <v>382</v>
      </c>
      <c r="F254" s="144" t="s">
        <v>2580</v>
      </c>
      <c r="G254" s="144" t="s">
        <v>2581</v>
      </c>
      <c r="H254" s="79">
        <v>535319539</v>
      </c>
      <c r="I254" s="79">
        <v>379</v>
      </c>
      <c r="J254" s="79">
        <v>79</v>
      </c>
      <c r="K254" s="79">
        <v>13</v>
      </c>
      <c r="L254" s="79">
        <v>92</v>
      </c>
      <c r="M254" s="104">
        <v>0.24274406332453827</v>
      </c>
      <c r="O254" s="1" t="s">
        <v>4472</v>
      </c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</row>
    <row r="255" spans="1:141" ht="18.75" customHeight="1">
      <c r="A255" s="149" t="s">
        <v>4720</v>
      </c>
      <c r="B255" s="144">
        <v>131309</v>
      </c>
      <c r="C255" s="147">
        <v>40</v>
      </c>
      <c r="D255" s="144" t="s">
        <v>381</v>
      </c>
      <c r="E255" s="144" t="s">
        <v>383</v>
      </c>
      <c r="F255" s="144" t="s">
        <v>2582</v>
      </c>
      <c r="G255" s="144" t="s">
        <v>2581</v>
      </c>
      <c r="H255" s="79">
        <v>535319543</v>
      </c>
      <c r="I255" s="79">
        <v>206</v>
      </c>
      <c r="J255" s="79">
        <v>47</v>
      </c>
      <c r="K255" s="79">
        <v>5</v>
      </c>
      <c r="L255" s="79">
        <v>52</v>
      </c>
      <c r="M255" s="104">
        <v>0.25242718446601942</v>
      </c>
      <c r="O255" s="1" t="s">
        <v>4472</v>
      </c>
    </row>
    <row r="256" spans="1:141" ht="18.75" customHeight="1">
      <c r="A256" s="149" t="s">
        <v>4720</v>
      </c>
      <c r="B256" s="144">
        <v>131309</v>
      </c>
      <c r="C256" s="147">
        <v>60</v>
      </c>
      <c r="D256" s="144" t="s">
        <v>381</v>
      </c>
      <c r="E256" s="144" t="s">
        <v>384</v>
      </c>
      <c r="F256" s="144" t="s">
        <v>2582</v>
      </c>
      <c r="G256" s="144" t="s">
        <v>2581</v>
      </c>
      <c r="H256" s="79">
        <v>535319543</v>
      </c>
      <c r="I256" s="79">
        <v>107</v>
      </c>
      <c r="J256" s="79">
        <v>28</v>
      </c>
      <c r="K256" s="79">
        <v>3</v>
      </c>
      <c r="L256" s="79">
        <v>31</v>
      </c>
      <c r="M256" s="104">
        <v>0.28971962616822428</v>
      </c>
      <c r="O256" s="1" t="s">
        <v>4472</v>
      </c>
    </row>
    <row r="257" spans="1:141" ht="18.75" customHeight="1">
      <c r="A257" s="149" t="s">
        <v>4720</v>
      </c>
      <c r="B257" s="144">
        <v>131316</v>
      </c>
      <c r="C257" s="147">
        <v>40</v>
      </c>
      <c r="D257" s="144" t="s">
        <v>385</v>
      </c>
      <c r="E257" s="144" t="s">
        <v>386</v>
      </c>
      <c r="F257" s="144" t="s">
        <v>2583</v>
      </c>
      <c r="G257" s="144" t="s">
        <v>2584</v>
      </c>
      <c r="H257" s="79">
        <v>535321322</v>
      </c>
      <c r="I257" s="79">
        <v>1125</v>
      </c>
      <c r="J257" s="79">
        <v>184</v>
      </c>
      <c r="K257" s="79">
        <v>27</v>
      </c>
      <c r="L257" s="79">
        <v>211</v>
      </c>
      <c r="M257" s="104">
        <v>0.18755555555555556</v>
      </c>
      <c r="O257" s="1" t="s">
        <v>4472</v>
      </c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</row>
    <row r="258" spans="1:141" ht="18.75" customHeight="1">
      <c r="A258" s="149" t="s">
        <v>4720</v>
      </c>
      <c r="B258" s="144">
        <v>131316</v>
      </c>
      <c r="C258" s="147">
        <v>50</v>
      </c>
      <c r="D258" s="144" t="s">
        <v>385</v>
      </c>
      <c r="E258" s="144" t="s">
        <v>387</v>
      </c>
      <c r="F258" s="144" t="s">
        <v>2585</v>
      </c>
      <c r="G258" s="144" t="s">
        <v>2584</v>
      </c>
      <c r="H258" s="79">
        <v>535321600</v>
      </c>
      <c r="I258" s="79">
        <v>567</v>
      </c>
      <c r="J258" s="79">
        <v>93</v>
      </c>
      <c r="K258" s="79">
        <v>14</v>
      </c>
      <c r="L258" s="79">
        <v>107</v>
      </c>
      <c r="M258" s="104">
        <v>0.18871252204585537</v>
      </c>
      <c r="O258" s="1" t="s">
        <v>4472</v>
      </c>
    </row>
    <row r="259" spans="1:141" ht="18.75" customHeight="1">
      <c r="A259" s="149" t="s">
        <v>4720</v>
      </c>
      <c r="B259" s="144">
        <v>131316</v>
      </c>
      <c r="C259" s="147">
        <v>20</v>
      </c>
      <c r="D259" s="144" t="s">
        <v>385</v>
      </c>
      <c r="E259" s="144" t="s">
        <v>388</v>
      </c>
      <c r="F259" s="144" t="s">
        <v>2586</v>
      </c>
      <c r="G259" s="144" t="s">
        <v>2587</v>
      </c>
      <c r="H259" s="79">
        <v>53532</v>
      </c>
      <c r="I259" s="79">
        <v>364</v>
      </c>
      <c r="J259" s="79">
        <v>64</v>
      </c>
      <c r="K259" s="79">
        <v>14</v>
      </c>
      <c r="L259" s="79">
        <v>78</v>
      </c>
      <c r="M259" s="104">
        <v>0.21428571428571427</v>
      </c>
      <c r="O259" s="1" t="s">
        <v>4472</v>
      </c>
    </row>
    <row r="260" spans="1:141" ht="18.75" customHeight="1">
      <c r="A260" s="149" t="s">
        <v>4720</v>
      </c>
      <c r="B260" s="144">
        <v>131316</v>
      </c>
      <c r="C260" s="147">
        <v>120</v>
      </c>
      <c r="D260" s="144" t="s">
        <v>385</v>
      </c>
      <c r="E260" s="144" t="s">
        <v>389</v>
      </c>
      <c r="F260" s="144" t="s">
        <v>2588</v>
      </c>
      <c r="G260" s="144" t="s">
        <v>2587</v>
      </c>
      <c r="H260" s="79">
        <v>53532</v>
      </c>
      <c r="I260" s="79">
        <v>949</v>
      </c>
      <c r="J260" s="79">
        <v>172</v>
      </c>
      <c r="K260" s="79">
        <v>24</v>
      </c>
      <c r="L260" s="79">
        <v>196</v>
      </c>
      <c r="M260" s="104">
        <v>0.2065331928345627</v>
      </c>
      <c r="O260" s="1" t="s">
        <v>4472</v>
      </c>
      <c r="EK260" s="56"/>
    </row>
    <row r="261" spans="1:141" ht="18.75" customHeight="1">
      <c r="A261" s="149" t="s">
        <v>4720</v>
      </c>
      <c r="B261" s="144">
        <v>131316</v>
      </c>
      <c r="C261" s="147">
        <v>140</v>
      </c>
      <c r="D261" s="144" t="s">
        <v>385</v>
      </c>
      <c r="E261" s="144" t="s">
        <v>390</v>
      </c>
      <c r="F261" s="144" t="s">
        <v>2589</v>
      </c>
      <c r="G261" s="144" t="s">
        <v>2590</v>
      </c>
      <c r="H261" s="79">
        <v>53598</v>
      </c>
      <c r="I261" s="79">
        <v>512</v>
      </c>
      <c r="J261" s="79">
        <v>68</v>
      </c>
      <c r="K261" s="79">
        <v>19</v>
      </c>
      <c r="L261" s="79">
        <v>87</v>
      </c>
      <c r="M261" s="104">
        <v>0.169921875</v>
      </c>
      <c r="O261" s="1" t="s">
        <v>4472</v>
      </c>
    </row>
    <row r="262" spans="1:141" ht="18.75" customHeight="1">
      <c r="A262" s="149" t="s">
        <v>4720</v>
      </c>
      <c r="B262" s="144">
        <v>131316</v>
      </c>
      <c r="C262" s="147">
        <v>160</v>
      </c>
      <c r="D262" s="144" t="s">
        <v>385</v>
      </c>
      <c r="E262" s="144" t="s">
        <v>391</v>
      </c>
      <c r="F262" s="144" t="s">
        <v>2591</v>
      </c>
      <c r="G262" s="144" t="s">
        <v>2587</v>
      </c>
      <c r="H262" s="79">
        <v>53532</v>
      </c>
      <c r="I262" s="79">
        <v>350</v>
      </c>
      <c r="J262" s="79">
        <v>54</v>
      </c>
      <c r="K262" s="79">
        <v>19</v>
      </c>
      <c r="L262" s="79">
        <v>73</v>
      </c>
      <c r="M262" s="104">
        <v>0.20857142857142857</v>
      </c>
      <c r="O262" s="1" t="s">
        <v>4472</v>
      </c>
    </row>
    <row r="263" spans="1:141" ht="18.75" customHeight="1">
      <c r="A263" s="149" t="s">
        <v>4720</v>
      </c>
      <c r="B263" s="144">
        <v>133269</v>
      </c>
      <c r="C263" s="147">
        <v>210</v>
      </c>
      <c r="D263" s="144" t="s">
        <v>952</v>
      </c>
      <c r="E263" s="144" t="s">
        <v>953</v>
      </c>
      <c r="F263" s="144" t="s">
        <v>3135</v>
      </c>
      <c r="G263" s="144" t="s">
        <v>2950</v>
      </c>
      <c r="H263" s="79">
        <v>537113199</v>
      </c>
      <c r="I263" s="79">
        <v>455</v>
      </c>
      <c r="J263" s="79">
        <v>420</v>
      </c>
      <c r="K263" s="79">
        <v>0</v>
      </c>
      <c r="L263" s="79">
        <v>420</v>
      </c>
      <c r="M263" s="104">
        <f>N263</f>
        <v>0.74736000000000002</v>
      </c>
      <c r="N263" s="96">
        <f>'CEP %'!H179</f>
        <v>0.74736000000000002</v>
      </c>
      <c r="O263" s="1" t="s">
        <v>4471</v>
      </c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</row>
    <row r="264" spans="1:141" ht="18.75" customHeight="1">
      <c r="A264" s="149" t="s">
        <v>4720</v>
      </c>
      <c r="B264" s="144">
        <v>133269</v>
      </c>
      <c r="C264" s="147">
        <v>690</v>
      </c>
      <c r="D264" s="144" t="s">
        <v>952</v>
      </c>
      <c r="E264" s="144" t="s">
        <v>955</v>
      </c>
      <c r="F264" s="144" t="s">
        <v>3138</v>
      </c>
      <c r="G264" s="144" t="s">
        <v>2950</v>
      </c>
      <c r="H264" s="79">
        <v>537041497</v>
      </c>
      <c r="I264" s="79">
        <v>378</v>
      </c>
      <c r="J264" s="79">
        <v>349</v>
      </c>
      <c r="K264" s="79">
        <v>0</v>
      </c>
      <c r="L264" s="79">
        <v>349</v>
      </c>
      <c r="M264" s="104">
        <f>1</f>
        <v>1</v>
      </c>
      <c r="N264" s="96">
        <f>'CEP %'!H181</f>
        <v>1.0430400000000002</v>
      </c>
      <c r="O264" s="1" t="s">
        <v>4471</v>
      </c>
      <c r="EK264" s="61"/>
    </row>
    <row r="265" spans="1:141" ht="18.75" customHeight="1">
      <c r="A265" s="149" t="s">
        <v>4720</v>
      </c>
      <c r="B265" s="144">
        <v>133269</v>
      </c>
      <c r="C265" s="147">
        <v>110</v>
      </c>
      <c r="D265" s="144" t="s">
        <v>952</v>
      </c>
      <c r="E265" s="144" t="s">
        <v>957</v>
      </c>
      <c r="F265" s="144" t="s">
        <v>3140</v>
      </c>
      <c r="G265" s="144" t="s">
        <v>2950</v>
      </c>
      <c r="H265" s="79">
        <v>53719</v>
      </c>
      <c r="I265" s="79">
        <v>658</v>
      </c>
      <c r="J265" s="79">
        <v>208</v>
      </c>
      <c r="K265" s="79">
        <v>22</v>
      </c>
      <c r="L265" s="79">
        <v>230</v>
      </c>
      <c r="M265" s="104">
        <v>0.34954407294832829</v>
      </c>
      <c r="O265" s="1" t="s">
        <v>4472</v>
      </c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6"/>
      <c r="AG265" s="56"/>
      <c r="AH265" s="56"/>
      <c r="AI265" s="56"/>
      <c r="AJ265" s="56"/>
      <c r="AK265" s="56"/>
      <c r="AL265" s="56"/>
      <c r="AM265" s="56"/>
      <c r="AN265" s="56"/>
      <c r="AO265" s="56"/>
      <c r="AP265" s="56"/>
      <c r="AQ265" s="56"/>
      <c r="AR265" s="56"/>
      <c r="AS265" s="56"/>
      <c r="AT265" s="56"/>
      <c r="AU265" s="56"/>
      <c r="AV265" s="56"/>
      <c r="AW265" s="56"/>
      <c r="AX265" s="56"/>
      <c r="AY265" s="56"/>
      <c r="AZ265" s="56"/>
      <c r="BA265" s="56"/>
      <c r="BB265" s="56"/>
      <c r="BC265" s="56"/>
      <c r="BD265" s="56"/>
      <c r="BE265" s="56"/>
      <c r="BF265" s="56"/>
      <c r="BG265" s="56"/>
      <c r="BH265" s="56"/>
      <c r="BI265" s="56"/>
      <c r="BJ265" s="56"/>
      <c r="BK265" s="56"/>
      <c r="BL265" s="56"/>
      <c r="BM265" s="56"/>
      <c r="BN265" s="56"/>
      <c r="BO265" s="56"/>
      <c r="BP265" s="56"/>
      <c r="BQ265" s="56"/>
      <c r="BR265" s="56"/>
      <c r="BS265" s="56"/>
      <c r="BT265" s="56"/>
      <c r="BU265" s="56"/>
      <c r="BV265" s="56"/>
      <c r="BW265" s="56"/>
      <c r="BX265" s="56"/>
      <c r="BY265" s="56"/>
      <c r="BZ265" s="56"/>
      <c r="CA265" s="56"/>
      <c r="CB265" s="56"/>
      <c r="CC265" s="56"/>
      <c r="CD265" s="56"/>
      <c r="CE265" s="56"/>
      <c r="CF265" s="56"/>
      <c r="CG265" s="56"/>
      <c r="CH265" s="56"/>
      <c r="CI265" s="56"/>
      <c r="CJ265" s="56"/>
      <c r="CK265" s="56"/>
      <c r="CL265" s="56"/>
      <c r="CM265" s="56"/>
      <c r="CN265" s="56"/>
      <c r="CO265" s="56"/>
      <c r="CP265" s="56"/>
      <c r="CQ265" s="56"/>
      <c r="CR265" s="56"/>
      <c r="CS265" s="56"/>
      <c r="CT265" s="56"/>
      <c r="CU265" s="56"/>
      <c r="CV265" s="56"/>
      <c r="CW265" s="56"/>
      <c r="CX265" s="56"/>
      <c r="CY265" s="56"/>
      <c r="CZ265" s="56"/>
      <c r="DA265" s="56"/>
      <c r="DB265" s="56"/>
      <c r="DC265" s="56"/>
      <c r="DD265" s="56"/>
      <c r="DE265" s="56"/>
      <c r="DF265" s="56"/>
      <c r="DG265" s="56"/>
      <c r="DH265" s="56"/>
      <c r="DI265" s="56"/>
      <c r="DJ265" s="56"/>
      <c r="DK265" s="56"/>
      <c r="DL265" s="56"/>
      <c r="DM265" s="56"/>
      <c r="DN265" s="56"/>
      <c r="DO265" s="56"/>
      <c r="DP265" s="56"/>
      <c r="DQ265" s="56"/>
      <c r="DR265" s="56"/>
      <c r="DS265" s="56"/>
      <c r="DT265" s="56"/>
      <c r="DU265" s="56"/>
      <c r="DV265" s="56"/>
      <c r="DW265" s="56"/>
      <c r="DX265" s="56"/>
      <c r="DY265" s="56"/>
      <c r="DZ265" s="56"/>
      <c r="EA265" s="56"/>
      <c r="EB265" s="56"/>
      <c r="EC265" s="56"/>
      <c r="ED265" s="56"/>
      <c r="EE265" s="56"/>
      <c r="EF265" s="56"/>
      <c r="EG265" s="56"/>
      <c r="EH265" s="56"/>
      <c r="EI265" s="56"/>
      <c r="EJ265" s="56"/>
    </row>
    <row r="266" spans="1:141" ht="18.75" customHeight="1">
      <c r="A266" s="149" t="s">
        <v>4720</v>
      </c>
      <c r="B266" s="144">
        <v>133269</v>
      </c>
      <c r="C266" s="147">
        <v>90</v>
      </c>
      <c r="D266" s="144" t="s">
        <v>952</v>
      </c>
      <c r="E266" s="144" t="s">
        <v>958</v>
      </c>
      <c r="F266" s="144" t="s">
        <v>3141</v>
      </c>
      <c r="G266" s="144" t="s">
        <v>2950</v>
      </c>
      <c r="H266" s="79">
        <v>537112899</v>
      </c>
      <c r="I266" s="79">
        <v>541</v>
      </c>
      <c r="J266" s="79">
        <v>262</v>
      </c>
      <c r="K266" s="79">
        <v>23</v>
      </c>
      <c r="L266" s="79">
        <v>285</v>
      </c>
      <c r="M266" s="104">
        <v>0.52680221811460259</v>
      </c>
      <c r="O266" s="1" t="s">
        <v>4472</v>
      </c>
    </row>
    <row r="267" spans="1:141" ht="18.75" customHeight="1">
      <c r="A267" s="149" t="s">
        <v>4720</v>
      </c>
      <c r="B267" s="144">
        <v>133269</v>
      </c>
      <c r="C267" s="147">
        <v>105</v>
      </c>
      <c r="D267" s="144" t="s">
        <v>952</v>
      </c>
      <c r="E267" s="144" t="s">
        <v>959</v>
      </c>
      <c r="F267" s="144" t="s">
        <v>3142</v>
      </c>
      <c r="G267" s="144" t="s">
        <v>2950</v>
      </c>
      <c r="H267" s="79">
        <v>537052599</v>
      </c>
      <c r="I267" s="79">
        <v>291</v>
      </c>
      <c r="J267" s="79">
        <v>73</v>
      </c>
      <c r="K267" s="79">
        <v>5</v>
      </c>
      <c r="L267" s="79">
        <v>78</v>
      </c>
      <c r="M267" s="104">
        <v>0.26804123711340205</v>
      </c>
      <c r="O267" s="1" t="s">
        <v>4472</v>
      </c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</row>
    <row r="268" spans="1:141" ht="18.75" customHeight="1">
      <c r="A268" s="149" t="s">
        <v>4720</v>
      </c>
      <c r="B268" s="144">
        <v>133269</v>
      </c>
      <c r="C268" s="147">
        <v>150</v>
      </c>
      <c r="D268" s="144" t="s">
        <v>952</v>
      </c>
      <c r="E268" s="144" t="s">
        <v>614</v>
      </c>
      <c r="F268" s="144" t="s">
        <v>3143</v>
      </c>
      <c r="G268" s="144" t="s">
        <v>2950</v>
      </c>
      <c r="H268" s="79">
        <v>537045295</v>
      </c>
      <c r="I268" s="79">
        <v>1662</v>
      </c>
      <c r="J268" s="79">
        <v>860</v>
      </c>
      <c r="K268" s="79">
        <v>99</v>
      </c>
      <c r="L268" s="79">
        <v>959</v>
      </c>
      <c r="M268" s="104">
        <v>0.57701564380264736</v>
      </c>
      <c r="O268" s="1" t="s">
        <v>4472</v>
      </c>
    </row>
    <row r="269" spans="1:141" ht="18.75" customHeight="1">
      <c r="A269" s="149" t="s">
        <v>4720</v>
      </c>
      <c r="B269" s="144">
        <v>133269</v>
      </c>
      <c r="C269" s="147">
        <v>165</v>
      </c>
      <c r="D269" s="144" t="s">
        <v>952</v>
      </c>
      <c r="E269" s="144" t="s">
        <v>960</v>
      </c>
      <c r="F269" s="144" t="s">
        <v>3144</v>
      </c>
      <c r="G269" s="144" t="s">
        <v>2950</v>
      </c>
      <c r="H269" s="79">
        <v>537161499</v>
      </c>
      <c r="I269" s="79">
        <v>402</v>
      </c>
      <c r="J269" s="79">
        <v>111</v>
      </c>
      <c r="K269" s="79">
        <v>16</v>
      </c>
      <c r="L269" s="79">
        <v>127</v>
      </c>
      <c r="M269" s="104">
        <v>0.31592039800995025</v>
      </c>
      <c r="O269" s="1" t="s">
        <v>4472</v>
      </c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6"/>
      <c r="AG269" s="56"/>
      <c r="AH269" s="56"/>
      <c r="AI269" s="56"/>
      <c r="AJ269" s="56"/>
      <c r="AK269" s="56"/>
      <c r="AL269" s="56"/>
      <c r="AM269" s="56"/>
      <c r="AN269" s="56"/>
      <c r="AO269" s="56"/>
      <c r="AP269" s="56"/>
      <c r="AQ269" s="56"/>
      <c r="AR269" s="56"/>
      <c r="AS269" s="56"/>
      <c r="AT269" s="56"/>
      <c r="AU269" s="56"/>
      <c r="AV269" s="56"/>
      <c r="AW269" s="56"/>
      <c r="AX269" s="56"/>
      <c r="AY269" s="56"/>
      <c r="AZ269" s="56"/>
      <c r="BA269" s="56"/>
      <c r="BB269" s="56"/>
      <c r="BC269" s="56"/>
      <c r="BD269" s="56"/>
      <c r="BE269" s="56"/>
      <c r="BF269" s="56"/>
      <c r="BG269" s="56"/>
      <c r="BH269" s="56"/>
      <c r="BI269" s="56"/>
      <c r="BJ269" s="56"/>
      <c r="BK269" s="56"/>
      <c r="BL269" s="56"/>
      <c r="BM269" s="56"/>
      <c r="BN269" s="56"/>
      <c r="BO269" s="56"/>
      <c r="BP269" s="56"/>
      <c r="BQ269" s="56"/>
      <c r="BR269" s="56"/>
      <c r="BS269" s="56"/>
      <c r="BT269" s="56"/>
      <c r="BU269" s="56"/>
      <c r="BV269" s="56"/>
      <c r="BW269" s="56"/>
      <c r="BX269" s="56"/>
      <c r="BY269" s="56"/>
      <c r="BZ269" s="56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  <c r="CO269" s="56"/>
      <c r="CP269" s="56"/>
      <c r="CQ269" s="56"/>
      <c r="CR269" s="56"/>
      <c r="CS269" s="56"/>
      <c r="CT269" s="56"/>
      <c r="CU269" s="56"/>
      <c r="CV269" s="56"/>
      <c r="CW269" s="56"/>
      <c r="CX269" s="56"/>
      <c r="CY269" s="56"/>
      <c r="CZ269" s="56"/>
      <c r="DA269" s="56"/>
      <c r="DB269" s="56"/>
      <c r="DC269" s="56"/>
      <c r="DD269" s="56"/>
      <c r="DE269" s="56"/>
      <c r="DF269" s="56"/>
      <c r="DG269" s="56"/>
      <c r="DH269" s="56"/>
      <c r="DI269" s="56"/>
      <c r="DJ269" s="56"/>
      <c r="DK269" s="56"/>
      <c r="DL269" s="56"/>
      <c r="DM269" s="56"/>
      <c r="DN269" s="56"/>
      <c r="DO269" s="56"/>
      <c r="DP269" s="56"/>
      <c r="DQ269" s="56"/>
      <c r="DR269" s="56"/>
      <c r="DS269" s="56"/>
      <c r="DT269" s="56"/>
      <c r="DU269" s="56"/>
      <c r="DV269" s="56"/>
      <c r="DW269" s="56"/>
      <c r="DX269" s="56"/>
      <c r="DY269" s="56"/>
      <c r="DZ269" s="56"/>
      <c r="EA269" s="56"/>
      <c r="EB269" s="56"/>
      <c r="EC269" s="56"/>
      <c r="ED269" s="56"/>
      <c r="EE269" s="56"/>
      <c r="EF269" s="56"/>
      <c r="EG269" s="56"/>
      <c r="EH269" s="56"/>
      <c r="EI269" s="56"/>
      <c r="EJ269" s="56"/>
    </row>
    <row r="270" spans="1:141" ht="18.75" customHeight="1">
      <c r="A270" s="149" t="s">
        <v>4720</v>
      </c>
      <c r="B270" s="144">
        <v>133269</v>
      </c>
      <c r="C270" s="147">
        <v>180</v>
      </c>
      <c r="D270" s="144" t="s">
        <v>952</v>
      </c>
      <c r="E270" s="144" t="s">
        <v>872</v>
      </c>
      <c r="F270" s="144" t="s">
        <v>3145</v>
      </c>
      <c r="G270" s="144" t="s">
        <v>2950</v>
      </c>
      <c r="H270" s="79">
        <v>537044997</v>
      </c>
      <c r="I270" s="79">
        <v>332</v>
      </c>
      <c r="J270" s="79">
        <v>159</v>
      </c>
      <c r="K270" s="79">
        <v>19</v>
      </c>
      <c r="L270" s="79">
        <v>178</v>
      </c>
      <c r="M270" s="104">
        <v>0.53614457831325302</v>
      </c>
      <c r="O270" s="1" t="s">
        <v>4472</v>
      </c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</row>
    <row r="271" spans="1:141" ht="18.75" customHeight="1">
      <c r="A271" s="149" t="s">
        <v>4720</v>
      </c>
      <c r="B271" s="144">
        <v>133269</v>
      </c>
      <c r="C271" s="147">
        <v>370</v>
      </c>
      <c r="D271" s="144" t="s">
        <v>952</v>
      </c>
      <c r="E271" s="144" t="s">
        <v>961</v>
      </c>
      <c r="F271" s="144" t="s">
        <v>3146</v>
      </c>
      <c r="G271" s="144" t="s">
        <v>2950</v>
      </c>
      <c r="H271" s="79">
        <v>537171498</v>
      </c>
      <c r="I271" s="79">
        <v>436</v>
      </c>
      <c r="J271" s="79">
        <v>212</v>
      </c>
      <c r="K271" s="79">
        <v>13</v>
      </c>
      <c r="L271" s="79">
        <v>225</v>
      </c>
      <c r="M271" s="104">
        <v>0.51605504587155959</v>
      </c>
      <c r="O271" s="1" t="s">
        <v>4472</v>
      </c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6"/>
      <c r="AG271" s="56"/>
      <c r="AH271" s="56"/>
      <c r="AI271" s="56"/>
      <c r="AJ271" s="56"/>
      <c r="AK271" s="56"/>
      <c r="AL271" s="56"/>
      <c r="AM271" s="56"/>
      <c r="AN271" s="56"/>
      <c r="AO271" s="56"/>
      <c r="AP271" s="56"/>
      <c r="AQ271" s="56"/>
      <c r="AR271" s="56"/>
      <c r="AS271" s="56"/>
      <c r="AT271" s="56"/>
      <c r="AU271" s="56"/>
      <c r="AV271" s="56"/>
      <c r="AW271" s="56"/>
      <c r="AX271" s="56"/>
      <c r="AY271" s="56"/>
      <c r="AZ271" s="56"/>
      <c r="BA271" s="56"/>
      <c r="BB271" s="56"/>
      <c r="BC271" s="56"/>
      <c r="BD271" s="56"/>
      <c r="BE271" s="56"/>
      <c r="BF271" s="56"/>
      <c r="BG271" s="56"/>
      <c r="BH271" s="56"/>
      <c r="BI271" s="56"/>
      <c r="BJ271" s="56"/>
      <c r="BK271" s="56"/>
      <c r="BL271" s="56"/>
      <c r="BM271" s="56"/>
      <c r="BN271" s="56"/>
      <c r="BO271" s="56"/>
      <c r="BP271" s="56"/>
      <c r="BQ271" s="56"/>
      <c r="BR271" s="56"/>
      <c r="BS271" s="56"/>
      <c r="BT271" s="56"/>
      <c r="BU271" s="56"/>
      <c r="BV271" s="56"/>
      <c r="BW271" s="56"/>
      <c r="BX271" s="56"/>
      <c r="BY271" s="56"/>
      <c r="BZ271" s="56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  <c r="CO271" s="56"/>
      <c r="CP271" s="56"/>
      <c r="CQ271" s="56"/>
      <c r="CR271" s="56"/>
      <c r="CS271" s="56"/>
      <c r="CT271" s="56"/>
      <c r="CU271" s="56"/>
      <c r="CV271" s="56"/>
      <c r="CW271" s="56"/>
      <c r="CX271" s="56"/>
      <c r="CY271" s="56"/>
      <c r="CZ271" s="56"/>
      <c r="DA271" s="56"/>
      <c r="DB271" s="56"/>
      <c r="DC271" s="56"/>
      <c r="DD271" s="56"/>
      <c r="DE271" s="56"/>
      <c r="DF271" s="56"/>
      <c r="DG271" s="56"/>
      <c r="DH271" s="56"/>
      <c r="DI271" s="56"/>
      <c r="DJ271" s="56"/>
      <c r="DK271" s="56"/>
      <c r="DL271" s="56"/>
      <c r="DM271" s="56"/>
      <c r="DN271" s="56"/>
      <c r="DO271" s="56"/>
      <c r="DP271" s="56"/>
      <c r="DQ271" s="56"/>
      <c r="DR271" s="56"/>
      <c r="DS271" s="56"/>
      <c r="DT271" s="56"/>
      <c r="DU271" s="56"/>
      <c r="DV271" s="56"/>
      <c r="DW271" s="56"/>
      <c r="DX271" s="56"/>
      <c r="DY271" s="56"/>
      <c r="DZ271" s="56"/>
      <c r="EA271" s="56"/>
      <c r="EB271" s="56"/>
      <c r="EC271" s="56"/>
      <c r="ED271" s="56"/>
      <c r="EE271" s="56"/>
      <c r="EF271" s="56"/>
      <c r="EG271" s="56"/>
      <c r="EH271" s="56"/>
      <c r="EI271" s="56"/>
      <c r="EJ271" s="56"/>
    </row>
    <row r="272" spans="1:141" ht="18.75" customHeight="1">
      <c r="A272" s="149" t="s">
        <v>4720</v>
      </c>
      <c r="B272" s="144">
        <v>133269</v>
      </c>
      <c r="C272" s="147">
        <v>240</v>
      </c>
      <c r="D272" s="144" t="s">
        <v>952</v>
      </c>
      <c r="E272" s="144" t="s">
        <v>962</v>
      </c>
      <c r="F272" s="144" t="s">
        <v>3147</v>
      </c>
      <c r="G272" s="144" t="s">
        <v>2950</v>
      </c>
      <c r="H272" s="79">
        <v>537152000</v>
      </c>
      <c r="I272" s="79">
        <v>297</v>
      </c>
      <c r="J272" s="79">
        <v>74</v>
      </c>
      <c r="K272" s="79">
        <v>7</v>
      </c>
      <c r="L272" s="79">
        <v>81</v>
      </c>
      <c r="M272" s="104">
        <v>0.27272727272727271</v>
      </c>
      <c r="O272" s="1" t="s">
        <v>4472</v>
      </c>
    </row>
    <row r="273" spans="1:141" ht="18.75" customHeight="1">
      <c r="A273" s="149" t="s">
        <v>4720</v>
      </c>
      <c r="B273" s="144">
        <v>133269</v>
      </c>
      <c r="C273" s="147">
        <v>675</v>
      </c>
      <c r="D273" s="144" t="s">
        <v>952</v>
      </c>
      <c r="E273" s="144" t="s">
        <v>963</v>
      </c>
      <c r="F273" s="144" t="s">
        <v>3148</v>
      </c>
      <c r="G273" s="144" t="s">
        <v>2950</v>
      </c>
      <c r="H273" s="79">
        <v>537041800</v>
      </c>
      <c r="I273" s="79">
        <v>214</v>
      </c>
      <c r="J273" s="79">
        <v>95</v>
      </c>
      <c r="K273" s="79">
        <v>12</v>
      </c>
      <c r="L273" s="79">
        <v>107</v>
      </c>
      <c r="M273" s="104">
        <v>0.5</v>
      </c>
      <c r="O273" s="1" t="s">
        <v>4472</v>
      </c>
      <c r="EK273" s="47"/>
    </row>
    <row r="274" spans="1:141" ht="18.75" customHeight="1">
      <c r="A274" s="149" t="s">
        <v>4720</v>
      </c>
      <c r="B274" s="144">
        <v>133269</v>
      </c>
      <c r="C274" s="147">
        <v>810</v>
      </c>
      <c r="D274" s="144" t="s">
        <v>952</v>
      </c>
      <c r="E274" s="144" t="s">
        <v>964</v>
      </c>
      <c r="F274" s="144" t="s">
        <v>3149</v>
      </c>
      <c r="G274" s="144" t="s">
        <v>2950</v>
      </c>
      <c r="H274" s="79">
        <v>537054899</v>
      </c>
      <c r="I274" s="79">
        <v>774</v>
      </c>
      <c r="J274" s="79">
        <v>136</v>
      </c>
      <c r="K274" s="79">
        <v>14</v>
      </c>
      <c r="L274" s="79">
        <v>150</v>
      </c>
      <c r="M274" s="104">
        <v>0.19379844961240311</v>
      </c>
      <c r="O274" s="1" t="s">
        <v>4472</v>
      </c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61"/>
    </row>
    <row r="275" spans="1:141" ht="18.75" customHeight="1">
      <c r="A275" s="149" t="s">
        <v>4720</v>
      </c>
      <c r="B275" s="144">
        <v>133269</v>
      </c>
      <c r="C275" s="147">
        <v>48</v>
      </c>
      <c r="D275" s="144" t="s">
        <v>952</v>
      </c>
      <c r="E275" s="144" t="s">
        <v>965</v>
      </c>
      <c r="F275" s="144" t="s">
        <v>3150</v>
      </c>
      <c r="G275" s="144" t="s">
        <v>2950</v>
      </c>
      <c r="H275" s="79">
        <v>537141134</v>
      </c>
      <c r="I275" s="79">
        <v>325</v>
      </c>
      <c r="J275" s="79">
        <v>300</v>
      </c>
      <c r="K275" s="79">
        <v>0</v>
      </c>
      <c r="L275" s="79">
        <v>300</v>
      </c>
      <c r="M275" s="104">
        <f>N275</f>
        <v>0.94640000000000013</v>
      </c>
      <c r="N275" s="96">
        <f>'CEP %'!H183</f>
        <v>0.94640000000000013</v>
      </c>
      <c r="O275" s="1" t="s">
        <v>4471</v>
      </c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</row>
    <row r="276" spans="1:141" ht="18.75" customHeight="1">
      <c r="A276" s="149" t="s">
        <v>4720</v>
      </c>
      <c r="B276" s="144">
        <v>133269</v>
      </c>
      <c r="C276" s="147">
        <v>255</v>
      </c>
      <c r="D276" s="144" t="s">
        <v>952</v>
      </c>
      <c r="E276" s="144" t="s">
        <v>966</v>
      </c>
      <c r="F276" s="144" t="s">
        <v>3151</v>
      </c>
      <c r="G276" s="144" t="s">
        <v>2950</v>
      </c>
      <c r="H276" s="79">
        <v>537163299</v>
      </c>
      <c r="I276" s="79">
        <v>466</v>
      </c>
      <c r="J276" s="79">
        <v>430</v>
      </c>
      <c r="K276" s="79">
        <v>0</v>
      </c>
      <c r="L276" s="79">
        <v>430</v>
      </c>
      <c r="M276" s="104">
        <f>N276</f>
        <v>0.78128000000000009</v>
      </c>
      <c r="N276" s="96">
        <f>'CEP %'!H184</f>
        <v>0.78128000000000009</v>
      </c>
      <c r="O276" s="1" t="s">
        <v>4471</v>
      </c>
      <c r="EK276" s="12"/>
    </row>
    <row r="277" spans="1:141" ht="18.75" customHeight="1">
      <c r="A277" s="149" t="s">
        <v>4720</v>
      </c>
      <c r="B277" s="144">
        <v>133269</v>
      </c>
      <c r="C277" s="147">
        <v>660</v>
      </c>
      <c r="D277" s="144" t="s">
        <v>952</v>
      </c>
      <c r="E277" s="144" t="s">
        <v>967</v>
      </c>
      <c r="F277" s="144" t="s">
        <v>3152</v>
      </c>
      <c r="G277" s="144" t="s">
        <v>2950</v>
      </c>
      <c r="H277" s="79">
        <v>537114198</v>
      </c>
      <c r="I277" s="79">
        <v>420</v>
      </c>
      <c r="J277" s="79">
        <v>161</v>
      </c>
      <c r="K277" s="79">
        <v>11</v>
      </c>
      <c r="L277" s="79">
        <v>172</v>
      </c>
      <c r="M277" s="104">
        <v>0.40952380952380951</v>
      </c>
      <c r="O277" s="1" t="s">
        <v>4472</v>
      </c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</row>
    <row r="278" spans="1:141" ht="18.75" customHeight="1">
      <c r="A278" s="149" t="s">
        <v>4720</v>
      </c>
      <c r="B278" s="144">
        <v>133269</v>
      </c>
      <c r="C278" s="147">
        <v>375</v>
      </c>
      <c r="D278" s="144" t="s">
        <v>952</v>
      </c>
      <c r="E278" s="144" t="s">
        <v>771</v>
      </c>
      <c r="F278" s="144" t="s">
        <v>3153</v>
      </c>
      <c r="G278" s="144" t="s">
        <v>2950</v>
      </c>
      <c r="H278" s="79">
        <v>537142699</v>
      </c>
      <c r="I278" s="79">
        <v>572</v>
      </c>
      <c r="J278" s="79">
        <v>300</v>
      </c>
      <c r="K278" s="79">
        <v>26</v>
      </c>
      <c r="L278" s="79">
        <v>326</v>
      </c>
      <c r="M278" s="104">
        <v>0.56993006993006989</v>
      </c>
      <c r="O278" s="1" t="s">
        <v>4472</v>
      </c>
      <c r="EK278" s="61"/>
    </row>
    <row r="279" spans="1:141" ht="18.75" customHeight="1">
      <c r="A279" s="149" t="s">
        <v>4720</v>
      </c>
      <c r="B279" s="144">
        <v>133269</v>
      </c>
      <c r="C279" s="147">
        <v>420</v>
      </c>
      <c r="D279" s="144" t="s">
        <v>952</v>
      </c>
      <c r="E279" s="144" t="s">
        <v>968</v>
      </c>
      <c r="F279" s="144" t="s">
        <v>3154</v>
      </c>
      <c r="G279" s="144" t="s">
        <v>2950</v>
      </c>
      <c r="H279" s="79">
        <v>537162199</v>
      </c>
      <c r="I279" s="79">
        <v>1551</v>
      </c>
      <c r="J279" s="79">
        <v>803</v>
      </c>
      <c r="K279" s="79">
        <v>99</v>
      </c>
      <c r="L279" s="79">
        <v>902</v>
      </c>
      <c r="M279" s="104">
        <v>0.58156028368794321</v>
      </c>
      <c r="O279" s="1" t="s">
        <v>4472</v>
      </c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103"/>
      <c r="AJ279" s="103"/>
      <c r="AK279" s="103"/>
      <c r="AL279" s="103"/>
      <c r="AM279" s="103"/>
      <c r="AN279" s="103"/>
      <c r="AO279" s="103"/>
      <c r="AP279" s="103"/>
      <c r="AQ279" s="103"/>
      <c r="AR279" s="103"/>
      <c r="AS279" s="103"/>
      <c r="AT279" s="103"/>
      <c r="AU279" s="103"/>
      <c r="AV279" s="103"/>
      <c r="AW279" s="103"/>
      <c r="AX279" s="103"/>
      <c r="AY279" s="103"/>
      <c r="AZ279" s="103"/>
      <c r="BA279" s="103"/>
      <c r="BB279" s="103"/>
      <c r="BC279" s="103"/>
      <c r="BD279" s="103"/>
      <c r="BE279" s="103"/>
      <c r="BF279" s="103"/>
      <c r="BG279" s="103"/>
      <c r="BH279" s="103"/>
      <c r="BI279" s="103"/>
      <c r="BJ279" s="103"/>
      <c r="BK279" s="103"/>
      <c r="BL279" s="103"/>
      <c r="BM279" s="103"/>
      <c r="BN279" s="103"/>
      <c r="BO279" s="103"/>
      <c r="BP279" s="103"/>
      <c r="BQ279" s="103"/>
      <c r="BR279" s="103"/>
      <c r="BS279" s="103"/>
      <c r="BT279" s="103"/>
      <c r="BU279" s="103"/>
      <c r="BV279" s="103"/>
      <c r="BW279" s="103"/>
      <c r="BX279" s="103"/>
      <c r="BY279" s="103"/>
      <c r="BZ279" s="103"/>
      <c r="CA279" s="103"/>
      <c r="CB279" s="103"/>
      <c r="CC279" s="103"/>
      <c r="CD279" s="103"/>
      <c r="CE279" s="103"/>
      <c r="CF279" s="103"/>
      <c r="CG279" s="103"/>
      <c r="CH279" s="103"/>
      <c r="CI279" s="103"/>
      <c r="CJ279" s="103"/>
      <c r="CK279" s="103"/>
      <c r="CL279" s="103"/>
      <c r="CM279" s="103"/>
      <c r="CN279" s="103"/>
      <c r="CO279" s="103"/>
      <c r="CP279" s="103"/>
      <c r="CQ279" s="103"/>
      <c r="CR279" s="103"/>
      <c r="CS279" s="103"/>
      <c r="CT279" s="103"/>
      <c r="CU279" s="103"/>
      <c r="CV279" s="103"/>
      <c r="CW279" s="103"/>
      <c r="CX279" s="103"/>
      <c r="CY279" s="103"/>
      <c r="CZ279" s="103"/>
      <c r="DA279" s="103"/>
      <c r="DB279" s="103"/>
      <c r="DC279" s="103"/>
      <c r="DD279" s="103"/>
      <c r="DE279" s="103"/>
      <c r="DF279" s="103"/>
      <c r="DG279" s="103"/>
      <c r="DH279" s="103"/>
      <c r="DI279" s="103"/>
      <c r="DJ279" s="103"/>
      <c r="DK279" s="103"/>
      <c r="DL279" s="103"/>
      <c r="DM279" s="103"/>
      <c r="DN279" s="103"/>
      <c r="DO279" s="103"/>
      <c r="DP279" s="103"/>
      <c r="DQ279" s="103"/>
      <c r="DR279" s="103"/>
      <c r="DS279" s="103"/>
      <c r="DT279" s="103"/>
      <c r="DU279" s="103"/>
      <c r="DV279" s="103"/>
      <c r="DW279" s="103"/>
      <c r="DX279" s="103"/>
      <c r="DY279" s="103"/>
      <c r="DZ279" s="103"/>
      <c r="EA279" s="103"/>
      <c r="EB279" s="103"/>
      <c r="EC279" s="103"/>
      <c r="ED279" s="103"/>
      <c r="EE279" s="103"/>
      <c r="EF279" s="103"/>
      <c r="EG279" s="103"/>
      <c r="EH279" s="103"/>
      <c r="EI279" s="103"/>
      <c r="EJ279" s="103"/>
    </row>
    <row r="280" spans="1:141" ht="18.75" customHeight="1">
      <c r="A280" s="149" t="s">
        <v>4720</v>
      </c>
      <c r="B280" s="144">
        <v>133269</v>
      </c>
      <c r="C280" s="147">
        <v>435</v>
      </c>
      <c r="D280" s="144" t="s">
        <v>952</v>
      </c>
      <c r="E280" s="144" t="s">
        <v>969</v>
      </c>
      <c r="F280" s="144" t="s">
        <v>3155</v>
      </c>
      <c r="G280" s="144" t="s">
        <v>2950</v>
      </c>
      <c r="H280" s="79">
        <v>537042399</v>
      </c>
      <c r="I280" s="79">
        <v>291</v>
      </c>
      <c r="J280" s="79">
        <v>268</v>
      </c>
      <c r="K280" s="79">
        <v>0</v>
      </c>
      <c r="L280" s="79">
        <v>268</v>
      </c>
      <c r="M280" s="104">
        <f>1</f>
        <v>1</v>
      </c>
      <c r="N280" s="96">
        <f>'CEP %'!H185</f>
        <v>1.1347200000000002</v>
      </c>
      <c r="O280" s="1" t="s">
        <v>4471</v>
      </c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  <c r="BR280" s="56"/>
      <c r="BS280" s="56"/>
      <c r="BT280" s="56"/>
      <c r="BU280" s="56"/>
      <c r="BV280" s="56"/>
      <c r="BW280" s="56"/>
      <c r="BX280" s="56"/>
      <c r="BY280" s="56"/>
      <c r="BZ280" s="56"/>
      <c r="CA280" s="56"/>
      <c r="CB280" s="56"/>
      <c r="CC280" s="56"/>
      <c r="CD280" s="56"/>
      <c r="CE280" s="56"/>
      <c r="CF280" s="56"/>
      <c r="CG280" s="56"/>
      <c r="CH280" s="56"/>
      <c r="CI280" s="56"/>
      <c r="CJ280" s="56"/>
      <c r="CK280" s="56"/>
      <c r="CL280" s="56"/>
      <c r="CM280" s="56"/>
      <c r="CN280" s="56"/>
      <c r="CO280" s="56"/>
      <c r="CP280" s="56"/>
      <c r="CQ280" s="56"/>
      <c r="CR280" s="56"/>
      <c r="CS280" s="56"/>
      <c r="CT280" s="56"/>
      <c r="CU280" s="56"/>
      <c r="CV280" s="56"/>
      <c r="CW280" s="56"/>
      <c r="CX280" s="56"/>
      <c r="CY280" s="56"/>
      <c r="CZ280" s="56"/>
      <c r="DA280" s="56"/>
      <c r="DB280" s="56"/>
      <c r="DC280" s="56"/>
      <c r="DD280" s="56"/>
      <c r="DE280" s="56"/>
      <c r="DF280" s="56"/>
      <c r="DG280" s="56"/>
      <c r="DH280" s="56"/>
      <c r="DI280" s="56"/>
      <c r="DJ280" s="56"/>
      <c r="DK280" s="56"/>
      <c r="DL280" s="56"/>
      <c r="DM280" s="56"/>
      <c r="DN280" s="56"/>
      <c r="DO280" s="56"/>
      <c r="DP280" s="56"/>
      <c r="DQ280" s="56"/>
      <c r="DR280" s="56"/>
      <c r="DS280" s="56"/>
      <c r="DT280" s="56"/>
      <c r="DU280" s="56"/>
      <c r="DV280" s="56"/>
      <c r="DW280" s="56"/>
      <c r="DX280" s="56"/>
      <c r="DY280" s="56"/>
      <c r="DZ280" s="56"/>
      <c r="EA280" s="56"/>
      <c r="EB280" s="56"/>
      <c r="EC280" s="56"/>
      <c r="ED280" s="56"/>
      <c r="EE280" s="56"/>
      <c r="EF280" s="56"/>
      <c r="EG280" s="56"/>
      <c r="EH280" s="56"/>
      <c r="EI280" s="56"/>
      <c r="EJ280" s="56"/>
    </row>
    <row r="281" spans="1:141" ht="18.75" customHeight="1">
      <c r="A281" s="149" t="s">
        <v>4720</v>
      </c>
      <c r="B281" s="144">
        <v>133269</v>
      </c>
      <c r="C281" s="147">
        <v>53</v>
      </c>
      <c r="D281" s="144" t="s">
        <v>952</v>
      </c>
      <c r="E281" s="144" t="s">
        <v>970</v>
      </c>
      <c r="F281" s="144" t="s">
        <v>3156</v>
      </c>
      <c r="G281" s="144" t="s">
        <v>2950</v>
      </c>
      <c r="H281" s="79">
        <v>537032465</v>
      </c>
      <c r="I281" s="79">
        <v>210</v>
      </c>
      <c r="J281" s="79">
        <v>80</v>
      </c>
      <c r="K281" s="79">
        <v>5</v>
      </c>
      <c r="L281" s="79">
        <v>85</v>
      </c>
      <c r="M281" s="104">
        <v>0.40476190476190477</v>
      </c>
      <c r="O281" s="1" t="s">
        <v>4472</v>
      </c>
    </row>
    <row r="282" spans="1:141" ht="18.75" customHeight="1">
      <c r="A282" s="149" t="s">
        <v>4720</v>
      </c>
      <c r="B282" s="144">
        <v>133269</v>
      </c>
      <c r="C282" s="147">
        <v>475</v>
      </c>
      <c r="D282" s="144" t="s">
        <v>952</v>
      </c>
      <c r="E282" s="144" t="s">
        <v>971</v>
      </c>
      <c r="F282" s="144" t="s">
        <v>3157</v>
      </c>
      <c r="G282" s="144" t="s">
        <v>2950</v>
      </c>
      <c r="H282" s="79">
        <v>537133599</v>
      </c>
      <c r="I282" s="79">
        <v>625</v>
      </c>
      <c r="J282" s="79">
        <v>577</v>
      </c>
      <c r="K282" s="79">
        <v>0</v>
      </c>
      <c r="L282" s="79">
        <v>577</v>
      </c>
      <c r="M282" s="104">
        <f>N282</f>
        <v>0.92432000000000003</v>
      </c>
      <c r="N282" s="96">
        <f>'CEP %'!H186</f>
        <v>0.92432000000000003</v>
      </c>
      <c r="O282" s="1" t="s">
        <v>4471</v>
      </c>
    </row>
    <row r="283" spans="1:141" s="7" customFormat="1" ht="18.75" customHeight="1">
      <c r="A283" s="149" t="s">
        <v>4720</v>
      </c>
      <c r="B283" s="144">
        <v>133269</v>
      </c>
      <c r="C283" s="147">
        <v>15</v>
      </c>
      <c r="D283" s="144" t="s">
        <v>952</v>
      </c>
      <c r="E283" s="144" t="s">
        <v>136</v>
      </c>
      <c r="F283" s="144" t="s">
        <v>3158</v>
      </c>
      <c r="G283" s="144" t="s">
        <v>2950</v>
      </c>
      <c r="H283" s="79">
        <v>537132599</v>
      </c>
      <c r="I283" s="79">
        <v>390</v>
      </c>
      <c r="J283" s="79">
        <v>172</v>
      </c>
      <c r="K283" s="79">
        <v>14</v>
      </c>
      <c r="L283" s="79">
        <v>186</v>
      </c>
      <c r="M283" s="104">
        <v>0.47692307692307695</v>
      </c>
      <c r="N283" s="30"/>
      <c r="O283" s="1" t="s">
        <v>4472</v>
      </c>
      <c r="P283" s="1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1"/>
    </row>
    <row r="284" spans="1:141" ht="18.75" customHeight="1">
      <c r="A284" s="149" t="s">
        <v>4720</v>
      </c>
      <c r="B284" s="144">
        <v>133269</v>
      </c>
      <c r="C284" s="147">
        <v>65</v>
      </c>
      <c r="D284" s="144" t="s">
        <v>952</v>
      </c>
      <c r="E284" s="144" t="s">
        <v>972</v>
      </c>
      <c r="F284" s="144" t="s">
        <v>3159</v>
      </c>
      <c r="G284" s="144" t="s">
        <v>2950</v>
      </c>
      <c r="H284" s="79">
        <v>537041298</v>
      </c>
      <c r="I284" s="79">
        <v>172</v>
      </c>
      <c r="J284" s="79">
        <v>158</v>
      </c>
      <c r="K284" s="79">
        <v>0</v>
      </c>
      <c r="L284" s="79">
        <v>158</v>
      </c>
      <c r="M284" s="104">
        <f>1</f>
        <v>1</v>
      </c>
      <c r="N284" s="96">
        <f>'CEP %'!H187</f>
        <v>1.1332800000000001</v>
      </c>
      <c r="O284" s="1" t="s">
        <v>4471</v>
      </c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</row>
    <row r="285" spans="1:141" ht="18.75" customHeight="1">
      <c r="A285" s="149" t="s">
        <v>4720</v>
      </c>
      <c r="B285" s="144">
        <v>133269</v>
      </c>
      <c r="C285" s="147">
        <v>495</v>
      </c>
      <c r="D285" s="144" t="s">
        <v>952</v>
      </c>
      <c r="E285" s="144" t="s">
        <v>973</v>
      </c>
      <c r="F285" s="144" t="s">
        <v>3160</v>
      </c>
      <c r="G285" s="144" t="s">
        <v>2950</v>
      </c>
      <c r="H285" s="79">
        <v>537045894</v>
      </c>
      <c r="I285" s="79">
        <v>345</v>
      </c>
      <c r="J285" s="79">
        <v>151</v>
      </c>
      <c r="K285" s="79">
        <v>7</v>
      </c>
      <c r="L285" s="79">
        <v>158</v>
      </c>
      <c r="M285" s="104">
        <v>0.45797101449275363</v>
      </c>
      <c r="O285" s="1" t="s">
        <v>4472</v>
      </c>
      <c r="EK285" s="61"/>
    </row>
    <row r="286" spans="1:141" ht="18.75" customHeight="1">
      <c r="A286" s="149" t="s">
        <v>4720</v>
      </c>
      <c r="B286" s="144">
        <v>133269</v>
      </c>
      <c r="C286" s="147">
        <v>525</v>
      </c>
      <c r="D286" s="144" t="s">
        <v>952</v>
      </c>
      <c r="E286" s="144" t="s">
        <v>974</v>
      </c>
      <c r="F286" s="144" t="s">
        <v>3161</v>
      </c>
      <c r="G286" s="144" t="s">
        <v>2950</v>
      </c>
      <c r="H286" s="79">
        <v>537033792</v>
      </c>
      <c r="I286" s="79">
        <v>159</v>
      </c>
      <c r="J286" s="79">
        <v>54</v>
      </c>
      <c r="K286" s="79">
        <v>2</v>
      </c>
      <c r="L286" s="79">
        <v>56</v>
      </c>
      <c r="M286" s="104">
        <v>0.3522012578616352</v>
      </c>
      <c r="O286" s="1" t="s">
        <v>4472</v>
      </c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  <c r="BR286" s="56"/>
      <c r="BS286" s="56"/>
      <c r="BT286" s="56"/>
      <c r="BU286" s="56"/>
      <c r="BV286" s="56"/>
      <c r="BW286" s="56"/>
      <c r="BX286" s="56"/>
      <c r="BY286" s="56"/>
      <c r="BZ286" s="56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  <c r="CO286" s="56"/>
      <c r="CP286" s="56"/>
      <c r="CQ286" s="56"/>
      <c r="CR286" s="56"/>
      <c r="CS286" s="56"/>
      <c r="CT286" s="56"/>
      <c r="CU286" s="56"/>
      <c r="CV286" s="56"/>
      <c r="CW286" s="56"/>
      <c r="CX286" s="56"/>
      <c r="CY286" s="56"/>
      <c r="CZ286" s="56"/>
      <c r="DA286" s="56"/>
      <c r="DB286" s="56"/>
      <c r="DC286" s="56"/>
      <c r="DD286" s="56"/>
      <c r="DE286" s="56"/>
      <c r="DF286" s="56"/>
      <c r="DG286" s="56"/>
      <c r="DH286" s="56"/>
      <c r="DI286" s="56"/>
      <c r="DJ286" s="56"/>
      <c r="DK286" s="56"/>
      <c r="DL286" s="56"/>
      <c r="DM286" s="56"/>
      <c r="DN286" s="56"/>
      <c r="DO286" s="56"/>
      <c r="DP286" s="56"/>
      <c r="DQ286" s="56"/>
      <c r="DR286" s="56"/>
      <c r="DS286" s="56"/>
      <c r="DT286" s="56"/>
      <c r="DU286" s="56"/>
      <c r="DV286" s="56"/>
      <c r="DW286" s="56"/>
      <c r="DX286" s="56"/>
      <c r="DY286" s="56"/>
      <c r="DZ286" s="56"/>
      <c r="EA286" s="56"/>
      <c r="EB286" s="56"/>
      <c r="EC286" s="56"/>
      <c r="ED286" s="56"/>
      <c r="EE286" s="56"/>
      <c r="EF286" s="56"/>
      <c r="EG286" s="56"/>
      <c r="EH286" s="56"/>
      <c r="EI286" s="56"/>
      <c r="EJ286" s="56"/>
    </row>
    <row r="287" spans="1:141" ht="18.75" customHeight="1">
      <c r="A287" s="149" t="s">
        <v>4720</v>
      </c>
      <c r="B287" s="144">
        <v>133269</v>
      </c>
      <c r="C287" s="147">
        <v>360</v>
      </c>
      <c r="D287" s="144" t="s">
        <v>952</v>
      </c>
      <c r="E287" s="144" t="s">
        <v>158</v>
      </c>
      <c r="F287" s="144" t="s">
        <v>3162</v>
      </c>
      <c r="G287" s="144" t="s">
        <v>2950</v>
      </c>
      <c r="H287" s="79">
        <v>53717</v>
      </c>
      <c r="I287" s="79">
        <v>2034</v>
      </c>
      <c r="J287" s="79">
        <v>750</v>
      </c>
      <c r="K287" s="79">
        <v>81</v>
      </c>
      <c r="L287" s="79">
        <v>831</v>
      </c>
      <c r="M287" s="104">
        <v>0.40855457227138642</v>
      </c>
      <c r="O287" s="1" t="s">
        <v>4472</v>
      </c>
      <c r="EK287" s="56"/>
    </row>
    <row r="288" spans="1:141" ht="18.75" customHeight="1">
      <c r="A288" s="149" t="s">
        <v>4720</v>
      </c>
      <c r="B288" s="144">
        <v>133269</v>
      </c>
      <c r="C288" s="147">
        <v>555</v>
      </c>
      <c r="D288" s="144" t="s">
        <v>952</v>
      </c>
      <c r="E288" s="144" t="s">
        <v>975</v>
      </c>
      <c r="F288" s="144" t="s">
        <v>3163</v>
      </c>
      <c r="G288" s="144" t="s">
        <v>2950</v>
      </c>
      <c r="H288" s="79">
        <v>537041999</v>
      </c>
      <c r="I288" s="79">
        <v>281</v>
      </c>
      <c r="J288" s="79">
        <v>259</v>
      </c>
      <c r="K288" s="79">
        <v>0</v>
      </c>
      <c r="L288" s="79">
        <v>259</v>
      </c>
      <c r="M288" s="104">
        <f>1</f>
        <v>1</v>
      </c>
      <c r="N288" s="96">
        <f>'CEP %'!H188</f>
        <v>1.1140800000000002</v>
      </c>
      <c r="O288" s="1" t="s">
        <v>4471</v>
      </c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  <c r="BR288" s="56"/>
      <c r="BS288" s="56"/>
      <c r="BT288" s="56"/>
      <c r="BU288" s="56"/>
      <c r="BV288" s="56"/>
      <c r="BW288" s="56"/>
      <c r="BX288" s="56"/>
      <c r="BY288" s="56"/>
      <c r="BZ288" s="56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  <c r="CO288" s="56"/>
      <c r="CP288" s="56"/>
      <c r="CQ288" s="56"/>
      <c r="CR288" s="56"/>
      <c r="CS288" s="56"/>
      <c r="CT288" s="56"/>
      <c r="CU288" s="56"/>
      <c r="CV288" s="56"/>
      <c r="CW288" s="56"/>
      <c r="CX288" s="56"/>
      <c r="CY288" s="56"/>
      <c r="CZ288" s="56"/>
      <c r="DA288" s="56"/>
      <c r="DB288" s="56"/>
      <c r="DC288" s="56"/>
      <c r="DD288" s="56"/>
      <c r="DE288" s="56"/>
      <c r="DF288" s="56"/>
      <c r="DG288" s="56"/>
      <c r="DH288" s="56"/>
      <c r="DI288" s="56"/>
      <c r="DJ288" s="56"/>
      <c r="DK288" s="56"/>
      <c r="DL288" s="56"/>
      <c r="DM288" s="56"/>
      <c r="DN288" s="56"/>
      <c r="DO288" s="56"/>
      <c r="DP288" s="56"/>
      <c r="DQ288" s="56"/>
      <c r="DR288" s="56"/>
      <c r="DS288" s="56"/>
      <c r="DT288" s="56"/>
      <c r="DU288" s="56"/>
      <c r="DV288" s="56"/>
      <c r="DW288" s="56"/>
      <c r="DX288" s="56"/>
      <c r="DY288" s="56"/>
      <c r="DZ288" s="56"/>
      <c r="EA288" s="56"/>
      <c r="EB288" s="56"/>
      <c r="EC288" s="56"/>
      <c r="ED288" s="56"/>
      <c r="EE288" s="56"/>
      <c r="EF288" s="56"/>
      <c r="EG288" s="56"/>
      <c r="EH288" s="56"/>
      <c r="EI288" s="56"/>
      <c r="EJ288" s="56"/>
    </row>
    <row r="289" spans="1:141" ht="18.75" customHeight="1">
      <c r="A289" s="149" t="s">
        <v>4720</v>
      </c>
      <c r="B289" s="144">
        <v>133269</v>
      </c>
      <c r="C289" s="147">
        <v>570</v>
      </c>
      <c r="D289" s="144" t="s">
        <v>952</v>
      </c>
      <c r="E289" s="144" t="s">
        <v>976</v>
      </c>
      <c r="F289" s="144" t="s">
        <v>3164</v>
      </c>
      <c r="G289" s="144" t="s">
        <v>2950</v>
      </c>
      <c r="H289" s="79">
        <v>537111597</v>
      </c>
      <c r="I289" s="79">
        <v>376</v>
      </c>
      <c r="J289" s="79">
        <v>152</v>
      </c>
      <c r="K289" s="79">
        <v>19</v>
      </c>
      <c r="L289" s="79">
        <v>171</v>
      </c>
      <c r="M289" s="104">
        <v>0.45478723404255317</v>
      </c>
      <c r="O289" s="1" t="s">
        <v>4472</v>
      </c>
      <c r="EK289" s="9"/>
    </row>
    <row r="290" spans="1:141" ht="18.75" customHeight="1">
      <c r="A290" s="149" t="s">
        <v>4720</v>
      </c>
      <c r="B290" s="144">
        <v>133269</v>
      </c>
      <c r="C290" s="147">
        <v>390</v>
      </c>
      <c r="D290" s="144" t="s">
        <v>952</v>
      </c>
      <c r="E290" s="144" t="s">
        <v>977</v>
      </c>
      <c r="F290" s="144" t="s">
        <v>3165</v>
      </c>
      <c r="G290" s="144" t="s">
        <v>2950</v>
      </c>
      <c r="H290" s="79">
        <v>537054297</v>
      </c>
      <c r="I290" s="79">
        <v>414</v>
      </c>
      <c r="J290" s="79">
        <v>192</v>
      </c>
      <c r="K290" s="79">
        <v>5</v>
      </c>
      <c r="L290" s="79">
        <v>197</v>
      </c>
      <c r="M290" s="104">
        <v>0.47584541062801933</v>
      </c>
      <c r="O290" s="1" t="s">
        <v>4472</v>
      </c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</row>
    <row r="291" spans="1:141" s="61" customFormat="1" ht="18.75" customHeight="1">
      <c r="A291" s="149" t="s">
        <v>4720</v>
      </c>
      <c r="B291" s="144">
        <v>133269</v>
      </c>
      <c r="C291" s="147">
        <v>540</v>
      </c>
      <c r="D291" s="144" t="s">
        <v>952</v>
      </c>
      <c r="E291" s="144" t="s">
        <v>978</v>
      </c>
      <c r="F291" s="144" t="s">
        <v>3167</v>
      </c>
      <c r="G291" s="144" t="s">
        <v>2950</v>
      </c>
      <c r="H291" s="79">
        <v>537033793</v>
      </c>
      <c r="I291" s="79">
        <v>444</v>
      </c>
      <c r="J291" s="79">
        <v>179</v>
      </c>
      <c r="K291" s="79">
        <v>10</v>
      </c>
      <c r="L291" s="79">
        <v>189</v>
      </c>
      <c r="M291" s="104">
        <v>0.42567567567567566</v>
      </c>
      <c r="N291" s="30"/>
      <c r="O291" s="1" t="s">
        <v>4472</v>
      </c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56"/>
    </row>
    <row r="292" spans="1:141" ht="18.75" customHeight="1">
      <c r="A292" s="149" t="s">
        <v>4720</v>
      </c>
      <c r="B292" s="144">
        <v>133269</v>
      </c>
      <c r="C292" s="147">
        <v>140</v>
      </c>
      <c r="D292" s="144" t="s">
        <v>952</v>
      </c>
      <c r="E292" s="144" t="s">
        <v>979</v>
      </c>
      <c r="F292" s="144" t="s">
        <v>3168</v>
      </c>
      <c r="G292" s="144" t="s">
        <v>3169</v>
      </c>
      <c r="H292" s="79">
        <v>53593</v>
      </c>
      <c r="I292" s="79">
        <v>450</v>
      </c>
      <c r="J292" s="79">
        <v>99</v>
      </c>
      <c r="K292" s="79">
        <v>17</v>
      </c>
      <c r="L292" s="79">
        <v>116</v>
      </c>
      <c r="M292" s="104">
        <v>0.25777777777777777</v>
      </c>
      <c r="O292" s="1" t="s">
        <v>4472</v>
      </c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  <c r="BR292" s="56"/>
      <c r="BS292" s="56"/>
      <c r="BT292" s="56"/>
      <c r="BU292" s="56"/>
      <c r="BV292" s="56"/>
      <c r="BW292" s="56"/>
      <c r="BX292" s="56"/>
      <c r="BY292" s="56"/>
      <c r="BZ292" s="56"/>
      <c r="CA292" s="56"/>
      <c r="CB292" s="56"/>
      <c r="CC292" s="56"/>
      <c r="CD292" s="56"/>
      <c r="CE292" s="56"/>
      <c r="CF292" s="56"/>
      <c r="CG292" s="56"/>
      <c r="CH292" s="56"/>
      <c r="CI292" s="56"/>
      <c r="CJ292" s="56"/>
      <c r="CK292" s="56"/>
      <c r="CL292" s="56"/>
      <c r="CM292" s="56"/>
      <c r="CN292" s="56"/>
      <c r="CO292" s="56"/>
      <c r="CP292" s="56"/>
      <c r="CQ292" s="56"/>
      <c r="CR292" s="56"/>
      <c r="CS292" s="56"/>
      <c r="CT292" s="56"/>
      <c r="CU292" s="56"/>
      <c r="CV292" s="56"/>
      <c r="CW292" s="56"/>
      <c r="CX292" s="56"/>
      <c r="CY292" s="56"/>
      <c r="CZ292" s="56"/>
      <c r="DA292" s="56"/>
      <c r="DB292" s="56"/>
      <c r="DC292" s="56"/>
      <c r="DD292" s="56"/>
      <c r="DE292" s="56"/>
      <c r="DF292" s="56"/>
      <c r="DG292" s="56"/>
      <c r="DH292" s="56"/>
      <c r="DI292" s="56"/>
      <c r="DJ292" s="56"/>
      <c r="DK292" s="56"/>
      <c r="DL292" s="56"/>
      <c r="DM292" s="56"/>
      <c r="DN292" s="56"/>
      <c r="DO292" s="56"/>
      <c r="DP292" s="56"/>
      <c r="DQ292" s="56"/>
      <c r="DR292" s="56"/>
      <c r="DS292" s="56"/>
      <c r="DT292" s="56"/>
      <c r="DU292" s="56"/>
      <c r="DV292" s="56"/>
      <c r="DW292" s="56"/>
      <c r="DX292" s="56"/>
      <c r="DY292" s="56"/>
      <c r="DZ292" s="56"/>
      <c r="EA292" s="56"/>
      <c r="EB292" s="56"/>
      <c r="EC292" s="56"/>
      <c r="ED292" s="56"/>
      <c r="EE292" s="56"/>
      <c r="EF292" s="56"/>
      <c r="EG292" s="56"/>
      <c r="EH292" s="56"/>
      <c r="EI292" s="56"/>
      <c r="EJ292" s="56"/>
      <c r="EK292" s="61"/>
    </row>
    <row r="293" spans="1:141" ht="18.75" customHeight="1">
      <c r="A293" s="149" t="s">
        <v>4720</v>
      </c>
      <c r="B293" s="144">
        <v>133269</v>
      </c>
      <c r="C293" s="147">
        <v>615</v>
      </c>
      <c r="D293" s="144" t="s">
        <v>952</v>
      </c>
      <c r="E293" s="144" t="s">
        <v>980</v>
      </c>
      <c r="F293" s="144" t="s">
        <v>3170</v>
      </c>
      <c r="G293" s="144" t="s">
        <v>2950</v>
      </c>
      <c r="H293" s="79">
        <v>537113592</v>
      </c>
      <c r="I293" s="79">
        <v>251</v>
      </c>
      <c r="J293" s="79">
        <v>231</v>
      </c>
      <c r="K293" s="79">
        <v>0</v>
      </c>
      <c r="L293" s="79">
        <v>231</v>
      </c>
      <c r="M293" s="104">
        <f>N293</f>
        <v>0.82479999999999998</v>
      </c>
      <c r="N293" s="96">
        <f>'CEP %'!H189</f>
        <v>0.82479999999999998</v>
      </c>
      <c r="O293" s="1" t="s">
        <v>4471</v>
      </c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  <c r="BR293" s="56"/>
      <c r="BS293" s="56"/>
      <c r="BT293" s="56"/>
      <c r="BU293" s="56"/>
      <c r="BV293" s="56"/>
      <c r="BW293" s="56"/>
      <c r="BX293" s="56"/>
      <c r="BY293" s="56"/>
      <c r="BZ293" s="56"/>
      <c r="CA293" s="56"/>
      <c r="CB293" s="56"/>
      <c r="CC293" s="56"/>
      <c r="CD293" s="56"/>
      <c r="CE293" s="56"/>
      <c r="CF293" s="56"/>
      <c r="CG293" s="56"/>
      <c r="CH293" s="56"/>
      <c r="CI293" s="56"/>
      <c r="CJ293" s="56"/>
      <c r="CK293" s="56"/>
      <c r="CL293" s="56"/>
      <c r="CM293" s="56"/>
      <c r="CN293" s="56"/>
      <c r="CO293" s="56"/>
      <c r="CP293" s="56"/>
      <c r="CQ293" s="56"/>
      <c r="CR293" s="56"/>
      <c r="CS293" s="56"/>
      <c r="CT293" s="56"/>
      <c r="CU293" s="56"/>
      <c r="CV293" s="56"/>
      <c r="CW293" s="56"/>
      <c r="CX293" s="56"/>
      <c r="CY293" s="56"/>
      <c r="CZ293" s="56"/>
      <c r="DA293" s="56"/>
      <c r="DB293" s="56"/>
      <c r="DC293" s="56"/>
      <c r="DD293" s="56"/>
      <c r="DE293" s="56"/>
      <c r="DF293" s="56"/>
      <c r="DG293" s="56"/>
      <c r="DH293" s="56"/>
      <c r="DI293" s="56"/>
      <c r="DJ293" s="56"/>
      <c r="DK293" s="56"/>
      <c r="DL293" s="56"/>
      <c r="DM293" s="56"/>
      <c r="DN293" s="56"/>
      <c r="DO293" s="56"/>
      <c r="DP293" s="56"/>
      <c r="DQ293" s="56"/>
      <c r="DR293" s="56"/>
      <c r="DS293" s="56"/>
      <c r="DT293" s="56"/>
      <c r="DU293" s="56"/>
      <c r="DV293" s="56"/>
      <c r="DW293" s="56"/>
      <c r="DX293" s="56"/>
      <c r="DY293" s="56"/>
      <c r="DZ293" s="56"/>
      <c r="EA293" s="56"/>
      <c r="EB293" s="56"/>
      <c r="EC293" s="56"/>
      <c r="ED293" s="56"/>
      <c r="EE293" s="56"/>
      <c r="EF293" s="56"/>
      <c r="EG293" s="56"/>
      <c r="EH293" s="56"/>
      <c r="EI293" s="56"/>
      <c r="EJ293" s="56"/>
      <c r="EK293" s="56"/>
    </row>
    <row r="294" spans="1:141" ht="18.75" customHeight="1">
      <c r="A294" s="149" t="s">
        <v>4720</v>
      </c>
      <c r="B294" s="144">
        <v>133269</v>
      </c>
      <c r="C294" s="147">
        <v>645</v>
      </c>
      <c r="D294" s="144" t="s">
        <v>952</v>
      </c>
      <c r="E294" s="144" t="s">
        <v>981</v>
      </c>
      <c r="F294" s="144" t="s">
        <v>3171</v>
      </c>
      <c r="G294" s="144" t="s">
        <v>2950</v>
      </c>
      <c r="H294" s="79">
        <v>537054199</v>
      </c>
      <c r="I294" s="79">
        <v>315</v>
      </c>
      <c r="J294" s="79">
        <v>56</v>
      </c>
      <c r="K294" s="79">
        <v>9</v>
      </c>
      <c r="L294" s="79">
        <v>65</v>
      </c>
      <c r="M294" s="104">
        <v>0.20634920634920634</v>
      </c>
      <c r="O294" s="1" t="s">
        <v>4472</v>
      </c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  <c r="BR294" s="56"/>
      <c r="BS294" s="56"/>
      <c r="BT294" s="56"/>
      <c r="BU294" s="56"/>
      <c r="BV294" s="56"/>
      <c r="BW294" s="56"/>
      <c r="BX294" s="56"/>
      <c r="BY294" s="56"/>
      <c r="BZ294" s="56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  <c r="CO294" s="56"/>
      <c r="CP294" s="56"/>
      <c r="CQ294" s="56"/>
      <c r="CR294" s="56"/>
      <c r="CS294" s="56"/>
      <c r="CT294" s="56"/>
      <c r="CU294" s="56"/>
      <c r="CV294" s="56"/>
      <c r="CW294" s="56"/>
      <c r="CX294" s="56"/>
      <c r="CY294" s="56"/>
      <c r="CZ294" s="56"/>
      <c r="DA294" s="56"/>
      <c r="DB294" s="56"/>
      <c r="DC294" s="56"/>
      <c r="DD294" s="56"/>
      <c r="DE294" s="56"/>
      <c r="DF294" s="56"/>
      <c r="DG294" s="56"/>
      <c r="DH294" s="56"/>
      <c r="DI294" s="56"/>
      <c r="DJ294" s="56"/>
      <c r="DK294" s="56"/>
      <c r="DL294" s="56"/>
      <c r="DM294" s="56"/>
      <c r="DN294" s="56"/>
      <c r="DO294" s="56"/>
      <c r="DP294" s="56"/>
      <c r="DQ294" s="56"/>
      <c r="DR294" s="56"/>
      <c r="DS294" s="56"/>
      <c r="DT294" s="56"/>
      <c r="DU294" s="56"/>
      <c r="DV294" s="56"/>
      <c r="DW294" s="56"/>
      <c r="DX294" s="56"/>
      <c r="DY294" s="56"/>
      <c r="DZ294" s="56"/>
      <c r="EA294" s="56"/>
      <c r="EB294" s="56"/>
      <c r="EC294" s="56"/>
      <c r="ED294" s="56"/>
      <c r="EE294" s="56"/>
      <c r="EF294" s="56"/>
      <c r="EG294" s="56"/>
      <c r="EH294" s="56"/>
      <c r="EI294" s="56"/>
      <c r="EJ294" s="56"/>
    </row>
    <row r="295" spans="1:141" ht="18.75" customHeight="1">
      <c r="A295" s="149" t="s">
        <v>4720</v>
      </c>
      <c r="B295" s="144">
        <v>133269</v>
      </c>
      <c r="C295" s="147">
        <v>40</v>
      </c>
      <c r="D295" s="144" t="s">
        <v>952</v>
      </c>
      <c r="E295" s="144" t="s">
        <v>982</v>
      </c>
      <c r="F295" s="144" t="s">
        <v>3172</v>
      </c>
      <c r="G295" s="144" t="s">
        <v>2950</v>
      </c>
      <c r="H295" s="79">
        <v>537042899</v>
      </c>
      <c r="I295" s="79">
        <v>415</v>
      </c>
      <c r="J295" s="79">
        <v>383</v>
      </c>
      <c r="K295" s="79">
        <v>0</v>
      </c>
      <c r="L295" s="79">
        <v>383</v>
      </c>
      <c r="M295" s="104">
        <f>N295</f>
        <v>0.876</v>
      </c>
      <c r="N295" s="96">
        <f>'CEP %'!H190</f>
        <v>0.876</v>
      </c>
      <c r="O295" s="1" t="s">
        <v>4471</v>
      </c>
    </row>
    <row r="296" spans="1:141" ht="18.75" customHeight="1">
      <c r="A296" s="149" t="s">
        <v>4720</v>
      </c>
      <c r="B296" s="144">
        <v>133269</v>
      </c>
      <c r="C296" s="147">
        <v>300</v>
      </c>
      <c r="D296" s="144" t="s">
        <v>952</v>
      </c>
      <c r="E296" s="144" t="s">
        <v>983</v>
      </c>
      <c r="F296" s="144" t="s">
        <v>3173</v>
      </c>
      <c r="G296" s="144" t="s">
        <v>2950</v>
      </c>
      <c r="H296" s="79">
        <v>537142331</v>
      </c>
      <c r="I296" s="79">
        <v>453</v>
      </c>
      <c r="J296" s="79">
        <v>418</v>
      </c>
      <c r="K296" s="79">
        <v>0</v>
      </c>
      <c r="L296" s="79">
        <v>418</v>
      </c>
      <c r="M296" s="104">
        <f>N296</f>
        <v>0.83935999999999999</v>
      </c>
      <c r="N296" s="96">
        <f>'CEP %'!H191</f>
        <v>0.83935999999999999</v>
      </c>
      <c r="O296" s="1" t="s">
        <v>4471</v>
      </c>
      <c r="EK296" s="56"/>
    </row>
    <row r="297" spans="1:141" ht="18.75" customHeight="1">
      <c r="A297" s="149" t="s">
        <v>4720</v>
      </c>
      <c r="B297" s="144">
        <v>133269</v>
      </c>
      <c r="C297" s="147">
        <v>665</v>
      </c>
      <c r="D297" s="144" t="s">
        <v>952</v>
      </c>
      <c r="E297" s="144" t="s">
        <v>984</v>
      </c>
      <c r="F297" s="144" t="s">
        <v>3174</v>
      </c>
      <c r="G297" s="144" t="s">
        <v>2950</v>
      </c>
      <c r="H297" s="79">
        <v>537162198</v>
      </c>
      <c r="I297" s="79">
        <v>577</v>
      </c>
      <c r="J297" s="79">
        <v>296</v>
      </c>
      <c r="K297" s="79">
        <v>29</v>
      </c>
      <c r="L297" s="79">
        <v>325</v>
      </c>
      <c r="M297" s="104">
        <v>0.56325823223570193</v>
      </c>
      <c r="O297" s="1" t="s">
        <v>4472</v>
      </c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61"/>
    </row>
    <row r="298" spans="1:141" ht="18.75" customHeight="1">
      <c r="A298" s="149" t="s">
        <v>4720</v>
      </c>
      <c r="B298" s="144">
        <v>133269</v>
      </c>
      <c r="C298" s="147">
        <v>710</v>
      </c>
      <c r="D298" s="144" t="s">
        <v>952</v>
      </c>
      <c r="E298" s="144" t="s">
        <v>985</v>
      </c>
      <c r="F298" s="144" t="s">
        <v>3175</v>
      </c>
      <c r="G298" s="144" t="s">
        <v>2950</v>
      </c>
      <c r="H298" s="79">
        <v>537043469</v>
      </c>
      <c r="I298" s="79">
        <v>391</v>
      </c>
      <c r="J298" s="79">
        <v>361</v>
      </c>
      <c r="K298" s="79">
        <v>0</v>
      </c>
      <c r="L298" s="79">
        <v>361</v>
      </c>
      <c r="M298" s="104">
        <f>N298</f>
        <v>0.79280000000000006</v>
      </c>
      <c r="N298" s="96">
        <f>'CEP %'!H192</f>
        <v>0.79280000000000006</v>
      </c>
      <c r="O298" s="1" t="s">
        <v>4471</v>
      </c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</row>
    <row r="299" spans="1:141" s="61" customFormat="1" ht="18.75" customHeight="1">
      <c r="A299" s="149" t="s">
        <v>4720</v>
      </c>
      <c r="B299" s="144">
        <v>133269</v>
      </c>
      <c r="C299" s="147">
        <v>735</v>
      </c>
      <c r="D299" s="144" t="s">
        <v>952</v>
      </c>
      <c r="E299" s="144" t="s">
        <v>986</v>
      </c>
      <c r="F299" s="144" t="s">
        <v>3176</v>
      </c>
      <c r="G299" s="144" t="s">
        <v>2950</v>
      </c>
      <c r="H299" s="79">
        <v>537051424</v>
      </c>
      <c r="I299" s="79">
        <v>385</v>
      </c>
      <c r="J299" s="79">
        <v>69</v>
      </c>
      <c r="K299" s="79">
        <v>6</v>
      </c>
      <c r="L299" s="79">
        <v>75</v>
      </c>
      <c r="M299" s="104">
        <v>0.19480519480519481</v>
      </c>
      <c r="N299" s="30"/>
      <c r="O299" s="1" t="s">
        <v>4472</v>
      </c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</row>
    <row r="300" spans="1:141" s="9" customFormat="1" ht="18.75" customHeight="1">
      <c r="A300" s="149" t="s">
        <v>4720</v>
      </c>
      <c r="B300" s="144">
        <v>133269</v>
      </c>
      <c r="C300" s="147">
        <v>225</v>
      </c>
      <c r="D300" s="144" t="s">
        <v>952</v>
      </c>
      <c r="E300" s="144" t="s">
        <v>987</v>
      </c>
      <c r="F300" s="144" t="s">
        <v>3177</v>
      </c>
      <c r="G300" s="144" t="s">
        <v>2950</v>
      </c>
      <c r="H300" s="79">
        <v>53713</v>
      </c>
      <c r="I300" s="79">
        <v>363</v>
      </c>
      <c r="J300" s="79">
        <v>335</v>
      </c>
      <c r="K300" s="79">
        <v>0</v>
      </c>
      <c r="L300" s="79">
        <v>335</v>
      </c>
      <c r="M300" s="104">
        <f>1</f>
        <v>1</v>
      </c>
      <c r="N300" s="96">
        <f>'CEP %'!H193</f>
        <v>1.0667199999999999</v>
      </c>
      <c r="O300" s="1" t="s">
        <v>4471</v>
      </c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</row>
    <row r="301" spans="1:141" ht="18.75" customHeight="1">
      <c r="A301" s="149" t="s">
        <v>4720</v>
      </c>
      <c r="B301" s="144">
        <v>133269</v>
      </c>
      <c r="C301" s="147">
        <v>270</v>
      </c>
      <c r="D301" s="144" t="s">
        <v>952</v>
      </c>
      <c r="E301" s="144" t="s">
        <v>988</v>
      </c>
      <c r="F301" s="144" t="s">
        <v>3178</v>
      </c>
      <c r="G301" s="144" t="s">
        <v>2950</v>
      </c>
      <c r="H301" s="79">
        <v>537054499</v>
      </c>
      <c r="I301" s="79">
        <v>489</v>
      </c>
      <c r="J301" s="79">
        <v>190</v>
      </c>
      <c r="K301" s="79">
        <v>27</v>
      </c>
      <c r="L301" s="79">
        <v>217</v>
      </c>
      <c r="M301" s="104">
        <v>0.44376278118609408</v>
      </c>
      <c r="O301" s="1" t="s">
        <v>4472</v>
      </c>
      <c r="EK301" s="62"/>
    </row>
    <row r="302" spans="1:141" s="9" customFormat="1" ht="18.75" customHeight="1">
      <c r="A302" s="149" t="s">
        <v>4720</v>
      </c>
      <c r="B302" s="144">
        <v>133269</v>
      </c>
      <c r="C302" s="147">
        <v>780</v>
      </c>
      <c r="D302" s="144" t="s">
        <v>952</v>
      </c>
      <c r="E302" s="144" t="s">
        <v>989</v>
      </c>
      <c r="F302" s="144" t="s">
        <v>3179</v>
      </c>
      <c r="G302" s="144" t="s">
        <v>2950</v>
      </c>
      <c r="H302" s="79">
        <v>537113096</v>
      </c>
      <c r="I302" s="79">
        <v>404</v>
      </c>
      <c r="J302" s="79">
        <v>167</v>
      </c>
      <c r="K302" s="79">
        <v>16</v>
      </c>
      <c r="L302" s="79">
        <v>183</v>
      </c>
      <c r="M302" s="104">
        <v>0.45297029702970298</v>
      </c>
      <c r="N302" s="30"/>
      <c r="O302" s="1" t="s">
        <v>4472</v>
      </c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56"/>
    </row>
    <row r="303" spans="1:141" s="56" customFormat="1" ht="18.75" customHeight="1">
      <c r="A303" s="149" t="s">
        <v>4720</v>
      </c>
      <c r="B303" s="144">
        <v>133269</v>
      </c>
      <c r="C303" s="147">
        <v>620</v>
      </c>
      <c r="D303" s="144" t="s">
        <v>952</v>
      </c>
      <c r="E303" s="144" t="s">
        <v>990</v>
      </c>
      <c r="F303" s="144" t="s">
        <v>3180</v>
      </c>
      <c r="G303" s="144" t="s">
        <v>2950</v>
      </c>
      <c r="H303" s="79">
        <v>537113568</v>
      </c>
      <c r="I303" s="79">
        <v>538</v>
      </c>
      <c r="J303" s="79">
        <v>219</v>
      </c>
      <c r="K303" s="79">
        <v>21</v>
      </c>
      <c r="L303" s="79">
        <v>240</v>
      </c>
      <c r="M303" s="104">
        <v>0.44609665427509293</v>
      </c>
      <c r="N303" s="30"/>
      <c r="O303" s="1" t="s">
        <v>4472</v>
      </c>
      <c r="P303" s="1"/>
      <c r="EK303" s="1"/>
    </row>
    <row r="304" spans="1:141" ht="18.75" customHeight="1">
      <c r="A304" s="149" t="s">
        <v>4720</v>
      </c>
      <c r="B304" s="144">
        <v>133269</v>
      </c>
      <c r="C304" s="147">
        <v>795</v>
      </c>
      <c r="D304" s="144" t="s">
        <v>952</v>
      </c>
      <c r="E304" s="144" t="s">
        <v>991</v>
      </c>
      <c r="F304" s="144" t="s">
        <v>3181</v>
      </c>
      <c r="G304" s="144" t="s">
        <v>2950</v>
      </c>
      <c r="H304" s="79">
        <v>537054898</v>
      </c>
      <c r="I304" s="79">
        <v>427</v>
      </c>
      <c r="J304" s="79">
        <v>66</v>
      </c>
      <c r="K304" s="79">
        <v>6</v>
      </c>
      <c r="L304" s="79">
        <v>72</v>
      </c>
      <c r="M304" s="104">
        <v>0.16861826697892271</v>
      </c>
      <c r="O304" s="1" t="s">
        <v>4472</v>
      </c>
    </row>
    <row r="305" spans="1:141" ht="18.75" customHeight="1">
      <c r="A305" s="149" t="s">
        <v>4720</v>
      </c>
      <c r="B305" s="144">
        <v>133269</v>
      </c>
      <c r="C305" s="147">
        <v>840</v>
      </c>
      <c r="D305" s="144" t="s">
        <v>952</v>
      </c>
      <c r="E305" s="144" t="s">
        <v>992</v>
      </c>
      <c r="F305" s="144" t="s">
        <v>3182</v>
      </c>
      <c r="G305" s="144" t="s">
        <v>2950</v>
      </c>
      <c r="H305" s="79">
        <v>537053995</v>
      </c>
      <c r="I305" s="79">
        <v>2156</v>
      </c>
      <c r="J305" s="79">
        <v>632</v>
      </c>
      <c r="K305" s="79">
        <v>80</v>
      </c>
      <c r="L305" s="79">
        <v>712</v>
      </c>
      <c r="M305" s="104">
        <v>0.33024118738404451</v>
      </c>
      <c r="O305" s="1" t="s">
        <v>4472</v>
      </c>
      <c r="EK305" s="56"/>
    </row>
    <row r="306" spans="1:141" ht="18.75" customHeight="1">
      <c r="A306" s="149" t="s">
        <v>4720</v>
      </c>
      <c r="B306" s="144">
        <v>133269</v>
      </c>
      <c r="C306" s="147">
        <v>315</v>
      </c>
      <c r="D306" s="144" t="s">
        <v>952</v>
      </c>
      <c r="E306" s="144" t="s">
        <v>993</v>
      </c>
      <c r="F306" s="144" t="s">
        <v>3183</v>
      </c>
      <c r="G306" s="144" t="s">
        <v>2950</v>
      </c>
      <c r="H306" s="79">
        <v>537142398</v>
      </c>
      <c r="I306" s="79">
        <v>405</v>
      </c>
      <c r="J306" s="79">
        <v>215</v>
      </c>
      <c r="K306" s="79">
        <v>23</v>
      </c>
      <c r="L306" s="79">
        <v>238</v>
      </c>
      <c r="M306" s="104">
        <v>0.58765432098765435</v>
      </c>
      <c r="O306" s="1" t="s">
        <v>4472</v>
      </c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  <c r="BR306" s="56"/>
      <c r="BS306" s="56"/>
      <c r="BT306" s="56"/>
      <c r="BU306" s="56"/>
      <c r="BV306" s="56"/>
      <c r="BW306" s="56"/>
      <c r="BX306" s="56"/>
      <c r="BY306" s="56"/>
      <c r="BZ306" s="56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  <c r="CO306" s="56"/>
      <c r="CP306" s="56"/>
      <c r="CQ306" s="56"/>
      <c r="CR306" s="56"/>
      <c r="CS306" s="56"/>
      <c r="CT306" s="56"/>
      <c r="CU306" s="56"/>
      <c r="CV306" s="56"/>
      <c r="CW306" s="56"/>
      <c r="CX306" s="56"/>
      <c r="CY306" s="56"/>
      <c r="CZ306" s="56"/>
      <c r="DA306" s="56"/>
      <c r="DB306" s="56"/>
      <c r="DC306" s="56"/>
      <c r="DD306" s="56"/>
      <c r="DE306" s="56"/>
      <c r="DF306" s="56"/>
      <c r="DG306" s="56"/>
      <c r="DH306" s="56"/>
      <c r="DI306" s="56"/>
      <c r="DJ306" s="56"/>
      <c r="DK306" s="56"/>
      <c r="DL306" s="56"/>
      <c r="DM306" s="56"/>
      <c r="DN306" s="56"/>
      <c r="DO306" s="56"/>
      <c r="DP306" s="56"/>
      <c r="DQ306" s="56"/>
      <c r="DR306" s="56"/>
      <c r="DS306" s="56"/>
      <c r="DT306" s="56"/>
      <c r="DU306" s="56"/>
      <c r="DV306" s="56"/>
      <c r="DW306" s="56"/>
      <c r="DX306" s="56"/>
      <c r="DY306" s="56"/>
      <c r="DZ306" s="56"/>
      <c r="EA306" s="56"/>
      <c r="EB306" s="56"/>
      <c r="EC306" s="56"/>
      <c r="ED306" s="56"/>
      <c r="EE306" s="56"/>
      <c r="EF306" s="56"/>
      <c r="EG306" s="56"/>
      <c r="EH306" s="56"/>
      <c r="EI306" s="56"/>
      <c r="EJ306" s="56"/>
      <c r="EK306" s="61"/>
    </row>
    <row r="307" spans="1:141" ht="18.75" customHeight="1">
      <c r="A307" s="149" t="s">
        <v>4720</v>
      </c>
      <c r="B307" s="144">
        <v>133332</v>
      </c>
      <c r="C307" s="147">
        <v>80</v>
      </c>
      <c r="D307" s="144" t="s">
        <v>1031</v>
      </c>
      <c r="E307" s="144" t="s">
        <v>1032</v>
      </c>
      <c r="F307" s="144" t="s">
        <v>3226</v>
      </c>
      <c r="G307" s="144" t="s">
        <v>3227</v>
      </c>
      <c r="H307" s="79">
        <v>53559</v>
      </c>
      <c r="I307" s="79">
        <v>242</v>
      </c>
      <c r="J307" s="79">
        <v>95</v>
      </c>
      <c r="K307" s="79">
        <v>13</v>
      </c>
      <c r="L307" s="79">
        <v>108</v>
      </c>
      <c r="M307" s="104">
        <v>0.4462809917355372</v>
      </c>
      <c r="O307" s="1" t="s">
        <v>4472</v>
      </c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  <c r="BR307" s="56"/>
      <c r="BS307" s="56"/>
      <c r="BT307" s="56"/>
      <c r="BU307" s="56"/>
      <c r="BV307" s="56"/>
      <c r="BW307" s="56"/>
      <c r="BX307" s="56"/>
      <c r="BY307" s="56"/>
      <c r="BZ307" s="56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  <c r="CO307" s="56"/>
      <c r="CP307" s="56"/>
      <c r="CQ307" s="56"/>
      <c r="CR307" s="56"/>
      <c r="CS307" s="56"/>
      <c r="CT307" s="56"/>
      <c r="CU307" s="56"/>
      <c r="CV307" s="56"/>
      <c r="CW307" s="56"/>
      <c r="CX307" s="56"/>
      <c r="CY307" s="56"/>
      <c r="CZ307" s="56"/>
      <c r="DA307" s="56"/>
      <c r="DB307" s="56"/>
      <c r="DC307" s="56"/>
      <c r="DD307" s="56"/>
      <c r="DE307" s="56"/>
      <c r="DF307" s="56"/>
      <c r="DG307" s="56"/>
      <c r="DH307" s="56"/>
      <c r="DI307" s="56"/>
      <c r="DJ307" s="56"/>
      <c r="DK307" s="56"/>
      <c r="DL307" s="56"/>
      <c r="DM307" s="56"/>
      <c r="DN307" s="56"/>
      <c r="DO307" s="56"/>
      <c r="DP307" s="56"/>
      <c r="DQ307" s="56"/>
      <c r="DR307" s="56"/>
      <c r="DS307" s="56"/>
      <c r="DT307" s="56"/>
      <c r="DU307" s="56"/>
      <c r="DV307" s="56"/>
      <c r="DW307" s="56"/>
      <c r="DX307" s="56"/>
      <c r="DY307" s="56"/>
      <c r="DZ307" s="56"/>
      <c r="EA307" s="56"/>
      <c r="EB307" s="56"/>
      <c r="EC307" s="56"/>
      <c r="ED307" s="56"/>
      <c r="EE307" s="56"/>
      <c r="EF307" s="56"/>
      <c r="EG307" s="56"/>
      <c r="EH307" s="56"/>
      <c r="EI307" s="56"/>
      <c r="EJ307" s="56"/>
      <c r="EK307" s="61"/>
    </row>
    <row r="308" spans="1:141" s="8" customFormat="1" ht="18.75" customHeight="1">
      <c r="A308" s="149" t="s">
        <v>4720</v>
      </c>
      <c r="B308" s="144">
        <v>133332</v>
      </c>
      <c r="C308" s="147">
        <v>20</v>
      </c>
      <c r="D308" s="144" t="s">
        <v>1031</v>
      </c>
      <c r="E308" s="144" t="s">
        <v>1033</v>
      </c>
      <c r="F308" s="144" t="s">
        <v>3228</v>
      </c>
      <c r="G308" s="144" t="s">
        <v>3227</v>
      </c>
      <c r="H308" s="79">
        <v>53559</v>
      </c>
      <c r="I308" s="79">
        <v>253</v>
      </c>
      <c r="J308" s="79">
        <v>96</v>
      </c>
      <c r="K308" s="79">
        <v>14</v>
      </c>
      <c r="L308" s="79">
        <v>110</v>
      </c>
      <c r="M308" s="104">
        <v>0.43478260869565216</v>
      </c>
      <c r="N308" s="30"/>
      <c r="O308" s="1" t="s">
        <v>4472</v>
      </c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61"/>
    </row>
    <row r="309" spans="1:141" ht="18.75" customHeight="1">
      <c r="A309" s="149" t="s">
        <v>4720</v>
      </c>
      <c r="B309" s="144">
        <v>133332</v>
      </c>
      <c r="C309" s="147">
        <v>40</v>
      </c>
      <c r="D309" s="144" t="s">
        <v>1031</v>
      </c>
      <c r="E309" s="144" t="s">
        <v>1034</v>
      </c>
      <c r="F309" s="144" t="s">
        <v>3229</v>
      </c>
      <c r="G309" s="144" t="s">
        <v>3227</v>
      </c>
      <c r="H309" s="79">
        <v>53559</v>
      </c>
      <c r="I309" s="79">
        <v>288</v>
      </c>
      <c r="J309" s="79">
        <v>93</v>
      </c>
      <c r="K309" s="79">
        <v>23</v>
      </c>
      <c r="L309" s="79">
        <v>116</v>
      </c>
      <c r="M309" s="104">
        <v>0.40277777777777779</v>
      </c>
      <c r="O309" s="1" t="s">
        <v>4472</v>
      </c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61"/>
    </row>
    <row r="310" spans="1:141" ht="18.75" customHeight="1">
      <c r="A310" s="149" t="s">
        <v>4720</v>
      </c>
      <c r="B310" s="144">
        <v>133332</v>
      </c>
      <c r="C310" s="147">
        <v>60</v>
      </c>
      <c r="D310" s="144" t="s">
        <v>1031</v>
      </c>
      <c r="E310" s="144" t="s">
        <v>1035</v>
      </c>
      <c r="F310" s="144" t="s">
        <v>3230</v>
      </c>
      <c r="G310" s="144" t="s">
        <v>3227</v>
      </c>
      <c r="H310" s="79">
        <v>53559</v>
      </c>
      <c r="I310" s="79">
        <v>117</v>
      </c>
      <c r="J310" s="79">
        <v>36</v>
      </c>
      <c r="K310" s="79">
        <v>10</v>
      </c>
      <c r="L310" s="79">
        <v>46</v>
      </c>
      <c r="M310" s="104">
        <v>0.39316239316239315</v>
      </c>
      <c r="O310" s="1" t="s">
        <v>4472</v>
      </c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</row>
    <row r="311" spans="1:141" ht="18.75" customHeight="1">
      <c r="A311" s="149" t="s">
        <v>4720</v>
      </c>
      <c r="B311" s="144">
        <v>133381</v>
      </c>
      <c r="C311" s="147">
        <v>20</v>
      </c>
      <c r="D311" s="144" t="s">
        <v>1051</v>
      </c>
      <c r="E311" s="144" t="s">
        <v>1052</v>
      </c>
      <c r="F311" s="144" t="s">
        <v>3251</v>
      </c>
      <c r="G311" s="144" t="s">
        <v>3252</v>
      </c>
      <c r="H311" s="79">
        <v>535589236</v>
      </c>
      <c r="I311" s="79">
        <v>484</v>
      </c>
      <c r="J311" s="79">
        <v>70</v>
      </c>
      <c r="K311" s="79">
        <v>14</v>
      </c>
      <c r="L311" s="79">
        <v>84</v>
      </c>
      <c r="M311" s="104">
        <v>0.17355371900826447</v>
      </c>
      <c r="O311" s="1" t="s">
        <v>4472</v>
      </c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  <c r="BR311" s="56"/>
      <c r="BS311" s="56"/>
      <c r="BT311" s="56"/>
      <c r="BU311" s="56"/>
      <c r="BV311" s="56"/>
      <c r="BW311" s="56"/>
      <c r="BX311" s="56"/>
      <c r="BY311" s="56"/>
      <c r="BZ311" s="56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  <c r="CO311" s="56"/>
      <c r="CP311" s="56"/>
      <c r="CQ311" s="56"/>
      <c r="CR311" s="56"/>
      <c r="CS311" s="56"/>
      <c r="CT311" s="56"/>
      <c r="CU311" s="56"/>
      <c r="CV311" s="56"/>
      <c r="CW311" s="56"/>
      <c r="CX311" s="56"/>
      <c r="CY311" s="56"/>
      <c r="CZ311" s="56"/>
      <c r="DA311" s="56"/>
      <c r="DB311" s="56"/>
      <c r="DC311" s="56"/>
      <c r="DD311" s="56"/>
      <c r="DE311" s="56"/>
      <c r="DF311" s="56"/>
      <c r="DG311" s="56"/>
      <c r="DH311" s="56"/>
      <c r="DI311" s="56"/>
      <c r="DJ311" s="56"/>
      <c r="DK311" s="56"/>
      <c r="DL311" s="56"/>
      <c r="DM311" s="56"/>
      <c r="DN311" s="56"/>
      <c r="DO311" s="56"/>
      <c r="DP311" s="56"/>
      <c r="DQ311" s="56"/>
      <c r="DR311" s="56"/>
      <c r="DS311" s="56"/>
      <c r="DT311" s="56"/>
      <c r="DU311" s="56"/>
      <c r="DV311" s="56"/>
      <c r="DW311" s="56"/>
      <c r="DX311" s="56"/>
      <c r="DY311" s="56"/>
      <c r="DZ311" s="56"/>
      <c r="EA311" s="56"/>
      <c r="EB311" s="56"/>
      <c r="EC311" s="56"/>
      <c r="ED311" s="56"/>
      <c r="EE311" s="56"/>
      <c r="EF311" s="56"/>
      <c r="EG311" s="56"/>
      <c r="EH311" s="56"/>
      <c r="EI311" s="56"/>
      <c r="EJ311" s="56"/>
      <c r="EK311" s="61"/>
    </row>
    <row r="312" spans="1:141" ht="18.75" customHeight="1">
      <c r="A312" s="149" t="s">
        <v>4720</v>
      </c>
      <c r="B312" s="144">
        <v>133381</v>
      </c>
      <c r="C312" s="147">
        <v>60</v>
      </c>
      <c r="D312" s="144" t="s">
        <v>1051</v>
      </c>
      <c r="E312" s="144" t="s">
        <v>1053</v>
      </c>
      <c r="F312" s="144" t="s">
        <v>3253</v>
      </c>
      <c r="G312" s="144" t="s">
        <v>3252</v>
      </c>
      <c r="H312" s="79">
        <v>53558</v>
      </c>
      <c r="I312" s="79">
        <v>555</v>
      </c>
      <c r="J312" s="79">
        <v>78</v>
      </c>
      <c r="K312" s="79">
        <v>24</v>
      </c>
      <c r="L312" s="79">
        <v>102</v>
      </c>
      <c r="M312" s="104">
        <v>0.18378378378378379</v>
      </c>
      <c r="O312" s="1" t="s">
        <v>4472</v>
      </c>
      <c r="EK312" s="61"/>
    </row>
    <row r="313" spans="1:141" ht="18.75" customHeight="1">
      <c r="A313" s="149" t="s">
        <v>4720</v>
      </c>
      <c r="B313" s="144">
        <v>133381</v>
      </c>
      <c r="C313" s="147">
        <v>80</v>
      </c>
      <c r="D313" s="144" t="s">
        <v>1051</v>
      </c>
      <c r="E313" s="144" t="s">
        <v>1054</v>
      </c>
      <c r="F313" s="144" t="s">
        <v>3254</v>
      </c>
      <c r="G313" s="144" t="s">
        <v>3255</v>
      </c>
      <c r="H313" s="79">
        <v>535589216</v>
      </c>
      <c r="I313" s="79">
        <v>745</v>
      </c>
      <c r="J313" s="79">
        <v>102</v>
      </c>
      <c r="K313" s="79">
        <v>25</v>
      </c>
      <c r="L313" s="79">
        <v>127</v>
      </c>
      <c r="M313" s="104">
        <v>0.17046979865771811</v>
      </c>
      <c r="O313" s="1" t="s">
        <v>4472</v>
      </c>
      <c r="EK313" s="61"/>
    </row>
    <row r="314" spans="1:141" s="56" customFormat="1" ht="18.75" customHeight="1">
      <c r="A314" s="149" t="s">
        <v>4720</v>
      </c>
      <c r="B314" s="144">
        <v>133381</v>
      </c>
      <c r="C314" s="147">
        <v>40</v>
      </c>
      <c r="D314" s="144" t="s">
        <v>1051</v>
      </c>
      <c r="E314" s="144" t="s">
        <v>1055</v>
      </c>
      <c r="F314" s="144" t="s">
        <v>3256</v>
      </c>
      <c r="G314" s="144" t="s">
        <v>3252</v>
      </c>
      <c r="H314" s="79">
        <v>53558</v>
      </c>
      <c r="I314" s="79">
        <v>522</v>
      </c>
      <c r="J314" s="79">
        <v>79</v>
      </c>
      <c r="K314" s="79">
        <v>16</v>
      </c>
      <c r="L314" s="79">
        <v>95</v>
      </c>
      <c r="M314" s="104">
        <v>0.18199233716475097</v>
      </c>
      <c r="N314" s="30"/>
      <c r="O314" s="1" t="s">
        <v>4472</v>
      </c>
      <c r="P314" s="1"/>
      <c r="EK314" s="1"/>
    </row>
    <row r="315" spans="1:141" s="56" customFormat="1" ht="18.75" customHeight="1">
      <c r="A315" s="149" t="s">
        <v>4720</v>
      </c>
      <c r="B315" s="144">
        <v>133549</v>
      </c>
      <c r="C315" s="147">
        <v>40</v>
      </c>
      <c r="D315" s="144" t="s">
        <v>1108</v>
      </c>
      <c r="E315" s="144" t="s">
        <v>1109</v>
      </c>
      <c r="F315" s="144" t="s">
        <v>3319</v>
      </c>
      <c r="G315" s="144" t="s">
        <v>3320</v>
      </c>
      <c r="H315" s="79">
        <v>535623818</v>
      </c>
      <c r="I315" s="79">
        <v>334</v>
      </c>
      <c r="J315" s="79">
        <v>50</v>
      </c>
      <c r="K315" s="79">
        <v>10</v>
      </c>
      <c r="L315" s="79">
        <v>60</v>
      </c>
      <c r="M315" s="104">
        <v>0.17964071856287425</v>
      </c>
      <c r="N315" s="30"/>
      <c r="O315" s="1" t="s">
        <v>4472</v>
      </c>
      <c r="P315" s="1"/>
    </row>
    <row r="316" spans="1:141" ht="18.75" customHeight="1">
      <c r="A316" s="149" t="s">
        <v>4720</v>
      </c>
      <c r="B316" s="144">
        <v>133549</v>
      </c>
      <c r="C316" s="147">
        <v>50</v>
      </c>
      <c r="D316" s="144" t="s">
        <v>1108</v>
      </c>
      <c r="E316" s="144" t="s">
        <v>1110</v>
      </c>
      <c r="F316" s="144" t="s">
        <v>3321</v>
      </c>
      <c r="G316" s="144" t="s">
        <v>3322</v>
      </c>
      <c r="H316" s="79">
        <v>535289224</v>
      </c>
      <c r="I316" s="79">
        <v>963</v>
      </c>
      <c r="J316" s="79">
        <v>129</v>
      </c>
      <c r="K316" s="79">
        <v>33</v>
      </c>
      <c r="L316" s="79">
        <v>162</v>
      </c>
      <c r="M316" s="104">
        <v>0.16822429906542055</v>
      </c>
      <c r="O316" s="1" t="s">
        <v>4472</v>
      </c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  <c r="BR316" s="56"/>
      <c r="BS316" s="56"/>
      <c r="BT316" s="56"/>
      <c r="BU316" s="56"/>
      <c r="BV316" s="56"/>
      <c r="BW316" s="56"/>
      <c r="BX316" s="56"/>
      <c r="BY316" s="56"/>
      <c r="BZ316" s="56"/>
      <c r="CA316" s="56"/>
      <c r="CB316" s="56"/>
      <c r="CC316" s="56"/>
      <c r="CD316" s="56"/>
      <c r="CE316" s="56"/>
      <c r="CF316" s="56"/>
      <c r="CG316" s="56"/>
      <c r="CH316" s="56"/>
      <c r="CI316" s="56"/>
      <c r="CJ316" s="56"/>
      <c r="CK316" s="56"/>
      <c r="CL316" s="56"/>
      <c r="CM316" s="56"/>
      <c r="CN316" s="56"/>
      <c r="CO316" s="56"/>
      <c r="CP316" s="56"/>
      <c r="CQ316" s="56"/>
      <c r="CR316" s="56"/>
      <c r="CS316" s="56"/>
      <c r="CT316" s="56"/>
      <c r="CU316" s="56"/>
      <c r="CV316" s="56"/>
      <c r="CW316" s="56"/>
      <c r="CX316" s="56"/>
      <c r="CY316" s="56"/>
      <c r="CZ316" s="56"/>
      <c r="DA316" s="56"/>
      <c r="DB316" s="56"/>
      <c r="DC316" s="56"/>
      <c r="DD316" s="56"/>
      <c r="DE316" s="56"/>
      <c r="DF316" s="56"/>
      <c r="DG316" s="56"/>
      <c r="DH316" s="56"/>
      <c r="DI316" s="56"/>
      <c r="DJ316" s="56"/>
      <c r="DK316" s="56"/>
      <c r="DL316" s="56"/>
      <c r="DM316" s="56"/>
      <c r="DN316" s="56"/>
      <c r="DO316" s="56"/>
      <c r="DP316" s="56"/>
      <c r="DQ316" s="56"/>
      <c r="DR316" s="56"/>
      <c r="DS316" s="56"/>
      <c r="DT316" s="56"/>
      <c r="DU316" s="56"/>
      <c r="DV316" s="56"/>
      <c r="DW316" s="56"/>
      <c r="DX316" s="56"/>
      <c r="DY316" s="56"/>
      <c r="DZ316" s="56"/>
      <c r="EA316" s="56"/>
      <c r="EB316" s="56"/>
      <c r="EC316" s="56"/>
      <c r="ED316" s="56"/>
      <c r="EE316" s="56"/>
      <c r="EF316" s="56"/>
      <c r="EG316" s="56"/>
      <c r="EH316" s="56"/>
      <c r="EI316" s="56"/>
      <c r="EJ316" s="56"/>
      <c r="EK316" s="56"/>
    </row>
    <row r="317" spans="1:141" ht="18.75" customHeight="1">
      <c r="A317" s="149" t="s">
        <v>4720</v>
      </c>
      <c r="B317" s="144">
        <v>133549</v>
      </c>
      <c r="C317" s="147">
        <v>30</v>
      </c>
      <c r="D317" s="144" t="s">
        <v>1108</v>
      </c>
      <c r="E317" s="144" t="s">
        <v>1111</v>
      </c>
      <c r="F317" s="144" t="s">
        <v>3323</v>
      </c>
      <c r="G317" s="144" t="s">
        <v>3320</v>
      </c>
      <c r="H317" s="79">
        <v>535621798</v>
      </c>
      <c r="I317" s="79">
        <v>1207</v>
      </c>
      <c r="J317" s="79">
        <v>225</v>
      </c>
      <c r="K317" s="79">
        <v>48</v>
      </c>
      <c r="L317" s="79">
        <v>273</v>
      </c>
      <c r="M317" s="104">
        <v>0.22618061309030654</v>
      </c>
      <c r="O317" s="1" t="s">
        <v>4472</v>
      </c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</row>
    <row r="318" spans="1:141" ht="18.75" customHeight="1">
      <c r="A318" s="149" t="s">
        <v>4720</v>
      </c>
      <c r="B318" s="144">
        <v>133549</v>
      </c>
      <c r="C318" s="147">
        <v>60</v>
      </c>
      <c r="D318" s="144" t="s">
        <v>1108</v>
      </c>
      <c r="E318" s="144" t="s">
        <v>1112</v>
      </c>
      <c r="F318" s="144" t="s">
        <v>3324</v>
      </c>
      <c r="G318" s="144" t="s">
        <v>3320</v>
      </c>
      <c r="H318" s="79">
        <v>535622699</v>
      </c>
      <c r="I318" s="79">
        <v>2242</v>
      </c>
      <c r="J318" s="79">
        <v>347</v>
      </c>
      <c r="K318" s="79">
        <v>78</v>
      </c>
      <c r="L318" s="79">
        <v>425</v>
      </c>
      <c r="M318" s="104">
        <v>0.1895628902765388</v>
      </c>
      <c r="O318" s="1" t="s">
        <v>4472</v>
      </c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</row>
    <row r="319" spans="1:141" ht="18.75" customHeight="1">
      <c r="A319" s="149" t="s">
        <v>4720</v>
      </c>
      <c r="B319" s="144">
        <v>133549</v>
      </c>
      <c r="C319" s="147">
        <v>90</v>
      </c>
      <c r="D319" s="144" t="s">
        <v>1108</v>
      </c>
      <c r="E319" s="144" t="s">
        <v>1113</v>
      </c>
      <c r="F319" s="144" t="s">
        <v>3325</v>
      </c>
      <c r="G319" s="144" t="s">
        <v>3320</v>
      </c>
      <c r="H319" s="79">
        <v>535621099</v>
      </c>
      <c r="I319" s="79">
        <v>322</v>
      </c>
      <c r="J319" s="79">
        <v>44</v>
      </c>
      <c r="K319" s="79">
        <v>12</v>
      </c>
      <c r="L319" s="79">
        <v>56</v>
      </c>
      <c r="M319" s="104">
        <v>0.17391304347826086</v>
      </c>
      <c r="O319" s="1" t="s">
        <v>4472</v>
      </c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  <c r="BR319" s="56"/>
      <c r="BS319" s="56"/>
      <c r="BT319" s="56"/>
      <c r="BU319" s="56"/>
      <c r="BV319" s="56"/>
      <c r="BW319" s="56"/>
      <c r="BX319" s="56"/>
      <c r="BY319" s="56"/>
      <c r="BZ319" s="56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  <c r="CO319" s="56"/>
      <c r="CP319" s="56"/>
      <c r="CQ319" s="56"/>
      <c r="CR319" s="56"/>
      <c r="CS319" s="56"/>
      <c r="CT319" s="56"/>
      <c r="CU319" s="56"/>
      <c r="CV319" s="56"/>
      <c r="CW319" s="56"/>
      <c r="CX319" s="56"/>
      <c r="CY319" s="56"/>
      <c r="CZ319" s="56"/>
      <c r="DA319" s="56"/>
      <c r="DB319" s="56"/>
      <c r="DC319" s="56"/>
      <c r="DD319" s="56"/>
      <c r="DE319" s="56"/>
      <c r="DF319" s="56"/>
      <c r="DG319" s="56"/>
      <c r="DH319" s="56"/>
      <c r="DI319" s="56"/>
      <c r="DJ319" s="56"/>
      <c r="DK319" s="56"/>
      <c r="DL319" s="56"/>
      <c r="DM319" s="56"/>
      <c r="DN319" s="56"/>
      <c r="DO319" s="56"/>
      <c r="DP319" s="56"/>
      <c r="DQ319" s="56"/>
      <c r="DR319" s="56"/>
      <c r="DS319" s="56"/>
      <c r="DT319" s="56"/>
      <c r="DU319" s="56"/>
      <c r="DV319" s="56"/>
      <c r="DW319" s="56"/>
      <c r="DX319" s="56"/>
      <c r="DY319" s="56"/>
      <c r="DZ319" s="56"/>
      <c r="EA319" s="56"/>
      <c r="EB319" s="56"/>
      <c r="EC319" s="56"/>
      <c r="ED319" s="56"/>
      <c r="EE319" s="56"/>
      <c r="EF319" s="56"/>
      <c r="EG319" s="56"/>
      <c r="EH319" s="56"/>
      <c r="EI319" s="56"/>
      <c r="EJ319" s="56"/>
      <c r="EK319" s="56"/>
    </row>
    <row r="320" spans="1:141" ht="18.75" customHeight="1">
      <c r="A320" s="149" t="s">
        <v>4720</v>
      </c>
      <c r="B320" s="144">
        <v>133549</v>
      </c>
      <c r="C320" s="147">
        <v>100</v>
      </c>
      <c r="D320" s="144" t="s">
        <v>1108</v>
      </c>
      <c r="E320" s="144" t="s">
        <v>1114</v>
      </c>
      <c r="F320" s="144" t="s">
        <v>3326</v>
      </c>
      <c r="G320" s="144" t="s">
        <v>3322</v>
      </c>
      <c r="H320" s="79">
        <v>535289628</v>
      </c>
      <c r="I320" s="79">
        <v>253</v>
      </c>
      <c r="J320" s="79">
        <v>31</v>
      </c>
      <c r="K320" s="79">
        <v>11</v>
      </c>
      <c r="L320" s="79">
        <v>42</v>
      </c>
      <c r="M320" s="104">
        <v>0.16600790513833993</v>
      </c>
      <c r="O320" s="1" t="s">
        <v>4472</v>
      </c>
    </row>
    <row r="321" spans="1:141" ht="18.75" customHeight="1">
      <c r="A321" s="149" t="s">
        <v>4720</v>
      </c>
      <c r="B321" s="144">
        <v>133549</v>
      </c>
      <c r="C321" s="147">
        <v>170</v>
      </c>
      <c r="D321" s="144" t="s">
        <v>1108</v>
      </c>
      <c r="E321" s="144" t="s">
        <v>1115</v>
      </c>
      <c r="F321" s="144" t="s">
        <v>3327</v>
      </c>
      <c r="G321" s="144" t="s">
        <v>2950</v>
      </c>
      <c r="H321" s="79">
        <v>53717</v>
      </c>
      <c r="I321" s="79">
        <v>408</v>
      </c>
      <c r="J321" s="79">
        <v>20</v>
      </c>
      <c r="K321" s="79">
        <v>3</v>
      </c>
      <c r="L321" s="79">
        <v>23</v>
      </c>
      <c r="M321" s="104">
        <v>5.6372549019607844E-2</v>
      </c>
      <c r="O321" s="1" t="s">
        <v>4472</v>
      </c>
    </row>
    <row r="322" spans="1:141" ht="18.75" customHeight="1">
      <c r="A322" s="149" t="s">
        <v>4720</v>
      </c>
      <c r="B322" s="144">
        <v>133549</v>
      </c>
      <c r="C322" s="147">
        <v>120</v>
      </c>
      <c r="D322" s="144" t="s">
        <v>1108</v>
      </c>
      <c r="E322" s="144" t="s">
        <v>1116</v>
      </c>
      <c r="F322" s="144" t="s">
        <v>3328</v>
      </c>
      <c r="G322" s="144" t="s">
        <v>3320</v>
      </c>
      <c r="H322" s="79">
        <v>535622840</v>
      </c>
      <c r="I322" s="79">
        <v>395</v>
      </c>
      <c r="J322" s="79">
        <v>131</v>
      </c>
      <c r="K322" s="79">
        <v>28</v>
      </c>
      <c r="L322" s="79">
        <v>159</v>
      </c>
      <c r="M322" s="104">
        <v>0.40253164556962023</v>
      </c>
      <c r="O322" s="1" t="s">
        <v>4472</v>
      </c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  <c r="BR322" s="56"/>
      <c r="BS322" s="56"/>
      <c r="BT322" s="56"/>
      <c r="BU322" s="56"/>
      <c r="BV322" s="56"/>
      <c r="BW322" s="56"/>
      <c r="BX322" s="56"/>
      <c r="BY322" s="56"/>
      <c r="BZ322" s="56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  <c r="CO322" s="56"/>
      <c r="CP322" s="56"/>
      <c r="CQ322" s="56"/>
      <c r="CR322" s="56"/>
      <c r="CS322" s="56"/>
      <c r="CT322" s="56"/>
      <c r="CU322" s="56"/>
      <c r="CV322" s="56"/>
      <c r="CW322" s="56"/>
      <c r="CX322" s="56"/>
      <c r="CY322" s="56"/>
      <c r="CZ322" s="56"/>
      <c r="DA322" s="56"/>
      <c r="DB322" s="56"/>
      <c r="DC322" s="56"/>
      <c r="DD322" s="56"/>
      <c r="DE322" s="56"/>
      <c r="DF322" s="56"/>
      <c r="DG322" s="56"/>
      <c r="DH322" s="56"/>
      <c r="DI322" s="56"/>
      <c r="DJ322" s="56"/>
      <c r="DK322" s="56"/>
      <c r="DL322" s="56"/>
      <c r="DM322" s="56"/>
      <c r="DN322" s="56"/>
      <c r="DO322" s="56"/>
      <c r="DP322" s="56"/>
      <c r="DQ322" s="56"/>
      <c r="DR322" s="56"/>
      <c r="DS322" s="56"/>
      <c r="DT322" s="56"/>
      <c r="DU322" s="56"/>
      <c r="DV322" s="56"/>
      <c r="DW322" s="56"/>
      <c r="DX322" s="56"/>
      <c r="DY322" s="56"/>
      <c r="DZ322" s="56"/>
      <c r="EA322" s="56"/>
      <c r="EB322" s="56"/>
      <c r="EC322" s="56"/>
      <c r="ED322" s="56"/>
      <c r="EE322" s="56"/>
      <c r="EF322" s="56"/>
      <c r="EG322" s="56"/>
      <c r="EH322" s="56"/>
      <c r="EI322" s="56"/>
      <c r="EJ322" s="56"/>
    </row>
    <row r="323" spans="1:141" ht="18.75" customHeight="1">
      <c r="A323" s="149" t="s">
        <v>4720</v>
      </c>
      <c r="B323" s="144">
        <v>133549</v>
      </c>
      <c r="C323" s="147">
        <v>150</v>
      </c>
      <c r="D323" s="144" t="s">
        <v>1108</v>
      </c>
      <c r="E323" s="144" t="s">
        <v>1117</v>
      </c>
      <c r="F323" s="144" t="s">
        <v>3329</v>
      </c>
      <c r="G323" s="144" t="s">
        <v>3320</v>
      </c>
      <c r="H323" s="79">
        <v>535624180</v>
      </c>
      <c r="I323" s="79">
        <v>305</v>
      </c>
      <c r="J323" s="79">
        <v>29</v>
      </c>
      <c r="K323" s="79">
        <v>5</v>
      </c>
      <c r="L323" s="79">
        <v>34</v>
      </c>
      <c r="M323" s="104">
        <v>0.11147540983606558</v>
      </c>
      <c r="O323" s="1" t="s">
        <v>4472</v>
      </c>
      <c r="EK323" s="56"/>
    </row>
    <row r="324" spans="1:141" ht="18.75" customHeight="1">
      <c r="A324" s="149" t="s">
        <v>4720</v>
      </c>
      <c r="B324" s="144">
        <v>133549</v>
      </c>
      <c r="C324" s="147">
        <v>160</v>
      </c>
      <c r="D324" s="144" t="s">
        <v>1108</v>
      </c>
      <c r="E324" s="144" t="s">
        <v>1118</v>
      </c>
      <c r="F324" s="144" t="s">
        <v>3330</v>
      </c>
      <c r="G324" s="144" t="s">
        <v>3169</v>
      </c>
      <c r="H324" s="79">
        <v>535939667</v>
      </c>
      <c r="I324" s="79">
        <v>346</v>
      </c>
      <c r="J324" s="79">
        <v>59</v>
      </c>
      <c r="K324" s="79">
        <v>10</v>
      </c>
      <c r="L324" s="79">
        <v>69</v>
      </c>
      <c r="M324" s="104">
        <v>0.19942196531791909</v>
      </c>
      <c r="O324" s="1" t="s">
        <v>4472</v>
      </c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  <c r="BR324" s="56"/>
      <c r="BS324" s="56"/>
      <c r="BT324" s="56"/>
      <c r="BU324" s="56"/>
      <c r="BV324" s="56"/>
      <c r="BW324" s="56"/>
      <c r="BX324" s="56"/>
      <c r="BY324" s="56"/>
      <c r="BZ324" s="56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  <c r="CO324" s="56"/>
      <c r="CP324" s="56"/>
      <c r="CQ324" s="56"/>
      <c r="CR324" s="56"/>
      <c r="CS324" s="56"/>
      <c r="CT324" s="56"/>
      <c r="CU324" s="56"/>
      <c r="CV324" s="56"/>
      <c r="CW324" s="56"/>
      <c r="CX324" s="56"/>
      <c r="CY324" s="56"/>
      <c r="CZ324" s="56"/>
      <c r="DA324" s="56"/>
      <c r="DB324" s="56"/>
      <c r="DC324" s="56"/>
      <c r="DD324" s="56"/>
      <c r="DE324" s="56"/>
      <c r="DF324" s="56"/>
      <c r="DG324" s="56"/>
      <c r="DH324" s="56"/>
      <c r="DI324" s="56"/>
      <c r="DJ324" s="56"/>
      <c r="DK324" s="56"/>
      <c r="DL324" s="56"/>
      <c r="DM324" s="56"/>
      <c r="DN324" s="56"/>
      <c r="DO324" s="56"/>
      <c r="DP324" s="56"/>
      <c r="DQ324" s="56"/>
      <c r="DR324" s="56"/>
      <c r="DS324" s="56"/>
      <c r="DT324" s="56"/>
      <c r="DU324" s="56"/>
      <c r="DV324" s="56"/>
      <c r="DW324" s="56"/>
      <c r="DX324" s="56"/>
      <c r="DY324" s="56"/>
      <c r="DZ324" s="56"/>
      <c r="EA324" s="56"/>
      <c r="EB324" s="56"/>
      <c r="EC324" s="56"/>
      <c r="ED324" s="56"/>
      <c r="EE324" s="56"/>
      <c r="EF324" s="56"/>
      <c r="EG324" s="56"/>
      <c r="EH324" s="56"/>
      <c r="EI324" s="56"/>
      <c r="EJ324" s="56"/>
      <c r="EK324" s="56"/>
    </row>
    <row r="325" spans="1:141" s="61" customFormat="1" ht="18.75" customHeight="1">
      <c r="A325" s="149" t="s">
        <v>4720</v>
      </c>
      <c r="B325" s="144">
        <v>133675</v>
      </c>
      <c r="C325" s="147">
        <v>20</v>
      </c>
      <c r="D325" s="144" t="s">
        <v>1291</v>
      </c>
      <c r="E325" s="144" t="s">
        <v>1292</v>
      </c>
      <c r="F325" s="144" t="s">
        <v>3502</v>
      </c>
      <c r="G325" s="144" t="s">
        <v>3503</v>
      </c>
      <c r="H325" s="79">
        <v>53527</v>
      </c>
      <c r="I325" s="79">
        <v>311</v>
      </c>
      <c r="J325" s="79">
        <v>60</v>
      </c>
      <c r="K325" s="79">
        <v>8</v>
      </c>
      <c r="L325" s="79">
        <v>68</v>
      </c>
      <c r="M325" s="104">
        <v>0.21864951768488747</v>
      </c>
      <c r="N325" s="30"/>
      <c r="O325" s="1" t="s">
        <v>4472</v>
      </c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</row>
    <row r="326" spans="1:141" ht="18.75" customHeight="1">
      <c r="A326" s="149" t="s">
        <v>4720</v>
      </c>
      <c r="B326" s="144">
        <v>133675</v>
      </c>
      <c r="C326" s="147">
        <v>100</v>
      </c>
      <c r="D326" s="144" t="s">
        <v>1291</v>
      </c>
      <c r="E326" s="144" t="s">
        <v>1293</v>
      </c>
      <c r="F326" s="144" t="s">
        <v>3504</v>
      </c>
      <c r="G326" s="144" t="s">
        <v>3503</v>
      </c>
      <c r="H326" s="79">
        <v>53527</v>
      </c>
      <c r="I326" s="79">
        <v>765</v>
      </c>
      <c r="J326" s="79">
        <v>152</v>
      </c>
      <c r="K326" s="79">
        <v>21</v>
      </c>
      <c r="L326" s="79">
        <v>173</v>
      </c>
      <c r="M326" s="104">
        <v>0.2261437908496732</v>
      </c>
      <c r="O326" s="1" t="s">
        <v>4472</v>
      </c>
      <c r="EK326" s="56"/>
    </row>
    <row r="327" spans="1:141" s="61" customFormat="1" ht="18.75" customHeight="1">
      <c r="A327" s="149" t="s">
        <v>4720</v>
      </c>
      <c r="B327" s="144">
        <v>133675</v>
      </c>
      <c r="C327" s="147">
        <v>50</v>
      </c>
      <c r="D327" s="144" t="s">
        <v>1291</v>
      </c>
      <c r="E327" s="144" t="s">
        <v>1294</v>
      </c>
      <c r="F327" s="144" t="s">
        <v>3505</v>
      </c>
      <c r="G327" s="144" t="s">
        <v>3503</v>
      </c>
      <c r="H327" s="79">
        <v>53527</v>
      </c>
      <c r="I327" s="79">
        <v>479</v>
      </c>
      <c r="J327" s="79">
        <v>87</v>
      </c>
      <c r="K327" s="79">
        <v>22</v>
      </c>
      <c r="L327" s="79">
        <v>109</v>
      </c>
      <c r="M327" s="104">
        <v>0.22755741127348644</v>
      </c>
      <c r="N327" s="30"/>
      <c r="O327" s="1" t="s">
        <v>4472</v>
      </c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</row>
    <row r="328" spans="1:141" s="61" customFormat="1" ht="18.75" customHeight="1">
      <c r="A328" s="149" t="s">
        <v>4720</v>
      </c>
      <c r="B328" s="144">
        <v>133675</v>
      </c>
      <c r="C328" s="147">
        <v>60</v>
      </c>
      <c r="D328" s="144" t="s">
        <v>1291</v>
      </c>
      <c r="E328" s="144" t="s">
        <v>1295</v>
      </c>
      <c r="F328" s="144" t="s">
        <v>3506</v>
      </c>
      <c r="G328" s="144" t="s">
        <v>3166</v>
      </c>
      <c r="H328" s="79">
        <v>537161097</v>
      </c>
      <c r="I328" s="79">
        <v>1145</v>
      </c>
      <c r="J328" s="79">
        <v>191</v>
      </c>
      <c r="K328" s="79">
        <v>38</v>
      </c>
      <c r="L328" s="79">
        <v>229</v>
      </c>
      <c r="M328" s="104">
        <v>0.2</v>
      </c>
      <c r="N328" s="30"/>
      <c r="O328" s="1" t="s">
        <v>4472</v>
      </c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</row>
    <row r="329" spans="1:141" ht="18.75" customHeight="1">
      <c r="A329" s="149" t="s">
        <v>4720</v>
      </c>
      <c r="B329" s="144">
        <v>133675</v>
      </c>
      <c r="C329" s="147">
        <v>120</v>
      </c>
      <c r="D329" s="144" t="s">
        <v>1291</v>
      </c>
      <c r="E329" s="144" t="s">
        <v>1296</v>
      </c>
      <c r="F329" s="144" t="s">
        <v>3507</v>
      </c>
      <c r="G329" s="144" t="s">
        <v>3503</v>
      </c>
      <c r="H329" s="79">
        <v>53527</v>
      </c>
      <c r="I329" s="79">
        <v>283</v>
      </c>
      <c r="J329" s="79">
        <v>47</v>
      </c>
      <c r="K329" s="79">
        <v>15</v>
      </c>
      <c r="L329" s="79">
        <v>62</v>
      </c>
      <c r="M329" s="104">
        <v>0.21908127208480566</v>
      </c>
      <c r="O329" s="1" t="s">
        <v>4472</v>
      </c>
    </row>
    <row r="330" spans="1:141" s="56" customFormat="1" ht="18.75" customHeight="1">
      <c r="A330" s="149" t="s">
        <v>4720</v>
      </c>
      <c r="B330" s="144">
        <v>133675</v>
      </c>
      <c r="C330" s="147">
        <v>80</v>
      </c>
      <c r="D330" s="144" t="s">
        <v>1291</v>
      </c>
      <c r="E330" s="144" t="s">
        <v>1297</v>
      </c>
      <c r="F330" s="144" t="s">
        <v>3508</v>
      </c>
      <c r="G330" s="144" t="s">
        <v>3166</v>
      </c>
      <c r="H330" s="79">
        <v>53716</v>
      </c>
      <c r="I330" s="79">
        <v>650</v>
      </c>
      <c r="J330" s="79">
        <v>126</v>
      </c>
      <c r="K330" s="79">
        <v>28</v>
      </c>
      <c r="L330" s="79">
        <v>154</v>
      </c>
      <c r="M330" s="104">
        <v>0.23692307692307693</v>
      </c>
      <c r="N330" s="30"/>
      <c r="O330" s="1" t="s">
        <v>4472</v>
      </c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</row>
    <row r="331" spans="1:141" ht="18.75" customHeight="1">
      <c r="A331" s="149" t="s">
        <v>4720</v>
      </c>
      <c r="B331" s="112">
        <v>133794</v>
      </c>
      <c r="C331" s="93">
        <v>140</v>
      </c>
      <c r="D331" s="112" t="s">
        <v>1314</v>
      </c>
      <c r="E331" s="112" t="s">
        <v>1315</v>
      </c>
      <c r="F331" s="112" t="s">
        <v>3524</v>
      </c>
      <c r="G331" s="112" t="s">
        <v>3525</v>
      </c>
      <c r="H331" s="80">
        <v>535722258</v>
      </c>
      <c r="I331" s="80">
        <v>135</v>
      </c>
      <c r="J331" s="80">
        <v>26</v>
      </c>
      <c r="K331" s="80">
        <v>6</v>
      </c>
      <c r="L331" s="80">
        <v>32</v>
      </c>
      <c r="M331" s="105">
        <v>0.23703703703703705</v>
      </c>
      <c r="N331" s="23"/>
      <c r="O331" s="7" t="s">
        <v>4472</v>
      </c>
      <c r="P331" s="7" t="s">
        <v>4458</v>
      </c>
    </row>
    <row r="332" spans="1:141" ht="18.75" customHeight="1">
      <c r="A332" s="149" t="s">
        <v>4720</v>
      </c>
      <c r="B332" s="144">
        <v>133794</v>
      </c>
      <c r="C332" s="147">
        <v>120</v>
      </c>
      <c r="D332" s="144" t="s">
        <v>1314</v>
      </c>
      <c r="E332" s="144" t="s">
        <v>1316</v>
      </c>
      <c r="F332" s="144" t="s">
        <v>3526</v>
      </c>
      <c r="G332" s="144" t="s">
        <v>3525</v>
      </c>
      <c r="H332" s="79">
        <v>535722399</v>
      </c>
      <c r="I332" s="79">
        <v>794</v>
      </c>
      <c r="J332" s="79">
        <v>100</v>
      </c>
      <c r="K332" s="79">
        <v>25</v>
      </c>
      <c r="L332" s="79">
        <v>125</v>
      </c>
      <c r="M332" s="104">
        <v>0.15743073047858941</v>
      </c>
      <c r="O332" s="1" t="s">
        <v>4472</v>
      </c>
    </row>
    <row r="333" spans="1:141" ht="18.75" customHeight="1">
      <c r="A333" s="149" t="s">
        <v>4720</v>
      </c>
      <c r="B333" s="144">
        <v>133794</v>
      </c>
      <c r="C333" s="147">
        <v>100</v>
      </c>
      <c r="D333" s="144" t="s">
        <v>1314</v>
      </c>
      <c r="E333" s="144" t="s">
        <v>1317</v>
      </c>
      <c r="F333" s="144" t="s">
        <v>3527</v>
      </c>
      <c r="G333" s="144" t="s">
        <v>3525</v>
      </c>
      <c r="H333" s="79">
        <v>535722194</v>
      </c>
      <c r="I333" s="79">
        <v>514</v>
      </c>
      <c r="J333" s="79">
        <v>72</v>
      </c>
      <c r="K333" s="79">
        <v>6</v>
      </c>
      <c r="L333" s="79">
        <v>78</v>
      </c>
      <c r="M333" s="104">
        <v>0.1517509727626459</v>
      </c>
      <c r="O333" s="1" t="s">
        <v>4472</v>
      </c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</row>
    <row r="334" spans="1:141" s="56" customFormat="1" ht="18.75" customHeight="1">
      <c r="A334" s="149" t="s">
        <v>4720</v>
      </c>
      <c r="B334" s="144">
        <v>133794</v>
      </c>
      <c r="C334" s="147">
        <v>110</v>
      </c>
      <c r="D334" s="144" t="s">
        <v>1314</v>
      </c>
      <c r="E334" s="144" t="s">
        <v>1318</v>
      </c>
      <c r="F334" s="144" t="s">
        <v>3528</v>
      </c>
      <c r="G334" s="144" t="s">
        <v>3525</v>
      </c>
      <c r="H334" s="79">
        <v>535722348</v>
      </c>
      <c r="I334" s="79">
        <v>515</v>
      </c>
      <c r="J334" s="79">
        <v>73</v>
      </c>
      <c r="K334" s="79">
        <v>10</v>
      </c>
      <c r="L334" s="79">
        <v>83</v>
      </c>
      <c r="M334" s="104">
        <v>0.16116504854368932</v>
      </c>
      <c r="N334" s="30"/>
      <c r="O334" s="1" t="s">
        <v>4472</v>
      </c>
      <c r="P334" s="1"/>
    </row>
    <row r="335" spans="1:141" ht="18.75" customHeight="1">
      <c r="A335" s="149" t="s">
        <v>4720</v>
      </c>
      <c r="B335" s="144">
        <v>133794</v>
      </c>
      <c r="C335" s="147">
        <v>130</v>
      </c>
      <c r="D335" s="144" t="s">
        <v>1314</v>
      </c>
      <c r="E335" s="144" t="s">
        <v>1319</v>
      </c>
      <c r="F335" s="144" t="s">
        <v>3529</v>
      </c>
      <c r="G335" s="144" t="s">
        <v>3525</v>
      </c>
      <c r="H335" s="79">
        <v>53572</v>
      </c>
      <c r="I335" s="79">
        <v>311</v>
      </c>
      <c r="J335" s="79">
        <v>50</v>
      </c>
      <c r="K335" s="79">
        <v>5</v>
      </c>
      <c r="L335" s="79">
        <v>55</v>
      </c>
      <c r="M335" s="104">
        <v>0.17684887459807075</v>
      </c>
      <c r="O335" s="1" t="s">
        <v>4472</v>
      </c>
      <c r="EK335" s="56"/>
    </row>
    <row r="336" spans="1:141" ht="18.75" customHeight="1">
      <c r="A336" s="149" t="s">
        <v>4720</v>
      </c>
      <c r="B336" s="144">
        <v>134144</v>
      </c>
      <c r="C336" s="147">
        <v>20</v>
      </c>
      <c r="D336" s="144" t="s">
        <v>1457</v>
      </c>
      <c r="E336" s="144" t="s">
        <v>1458</v>
      </c>
      <c r="F336" s="144" t="s">
        <v>3671</v>
      </c>
      <c r="G336" s="144" t="s">
        <v>3672</v>
      </c>
      <c r="H336" s="79">
        <v>53521</v>
      </c>
      <c r="I336" s="79">
        <v>347</v>
      </c>
      <c r="J336" s="79">
        <v>58</v>
      </c>
      <c r="K336" s="79">
        <v>14</v>
      </c>
      <c r="L336" s="79">
        <v>72</v>
      </c>
      <c r="M336" s="104">
        <v>0.207492795389049</v>
      </c>
      <c r="O336" s="1" t="s">
        <v>4472</v>
      </c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7"/>
    </row>
    <row r="337" spans="1:141" ht="18.75" customHeight="1">
      <c r="A337" s="149" t="s">
        <v>4720</v>
      </c>
      <c r="B337" s="144">
        <v>134144</v>
      </c>
      <c r="C337" s="147">
        <v>110</v>
      </c>
      <c r="D337" s="144" t="s">
        <v>1457</v>
      </c>
      <c r="E337" s="144" t="s">
        <v>1459</v>
      </c>
      <c r="F337" s="144" t="s">
        <v>3673</v>
      </c>
      <c r="G337" s="144" t="s">
        <v>3674</v>
      </c>
      <c r="H337" s="79">
        <v>53711</v>
      </c>
      <c r="I337" s="79">
        <v>405</v>
      </c>
      <c r="J337" s="79">
        <v>54</v>
      </c>
      <c r="K337" s="79">
        <v>10</v>
      </c>
      <c r="L337" s="79">
        <v>64</v>
      </c>
      <c r="M337" s="104">
        <v>0.15802469135802469</v>
      </c>
      <c r="O337" s="1" t="s">
        <v>4472</v>
      </c>
      <c r="EK337" s="7"/>
    </row>
    <row r="338" spans="1:141" ht="18.75" customHeight="1">
      <c r="A338" s="149" t="s">
        <v>4720</v>
      </c>
      <c r="B338" s="144">
        <v>134144</v>
      </c>
      <c r="C338" s="147">
        <v>40</v>
      </c>
      <c r="D338" s="144" t="s">
        <v>1457</v>
      </c>
      <c r="E338" s="144" t="s">
        <v>1460</v>
      </c>
      <c r="F338" s="144" t="s">
        <v>3675</v>
      </c>
      <c r="G338" s="144" t="s">
        <v>3676</v>
      </c>
      <c r="H338" s="79">
        <v>535751447</v>
      </c>
      <c r="I338" s="79">
        <v>408</v>
      </c>
      <c r="J338" s="79">
        <v>39</v>
      </c>
      <c r="K338" s="79">
        <v>8</v>
      </c>
      <c r="L338" s="79">
        <v>47</v>
      </c>
      <c r="M338" s="104">
        <v>0.11519607843137254</v>
      </c>
      <c r="O338" s="1" t="s">
        <v>4472</v>
      </c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7"/>
    </row>
    <row r="339" spans="1:141" ht="18.75" customHeight="1">
      <c r="A339" s="149" t="s">
        <v>4720</v>
      </c>
      <c r="B339" s="144">
        <v>134144</v>
      </c>
      <c r="C339" s="147">
        <v>60</v>
      </c>
      <c r="D339" s="144" t="s">
        <v>1457</v>
      </c>
      <c r="E339" s="144" t="s">
        <v>1461</v>
      </c>
      <c r="F339" s="144" t="s">
        <v>3677</v>
      </c>
      <c r="G339" s="144" t="s">
        <v>3676</v>
      </c>
      <c r="H339" s="79">
        <v>535751299</v>
      </c>
      <c r="I339" s="79">
        <v>1291</v>
      </c>
      <c r="J339" s="79">
        <v>231</v>
      </c>
      <c r="K339" s="79">
        <v>48</v>
      </c>
      <c r="L339" s="79">
        <v>279</v>
      </c>
      <c r="M339" s="104">
        <v>0.2161115414407436</v>
      </c>
      <c r="O339" s="1" t="s">
        <v>4472</v>
      </c>
    </row>
    <row r="340" spans="1:141" ht="18.75" customHeight="1">
      <c r="A340" s="149" t="s">
        <v>4720</v>
      </c>
      <c r="B340" s="144">
        <v>134144</v>
      </c>
      <c r="C340" s="147">
        <v>80</v>
      </c>
      <c r="D340" s="144" t="s">
        <v>1457</v>
      </c>
      <c r="E340" s="144" t="s">
        <v>1462</v>
      </c>
      <c r="F340" s="144" t="s">
        <v>3678</v>
      </c>
      <c r="G340" s="144" t="s">
        <v>3676</v>
      </c>
      <c r="H340" s="79">
        <v>535753281</v>
      </c>
      <c r="I340" s="79">
        <v>641</v>
      </c>
      <c r="J340" s="79">
        <v>88</v>
      </c>
      <c r="K340" s="79">
        <v>21</v>
      </c>
      <c r="L340" s="79">
        <v>109</v>
      </c>
      <c r="M340" s="104">
        <v>0.17004680187207488</v>
      </c>
      <c r="O340" s="1" t="s">
        <v>4472</v>
      </c>
    </row>
    <row r="341" spans="1:141" s="56" customFormat="1" ht="18.75" customHeight="1">
      <c r="A341" s="149" t="s">
        <v>4720</v>
      </c>
      <c r="B341" s="144">
        <v>134144</v>
      </c>
      <c r="C341" s="147">
        <v>50</v>
      </c>
      <c r="D341" s="144" t="s">
        <v>1457</v>
      </c>
      <c r="E341" s="144" t="s">
        <v>137</v>
      </c>
      <c r="F341" s="144" t="s">
        <v>3679</v>
      </c>
      <c r="G341" s="144" t="s">
        <v>3676</v>
      </c>
      <c r="H341" s="79">
        <v>535751429</v>
      </c>
      <c r="I341" s="79">
        <v>328</v>
      </c>
      <c r="J341" s="79">
        <v>55</v>
      </c>
      <c r="K341" s="79">
        <v>10</v>
      </c>
      <c r="L341" s="79">
        <v>65</v>
      </c>
      <c r="M341" s="104">
        <v>0.19817073170731708</v>
      </c>
      <c r="N341" s="30"/>
      <c r="O341" s="1" t="s">
        <v>4472</v>
      </c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</row>
    <row r="342" spans="1:141" s="56" customFormat="1" ht="18.75" customHeight="1">
      <c r="A342" s="149" t="s">
        <v>4720</v>
      </c>
      <c r="B342" s="144">
        <v>134144</v>
      </c>
      <c r="C342" s="147">
        <v>200</v>
      </c>
      <c r="D342" s="144" t="s">
        <v>1457</v>
      </c>
      <c r="E342" s="144" t="s">
        <v>1463</v>
      </c>
      <c r="F342" s="144" t="s">
        <v>3680</v>
      </c>
      <c r="G342" s="144" t="s">
        <v>3676</v>
      </c>
      <c r="H342" s="79">
        <v>53575</v>
      </c>
      <c r="I342" s="79">
        <v>484</v>
      </c>
      <c r="J342" s="79">
        <v>69</v>
      </c>
      <c r="K342" s="79">
        <v>14</v>
      </c>
      <c r="L342" s="79">
        <v>83</v>
      </c>
      <c r="M342" s="104">
        <v>0.17148760330578514</v>
      </c>
      <c r="N342" s="30"/>
      <c r="O342" s="1" t="s">
        <v>4472</v>
      </c>
      <c r="P342" s="1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1"/>
    </row>
    <row r="343" spans="1:141" ht="18.75" customHeight="1">
      <c r="A343" s="149" t="s">
        <v>4720</v>
      </c>
      <c r="B343" s="144">
        <v>135621</v>
      </c>
      <c r="C343" s="147">
        <v>160</v>
      </c>
      <c r="D343" s="144" t="s">
        <v>1866</v>
      </c>
      <c r="E343" s="144" t="s">
        <v>1867</v>
      </c>
      <c r="F343" s="144" t="s">
        <v>4088</v>
      </c>
      <c r="G343" s="144" t="s">
        <v>4089</v>
      </c>
      <c r="H343" s="79">
        <v>535891967</v>
      </c>
      <c r="I343" s="79">
        <v>442</v>
      </c>
      <c r="J343" s="79">
        <v>90</v>
      </c>
      <c r="K343" s="79">
        <v>24</v>
      </c>
      <c r="L343" s="79">
        <v>114</v>
      </c>
      <c r="M343" s="104">
        <v>0.25791855203619912</v>
      </c>
      <c r="O343" s="1" t="s">
        <v>4472</v>
      </c>
    </row>
    <row r="344" spans="1:141" s="102" customFormat="1" ht="18.75" customHeight="1">
      <c r="A344" s="149" t="s">
        <v>4720</v>
      </c>
      <c r="B344" s="144">
        <v>135621</v>
      </c>
      <c r="C344" s="147">
        <v>60</v>
      </c>
      <c r="D344" s="144" t="s">
        <v>1866</v>
      </c>
      <c r="E344" s="144" t="s">
        <v>1868</v>
      </c>
      <c r="F344" s="144" t="s">
        <v>4090</v>
      </c>
      <c r="G344" s="144" t="s">
        <v>4089</v>
      </c>
      <c r="H344" s="79">
        <v>535892261</v>
      </c>
      <c r="I344" s="79">
        <v>308</v>
      </c>
      <c r="J344" s="79">
        <v>71</v>
      </c>
      <c r="K344" s="79">
        <v>18</v>
      </c>
      <c r="L344" s="79">
        <v>89</v>
      </c>
      <c r="M344" s="104">
        <v>0.28896103896103897</v>
      </c>
      <c r="N344" s="30"/>
      <c r="O344" s="1" t="s">
        <v>4472</v>
      </c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</row>
    <row r="345" spans="1:141" s="102" customFormat="1" ht="18.75" customHeight="1">
      <c r="A345" s="149" t="s">
        <v>4720</v>
      </c>
      <c r="B345" s="144">
        <v>135621</v>
      </c>
      <c r="C345" s="147">
        <v>120</v>
      </c>
      <c r="D345" s="144" t="s">
        <v>1866</v>
      </c>
      <c r="E345" s="144" t="s">
        <v>1869</v>
      </c>
      <c r="F345" s="144" t="s">
        <v>4091</v>
      </c>
      <c r="G345" s="144" t="s">
        <v>4089</v>
      </c>
      <c r="H345" s="79">
        <v>535891753</v>
      </c>
      <c r="I345" s="79">
        <v>589</v>
      </c>
      <c r="J345" s="79">
        <v>165</v>
      </c>
      <c r="K345" s="79">
        <v>33</v>
      </c>
      <c r="L345" s="79">
        <v>198</v>
      </c>
      <c r="M345" s="104">
        <v>0.33616298811544992</v>
      </c>
      <c r="N345" s="30"/>
      <c r="O345" s="1" t="s">
        <v>4472</v>
      </c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</row>
    <row r="346" spans="1:141" s="102" customFormat="1" ht="18.75" customHeight="1">
      <c r="A346" s="149" t="s">
        <v>4720</v>
      </c>
      <c r="B346" s="144">
        <v>135621</v>
      </c>
      <c r="C346" s="147">
        <v>100</v>
      </c>
      <c r="D346" s="144" t="s">
        <v>1866</v>
      </c>
      <c r="E346" s="144" t="s">
        <v>1870</v>
      </c>
      <c r="F346" s="144" t="s">
        <v>4092</v>
      </c>
      <c r="G346" s="144" t="s">
        <v>4089</v>
      </c>
      <c r="H346" s="79">
        <v>53589</v>
      </c>
      <c r="I346" s="79">
        <v>420</v>
      </c>
      <c r="J346" s="79">
        <v>122</v>
      </c>
      <c r="K346" s="79">
        <v>19</v>
      </c>
      <c r="L346" s="79">
        <v>141</v>
      </c>
      <c r="M346" s="104">
        <v>0.33571428571428569</v>
      </c>
      <c r="N346" s="30"/>
      <c r="O346" s="1" t="s">
        <v>4472</v>
      </c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</row>
    <row r="347" spans="1:141" ht="18.75" customHeight="1">
      <c r="A347" s="149" t="s">
        <v>4720</v>
      </c>
      <c r="B347" s="144">
        <v>135621</v>
      </c>
      <c r="C347" s="147">
        <v>140</v>
      </c>
      <c r="D347" s="144" t="s">
        <v>1866</v>
      </c>
      <c r="E347" s="144" t="s">
        <v>1871</v>
      </c>
      <c r="F347" s="144" t="s">
        <v>4093</v>
      </c>
      <c r="G347" s="144" t="s">
        <v>4089</v>
      </c>
      <c r="H347" s="79">
        <v>535894868</v>
      </c>
      <c r="I347" s="79">
        <v>888</v>
      </c>
      <c r="J347" s="79">
        <v>208</v>
      </c>
      <c r="K347" s="79">
        <v>42</v>
      </c>
      <c r="L347" s="79">
        <v>250</v>
      </c>
      <c r="M347" s="104">
        <v>0.28153153153153154</v>
      </c>
      <c r="O347" s="1" t="s">
        <v>4472</v>
      </c>
    </row>
    <row r="348" spans="1:141" ht="18.75" customHeight="1">
      <c r="A348" s="149" t="s">
        <v>4720</v>
      </c>
      <c r="B348" s="144">
        <v>135656</v>
      </c>
      <c r="C348" s="147">
        <v>240</v>
      </c>
      <c r="D348" s="144" t="s">
        <v>1880</v>
      </c>
      <c r="E348" s="144" t="s">
        <v>1881</v>
      </c>
      <c r="F348" s="144" t="s">
        <v>4100</v>
      </c>
      <c r="G348" s="144" t="s">
        <v>4101</v>
      </c>
      <c r="H348" s="79">
        <v>53590</v>
      </c>
      <c r="I348" s="79">
        <v>507</v>
      </c>
      <c r="J348" s="79">
        <v>139</v>
      </c>
      <c r="K348" s="79">
        <v>35</v>
      </c>
      <c r="L348" s="79">
        <v>174</v>
      </c>
      <c r="M348" s="104">
        <v>0.34319526627218933</v>
      </c>
      <c r="O348" s="1" t="s">
        <v>4472</v>
      </c>
      <c r="EK348" s="56"/>
    </row>
    <row r="349" spans="1:141" ht="18.75" customHeight="1">
      <c r="A349" s="149" t="s">
        <v>4720</v>
      </c>
      <c r="B349" s="144">
        <v>135656</v>
      </c>
      <c r="C349" s="147">
        <v>20</v>
      </c>
      <c r="D349" s="144" t="s">
        <v>1880</v>
      </c>
      <c r="E349" s="144" t="s">
        <v>1882</v>
      </c>
      <c r="F349" s="144" t="s">
        <v>4102</v>
      </c>
      <c r="G349" s="144" t="s">
        <v>4101</v>
      </c>
      <c r="H349" s="79">
        <v>535901199</v>
      </c>
      <c r="I349" s="79">
        <v>333</v>
      </c>
      <c r="J349" s="79">
        <v>143</v>
      </c>
      <c r="K349" s="79">
        <v>17</v>
      </c>
      <c r="L349" s="79">
        <v>160</v>
      </c>
      <c r="M349" s="104">
        <v>0.48048048048048048</v>
      </c>
      <c r="O349" s="1" t="s">
        <v>4472</v>
      </c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  <c r="EE349" s="56"/>
      <c r="EF349" s="56"/>
      <c r="EG349" s="56"/>
      <c r="EH349" s="56"/>
      <c r="EI349" s="56"/>
      <c r="EJ349" s="56"/>
    </row>
    <row r="350" spans="1:141" ht="18.75" customHeight="1">
      <c r="A350" s="149" t="s">
        <v>4720</v>
      </c>
      <c r="B350" s="144">
        <v>135656</v>
      </c>
      <c r="C350" s="147">
        <v>180</v>
      </c>
      <c r="D350" s="144" t="s">
        <v>1880</v>
      </c>
      <c r="E350" s="144" t="s">
        <v>1883</v>
      </c>
      <c r="F350" s="144" t="s">
        <v>4103</v>
      </c>
      <c r="G350" s="144" t="s">
        <v>4101</v>
      </c>
      <c r="H350" s="79">
        <v>53590</v>
      </c>
      <c r="I350" s="79">
        <v>334</v>
      </c>
      <c r="J350" s="79">
        <v>132</v>
      </c>
      <c r="K350" s="79">
        <v>23</v>
      </c>
      <c r="L350" s="79">
        <v>155</v>
      </c>
      <c r="M350" s="104">
        <v>0.46407185628742514</v>
      </c>
      <c r="O350" s="1" t="s">
        <v>4472</v>
      </c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  <c r="BR350" s="56"/>
      <c r="BS350" s="56"/>
      <c r="BT350" s="56"/>
      <c r="BU350" s="56"/>
      <c r="BV350" s="56"/>
      <c r="BW350" s="56"/>
      <c r="BX350" s="56"/>
      <c r="BY350" s="56"/>
      <c r="BZ350" s="56"/>
      <c r="CA350" s="56"/>
      <c r="CB350" s="56"/>
      <c r="CC350" s="56"/>
      <c r="CD350" s="56"/>
      <c r="CE350" s="56"/>
      <c r="CF350" s="56"/>
      <c r="CG350" s="56"/>
      <c r="CH350" s="56"/>
      <c r="CI350" s="56"/>
      <c r="CJ350" s="56"/>
      <c r="CK350" s="56"/>
      <c r="CL350" s="56"/>
      <c r="CM350" s="56"/>
      <c r="CN350" s="56"/>
      <c r="CO350" s="56"/>
      <c r="CP350" s="56"/>
      <c r="CQ350" s="56"/>
      <c r="CR350" s="56"/>
      <c r="CS350" s="56"/>
      <c r="CT350" s="56"/>
      <c r="CU350" s="56"/>
      <c r="CV350" s="56"/>
      <c r="CW350" s="56"/>
      <c r="CX350" s="56"/>
      <c r="CY350" s="56"/>
      <c r="CZ350" s="56"/>
      <c r="DA350" s="56"/>
      <c r="DB350" s="56"/>
      <c r="DC350" s="56"/>
      <c r="DD350" s="56"/>
      <c r="DE350" s="56"/>
      <c r="DF350" s="56"/>
      <c r="DG350" s="56"/>
      <c r="DH350" s="56"/>
      <c r="DI350" s="56"/>
      <c r="DJ350" s="56"/>
      <c r="DK350" s="56"/>
      <c r="DL350" s="56"/>
      <c r="DM350" s="56"/>
      <c r="DN350" s="56"/>
      <c r="DO350" s="56"/>
      <c r="DP350" s="56"/>
      <c r="DQ350" s="56"/>
      <c r="DR350" s="56"/>
      <c r="DS350" s="56"/>
      <c r="DT350" s="56"/>
      <c r="DU350" s="56"/>
      <c r="DV350" s="56"/>
      <c r="DW350" s="56"/>
      <c r="DX350" s="56"/>
      <c r="DY350" s="56"/>
      <c r="DZ350" s="56"/>
      <c r="EA350" s="56"/>
      <c r="EB350" s="56"/>
      <c r="EC350" s="56"/>
      <c r="ED350" s="56"/>
      <c r="EE350" s="56"/>
      <c r="EF350" s="56"/>
      <c r="EG350" s="56"/>
      <c r="EH350" s="56"/>
      <c r="EI350" s="56"/>
      <c r="EJ350" s="56"/>
    </row>
    <row r="351" spans="1:141" ht="18.75" customHeight="1">
      <c r="A351" s="149" t="s">
        <v>4720</v>
      </c>
      <c r="B351" s="144">
        <v>135656</v>
      </c>
      <c r="C351" s="147">
        <v>100</v>
      </c>
      <c r="D351" s="144" t="s">
        <v>1880</v>
      </c>
      <c r="E351" s="144" t="s">
        <v>614</v>
      </c>
      <c r="F351" s="144" t="s">
        <v>4104</v>
      </c>
      <c r="G351" s="144" t="s">
        <v>4101</v>
      </c>
      <c r="H351" s="79">
        <v>53590</v>
      </c>
      <c r="I351" s="79">
        <v>1282</v>
      </c>
      <c r="J351" s="79">
        <v>291</v>
      </c>
      <c r="K351" s="79">
        <v>78</v>
      </c>
      <c r="L351" s="79">
        <v>369</v>
      </c>
      <c r="M351" s="104">
        <v>0.28783151326053041</v>
      </c>
      <c r="O351" s="1" t="s">
        <v>4472</v>
      </c>
      <c r="EK351" s="56"/>
    </row>
    <row r="352" spans="1:141" ht="18.75" customHeight="1">
      <c r="A352" s="149" t="s">
        <v>4720</v>
      </c>
      <c r="B352" s="144">
        <v>135656</v>
      </c>
      <c r="C352" s="147">
        <v>40</v>
      </c>
      <c r="D352" s="144" t="s">
        <v>1880</v>
      </c>
      <c r="E352" s="144" t="s">
        <v>1884</v>
      </c>
      <c r="F352" s="144" t="s">
        <v>4105</v>
      </c>
      <c r="G352" s="144" t="s">
        <v>4101</v>
      </c>
      <c r="H352" s="79">
        <v>535902399</v>
      </c>
      <c r="I352" s="79">
        <v>414</v>
      </c>
      <c r="J352" s="79">
        <v>91</v>
      </c>
      <c r="K352" s="79">
        <v>24</v>
      </c>
      <c r="L352" s="79">
        <v>115</v>
      </c>
      <c r="M352" s="104">
        <v>0.27777777777777779</v>
      </c>
      <c r="O352" s="1" t="s">
        <v>4472</v>
      </c>
    </row>
    <row r="353" spans="1:141" ht="18.75" customHeight="1">
      <c r="A353" s="149" t="s">
        <v>4720</v>
      </c>
      <c r="B353" s="144">
        <v>135656</v>
      </c>
      <c r="C353" s="147">
        <v>150</v>
      </c>
      <c r="D353" s="144" t="s">
        <v>1880</v>
      </c>
      <c r="E353" s="144" t="s">
        <v>1885</v>
      </c>
      <c r="F353" s="144" t="s">
        <v>4106</v>
      </c>
      <c r="G353" s="144" t="s">
        <v>4101</v>
      </c>
      <c r="H353" s="79">
        <v>53590</v>
      </c>
      <c r="I353" s="79">
        <v>354</v>
      </c>
      <c r="J353" s="79">
        <v>70</v>
      </c>
      <c r="K353" s="79">
        <v>28</v>
      </c>
      <c r="L353" s="79">
        <v>98</v>
      </c>
      <c r="M353" s="104">
        <v>0.2768361581920904</v>
      </c>
      <c r="O353" s="1" t="s">
        <v>4472</v>
      </c>
    </row>
    <row r="354" spans="1:141" ht="18.75" customHeight="1">
      <c r="A354" s="149" t="s">
        <v>4720</v>
      </c>
      <c r="B354" s="144">
        <v>135656</v>
      </c>
      <c r="C354" s="147">
        <v>110</v>
      </c>
      <c r="D354" s="144" t="s">
        <v>1880</v>
      </c>
      <c r="E354" s="144" t="s">
        <v>1426</v>
      </c>
      <c r="F354" s="144" t="s">
        <v>4107</v>
      </c>
      <c r="G354" s="144" t="s">
        <v>4108</v>
      </c>
      <c r="H354" s="79">
        <v>53590</v>
      </c>
      <c r="I354" s="79">
        <v>380</v>
      </c>
      <c r="J354" s="79">
        <v>107</v>
      </c>
      <c r="K354" s="79">
        <v>18</v>
      </c>
      <c r="L354" s="79">
        <v>125</v>
      </c>
      <c r="M354" s="104">
        <v>0.32894736842105265</v>
      </c>
      <c r="O354" s="1" t="s">
        <v>4472</v>
      </c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</row>
    <row r="355" spans="1:141" ht="18.75" customHeight="1">
      <c r="A355" s="149" t="s">
        <v>4720</v>
      </c>
      <c r="B355" s="144">
        <v>135656</v>
      </c>
      <c r="C355" s="147">
        <v>60</v>
      </c>
      <c r="D355" s="144" t="s">
        <v>1880</v>
      </c>
      <c r="E355" s="144" t="s">
        <v>1113</v>
      </c>
      <c r="F355" s="144" t="s">
        <v>4109</v>
      </c>
      <c r="G355" s="144" t="s">
        <v>4101</v>
      </c>
      <c r="H355" s="79">
        <v>535901498</v>
      </c>
      <c r="I355" s="79">
        <v>406</v>
      </c>
      <c r="J355" s="79">
        <v>142</v>
      </c>
      <c r="K355" s="79">
        <v>30</v>
      </c>
      <c r="L355" s="79">
        <v>172</v>
      </c>
      <c r="M355" s="104">
        <v>0.42364532019704432</v>
      </c>
      <c r="O355" s="1" t="s">
        <v>4472</v>
      </c>
    </row>
    <row r="356" spans="1:141" ht="18.75" customHeight="1">
      <c r="A356" s="149" t="s">
        <v>4720</v>
      </c>
      <c r="B356" s="144">
        <v>135656</v>
      </c>
      <c r="C356" s="147">
        <v>210</v>
      </c>
      <c r="D356" s="144" t="s">
        <v>1880</v>
      </c>
      <c r="E356" s="144" t="s">
        <v>1886</v>
      </c>
      <c r="F356" s="144" t="s">
        <v>4110</v>
      </c>
      <c r="G356" s="144" t="s">
        <v>4101</v>
      </c>
      <c r="H356" s="79">
        <v>535901577</v>
      </c>
      <c r="I356" s="79">
        <v>576</v>
      </c>
      <c r="J356" s="79">
        <v>142</v>
      </c>
      <c r="K356" s="79">
        <v>30</v>
      </c>
      <c r="L356" s="79">
        <v>172</v>
      </c>
      <c r="M356" s="104">
        <v>0.2986111111111111</v>
      </c>
      <c r="O356" s="1" t="s">
        <v>4472</v>
      </c>
    </row>
    <row r="357" spans="1:141" ht="18.75" customHeight="1">
      <c r="A357" s="149" t="s">
        <v>4720</v>
      </c>
      <c r="B357" s="144">
        <v>135656</v>
      </c>
      <c r="C357" s="147">
        <v>200</v>
      </c>
      <c r="D357" s="144" t="s">
        <v>1880</v>
      </c>
      <c r="E357" s="144" t="s">
        <v>1888</v>
      </c>
      <c r="F357" s="144" t="s">
        <v>4112</v>
      </c>
      <c r="G357" s="144" t="s">
        <v>4101</v>
      </c>
      <c r="H357" s="79">
        <v>535901675</v>
      </c>
      <c r="I357" s="79">
        <v>655</v>
      </c>
      <c r="J357" s="79">
        <v>193</v>
      </c>
      <c r="K357" s="79">
        <v>45</v>
      </c>
      <c r="L357" s="79">
        <v>238</v>
      </c>
      <c r="M357" s="104">
        <v>0.36335877862595417</v>
      </c>
      <c r="O357" s="1" t="s">
        <v>4472</v>
      </c>
    </row>
    <row r="358" spans="1:141" ht="18.75" customHeight="1">
      <c r="A358" s="149" t="s">
        <v>4720</v>
      </c>
      <c r="B358" s="144">
        <v>135656</v>
      </c>
      <c r="C358" s="147">
        <v>70</v>
      </c>
      <c r="D358" s="144" t="s">
        <v>1880</v>
      </c>
      <c r="E358" s="144" t="s">
        <v>1889</v>
      </c>
      <c r="F358" s="144" t="s">
        <v>4113</v>
      </c>
      <c r="G358" s="144" t="s">
        <v>4101</v>
      </c>
      <c r="H358" s="79">
        <v>535901622</v>
      </c>
      <c r="I358" s="79">
        <v>432</v>
      </c>
      <c r="J358" s="79">
        <v>85</v>
      </c>
      <c r="K358" s="79">
        <v>14</v>
      </c>
      <c r="L358" s="79">
        <v>99</v>
      </c>
      <c r="M358" s="104">
        <v>0.22916666666666666</v>
      </c>
      <c r="O358" s="1" t="s">
        <v>4472</v>
      </c>
    </row>
    <row r="359" spans="1:141" ht="18.75" customHeight="1">
      <c r="A359" s="149" t="s">
        <v>4720</v>
      </c>
      <c r="B359" s="144">
        <v>135656</v>
      </c>
      <c r="C359" s="147">
        <v>130</v>
      </c>
      <c r="D359" s="144" t="s">
        <v>1880</v>
      </c>
      <c r="E359" s="144" t="s">
        <v>1890</v>
      </c>
      <c r="F359" s="144" t="s">
        <v>4114</v>
      </c>
      <c r="G359" s="144" t="s">
        <v>4101</v>
      </c>
      <c r="H359" s="79">
        <v>53590</v>
      </c>
      <c r="I359" s="79">
        <v>416</v>
      </c>
      <c r="J359" s="79">
        <v>33</v>
      </c>
      <c r="K359" s="79">
        <v>14</v>
      </c>
      <c r="L359" s="79">
        <v>47</v>
      </c>
      <c r="M359" s="104">
        <v>0.11298076923076923</v>
      </c>
      <c r="O359" s="1" t="s">
        <v>4472</v>
      </c>
    </row>
    <row r="360" spans="1:141" ht="18.75" customHeight="1">
      <c r="A360" s="149" t="s">
        <v>4720</v>
      </c>
      <c r="B360" s="144">
        <v>135656</v>
      </c>
      <c r="C360" s="147">
        <v>440</v>
      </c>
      <c r="D360" s="144" t="s">
        <v>1880</v>
      </c>
      <c r="E360" s="144" t="s">
        <v>992</v>
      </c>
      <c r="F360" s="144" t="s">
        <v>4439</v>
      </c>
      <c r="G360" s="144" t="s">
        <v>4101</v>
      </c>
      <c r="H360" s="79">
        <v>53590</v>
      </c>
      <c r="I360" s="79">
        <v>1345</v>
      </c>
      <c r="J360" s="79">
        <v>384</v>
      </c>
      <c r="K360" s="79">
        <v>71</v>
      </c>
      <c r="L360" s="79">
        <v>455</v>
      </c>
      <c r="M360" s="104">
        <v>0.33828996282527879</v>
      </c>
      <c r="O360" s="1" t="s">
        <v>4472</v>
      </c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  <c r="BR360" s="56"/>
      <c r="BS360" s="56"/>
      <c r="BT360" s="56"/>
      <c r="BU360" s="56"/>
      <c r="BV360" s="56"/>
      <c r="BW360" s="56"/>
      <c r="BX360" s="56"/>
      <c r="BY360" s="56"/>
      <c r="BZ360" s="56"/>
      <c r="CA360" s="56"/>
      <c r="CB360" s="56"/>
      <c r="CC360" s="56"/>
      <c r="CD360" s="56"/>
      <c r="CE360" s="56"/>
      <c r="CF360" s="56"/>
      <c r="CG360" s="56"/>
      <c r="CH360" s="56"/>
      <c r="CI360" s="56"/>
      <c r="CJ360" s="56"/>
      <c r="CK360" s="56"/>
      <c r="CL360" s="56"/>
      <c r="CM360" s="56"/>
      <c r="CN360" s="56"/>
      <c r="CO360" s="56"/>
      <c r="CP360" s="56"/>
      <c r="CQ360" s="56"/>
      <c r="CR360" s="56"/>
      <c r="CS360" s="56"/>
      <c r="CT360" s="56"/>
      <c r="CU360" s="56"/>
      <c r="CV360" s="56"/>
      <c r="CW360" s="56"/>
      <c r="CX360" s="56"/>
      <c r="CY360" s="56"/>
      <c r="CZ360" s="56"/>
      <c r="DA360" s="56"/>
      <c r="DB360" s="56"/>
      <c r="DC360" s="56"/>
      <c r="DD360" s="56"/>
      <c r="DE360" s="56"/>
      <c r="DF360" s="56"/>
      <c r="DG360" s="56"/>
      <c r="DH360" s="56"/>
      <c r="DI360" s="56"/>
      <c r="DJ360" s="56"/>
      <c r="DK360" s="56"/>
      <c r="DL360" s="56"/>
      <c r="DM360" s="56"/>
      <c r="DN360" s="56"/>
      <c r="DO360" s="56"/>
      <c r="DP360" s="56"/>
      <c r="DQ360" s="56"/>
      <c r="DR360" s="56"/>
      <c r="DS360" s="56"/>
      <c r="DT360" s="56"/>
      <c r="DU360" s="56"/>
      <c r="DV360" s="56"/>
      <c r="DW360" s="56"/>
      <c r="DX360" s="56"/>
      <c r="DY360" s="56"/>
      <c r="DZ360" s="56"/>
      <c r="EA360" s="56"/>
      <c r="EB360" s="56"/>
      <c r="EC360" s="56"/>
      <c r="ED360" s="56"/>
      <c r="EE360" s="56"/>
      <c r="EF360" s="56"/>
      <c r="EG360" s="56"/>
      <c r="EH360" s="56"/>
      <c r="EI360" s="56"/>
      <c r="EJ360" s="56"/>
    </row>
    <row r="361" spans="1:141" s="56" customFormat="1" ht="18.75" customHeight="1">
      <c r="A361" s="149" t="s">
        <v>4720</v>
      </c>
      <c r="B361" s="144">
        <v>135656</v>
      </c>
      <c r="C361" s="147">
        <v>140</v>
      </c>
      <c r="D361" s="144" t="s">
        <v>1880</v>
      </c>
      <c r="E361" s="144" t="s">
        <v>862</v>
      </c>
      <c r="F361" s="144" t="s">
        <v>4115</v>
      </c>
      <c r="G361" s="144" t="s">
        <v>4101</v>
      </c>
      <c r="H361" s="79">
        <v>535901896</v>
      </c>
      <c r="I361" s="79">
        <v>437</v>
      </c>
      <c r="J361" s="79">
        <v>383</v>
      </c>
      <c r="K361" s="79">
        <v>0</v>
      </c>
      <c r="L361" s="79">
        <v>383</v>
      </c>
      <c r="M361" s="104">
        <f>N361</f>
        <v>0.85616000000000003</v>
      </c>
      <c r="N361" s="96">
        <f>'CEP %'!H483</f>
        <v>0.85616000000000003</v>
      </c>
      <c r="O361" s="1" t="s">
        <v>4471</v>
      </c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</row>
    <row r="362" spans="1:141" ht="18.75" customHeight="1">
      <c r="A362" s="149" t="s">
        <v>4720</v>
      </c>
      <c r="B362" s="144">
        <v>135901</v>
      </c>
      <c r="C362" s="147">
        <v>120</v>
      </c>
      <c r="D362" s="144" t="s">
        <v>1966</v>
      </c>
      <c r="E362" s="144" t="s">
        <v>1967</v>
      </c>
      <c r="F362" s="144" t="s">
        <v>4183</v>
      </c>
      <c r="G362" s="144" t="s">
        <v>3169</v>
      </c>
      <c r="H362" s="79">
        <v>53593</v>
      </c>
      <c r="I362" s="79">
        <v>759</v>
      </c>
      <c r="J362" s="79">
        <v>190</v>
      </c>
      <c r="K362" s="79">
        <v>41</v>
      </c>
      <c r="L362" s="79">
        <v>231</v>
      </c>
      <c r="M362" s="104">
        <v>0.30434782608695654</v>
      </c>
      <c r="O362" s="1" t="s">
        <v>4472</v>
      </c>
    </row>
    <row r="363" spans="1:141" s="56" customFormat="1" ht="18.75" customHeight="1">
      <c r="A363" s="149" t="s">
        <v>4720</v>
      </c>
      <c r="B363" s="144">
        <v>135901</v>
      </c>
      <c r="C363" s="147">
        <v>90</v>
      </c>
      <c r="D363" s="144" t="s">
        <v>1966</v>
      </c>
      <c r="E363" s="144" t="s">
        <v>1968</v>
      </c>
      <c r="F363" s="144" t="s">
        <v>4184</v>
      </c>
      <c r="G363" s="144" t="s">
        <v>3169</v>
      </c>
      <c r="H363" s="79">
        <v>53593</v>
      </c>
      <c r="I363" s="79">
        <v>377</v>
      </c>
      <c r="J363" s="79">
        <v>104</v>
      </c>
      <c r="K363" s="79">
        <v>13</v>
      </c>
      <c r="L363" s="79">
        <v>117</v>
      </c>
      <c r="M363" s="104">
        <v>0.31034482758620691</v>
      </c>
      <c r="N363" s="30"/>
      <c r="O363" s="1" t="s">
        <v>4472</v>
      </c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02"/>
    </row>
    <row r="364" spans="1:141" ht="18.75" customHeight="1">
      <c r="A364" s="149" t="s">
        <v>4720</v>
      </c>
      <c r="B364" s="144">
        <v>135901</v>
      </c>
      <c r="C364" s="147">
        <v>130</v>
      </c>
      <c r="D364" s="144" t="s">
        <v>1966</v>
      </c>
      <c r="E364" s="144" t="s">
        <v>1969</v>
      </c>
      <c r="F364" s="144" t="s">
        <v>4185</v>
      </c>
      <c r="G364" s="144" t="s">
        <v>3169</v>
      </c>
      <c r="H364" s="79">
        <v>53593</v>
      </c>
      <c r="I364" s="79">
        <v>468</v>
      </c>
      <c r="J364" s="79">
        <v>129</v>
      </c>
      <c r="K364" s="79">
        <v>22</v>
      </c>
      <c r="L364" s="79">
        <v>151</v>
      </c>
      <c r="M364" s="104">
        <v>0.32264957264957267</v>
      </c>
      <c r="O364" s="1" t="s">
        <v>4472</v>
      </c>
      <c r="EK364" s="102"/>
    </row>
    <row r="365" spans="1:141" ht="18.75" customHeight="1">
      <c r="A365" s="149" t="s">
        <v>4720</v>
      </c>
      <c r="B365" s="144">
        <v>135901</v>
      </c>
      <c r="C365" s="147">
        <v>50</v>
      </c>
      <c r="D365" s="144" t="s">
        <v>1966</v>
      </c>
      <c r="E365" s="144" t="s">
        <v>1970</v>
      </c>
      <c r="F365" s="144" t="s">
        <v>4186</v>
      </c>
      <c r="G365" s="144" t="s">
        <v>3674</v>
      </c>
      <c r="H365" s="79">
        <v>53711</v>
      </c>
      <c r="I365" s="79">
        <v>387</v>
      </c>
      <c r="J365" s="79">
        <v>99</v>
      </c>
      <c r="K365" s="79">
        <v>28</v>
      </c>
      <c r="L365" s="79">
        <v>127</v>
      </c>
      <c r="M365" s="104">
        <v>0.32816537467700257</v>
      </c>
      <c r="O365" s="1" t="s">
        <v>4472</v>
      </c>
      <c r="EK365" s="102"/>
    </row>
    <row r="366" spans="1:141" ht="18.75" customHeight="1">
      <c r="A366" s="149" t="s">
        <v>4720</v>
      </c>
      <c r="B366" s="144">
        <v>135901</v>
      </c>
      <c r="C366" s="147">
        <v>60</v>
      </c>
      <c r="D366" s="144" t="s">
        <v>1966</v>
      </c>
      <c r="E366" s="144" t="s">
        <v>1971</v>
      </c>
      <c r="F366" s="144" t="s">
        <v>4187</v>
      </c>
      <c r="G366" s="144" t="s">
        <v>2950</v>
      </c>
      <c r="H366" s="79">
        <v>53711</v>
      </c>
      <c r="I366" s="79">
        <v>396</v>
      </c>
      <c r="J366" s="79">
        <v>114</v>
      </c>
      <c r="K366" s="79">
        <v>22</v>
      </c>
      <c r="L366" s="79">
        <v>136</v>
      </c>
      <c r="M366" s="104">
        <v>0.34343434343434343</v>
      </c>
      <c r="O366" s="1" t="s">
        <v>4472</v>
      </c>
    </row>
    <row r="367" spans="1:141" ht="18.75" customHeight="1">
      <c r="A367" s="149" t="s">
        <v>4720</v>
      </c>
      <c r="B367" s="144">
        <v>135901</v>
      </c>
      <c r="C367" s="147">
        <v>80</v>
      </c>
      <c r="D367" s="144" t="s">
        <v>1966</v>
      </c>
      <c r="E367" s="144" t="s">
        <v>1972</v>
      </c>
      <c r="F367" s="144" t="s">
        <v>4188</v>
      </c>
      <c r="G367" s="144" t="s">
        <v>3169</v>
      </c>
      <c r="H367" s="79">
        <v>53593</v>
      </c>
      <c r="I367" s="79">
        <v>692</v>
      </c>
      <c r="J367" s="79">
        <v>195</v>
      </c>
      <c r="K367" s="79">
        <v>38</v>
      </c>
      <c r="L367" s="79">
        <v>233</v>
      </c>
      <c r="M367" s="104">
        <v>0.33670520231213874</v>
      </c>
      <c r="O367" s="1" t="s">
        <v>4472</v>
      </c>
    </row>
    <row r="368" spans="1:141" ht="18.75" customHeight="1">
      <c r="A368" s="149" t="s">
        <v>4720</v>
      </c>
      <c r="B368" s="144">
        <v>135901</v>
      </c>
      <c r="C368" s="147">
        <v>100</v>
      </c>
      <c r="D368" s="144" t="s">
        <v>1966</v>
      </c>
      <c r="E368" s="144" t="s">
        <v>1973</v>
      </c>
      <c r="F368" s="144" t="s">
        <v>4189</v>
      </c>
      <c r="G368" s="144" t="s">
        <v>3169</v>
      </c>
      <c r="H368" s="79">
        <v>53593</v>
      </c>
      <c r="I368" s="79">
        <v>1807</v>
      </c>
      <c r="J368" s="79">
        <v>485</v>
      </c>
      <c r="K368" s="79">
        <v>113</v>
      </c>
      <c r="L368" s="79">
        <v>598</v>
      </c>
      <c r="M368" s="104">
        <v>0.33093525179856115</v>
      </c>
      <c r="O368" s="1" t="s">
        <v>4472</v>
      </c>
    </row>
    <row r="369" spans="1:141" ht="18.75" customHeight="1">
      <c r="A369" s="149" t="s">
        <v>4720</v>
      </c>
      <c r="B369" s="144">
        <v>130469</v>
      </c>
      <c r="C369" s="147">
        <v>20</v>
      </c>
      <c r="D369" s="144" t="s">
        <v>2153</v>
      </c>
      <c r="E369" s="144" t="s">
        <v>2154</v>
      </c>
      <c r="F369" s="144" t="s">
        <v>4387</v>
      </c>
      <c r="G369" s="144" t="s">
        <v>4388</v>
      </c>
      <c r="H369" s="79">
        <v>53560</v>
      </c>
      <c r="I369" s="79">
        <v>390</v>
      </c>
      <c r="J369" s="79">
        <v>88</v>
      </c>
      <c r="K369" s="79">
        <v>14</v>
      </c>
      <c r="L369" s="79">
        <v>102</v>
      </c>
      <c r="M369" s="104">
        <v>0.26153846153846155</v>
      </c>
      <c r="O369" s="1" t="s">
        <v>4472</v>
      </c>
    </row>
    <row r="370" spans="1:141" ht="18.75" customHeight="1">
      <c r="A370" s="149" t="s">
        <v>4720</v>
      </c>
      <c r="B370" s="144">
        <v>130469</v>
      </c>
      <c r="C370" s="147">
        <v>60</v>
      </c>
      <c r="D370" s="144" t="s">
        <v>2153</v>
      </c>
      <c r="E370" s="144" t="s">
        <v>2155</v>
      </c>
      <c r="F370" s="144" t="s">
        <v>4389</v>
      </c>
      <c r="G370" s="144" t="s">
        <v>4388</v>
      </c>
      <c r="H370" s="79">
        <v>53560</v>
      </c>
      <c r="I370" s="79">
        <v>221</v>
      </c>
      <c r="J370" s="79">
        <v>43</v>
      </c>
      <c r="K370" s="79">
        <v>8</v>
      </c>
      <c r="L370" s="79">
        <v>51</v>
      </c>
      <c r="M370" s="104">
        <v>0.23076923076923078</v>
      </c>
      <c r="O370" s="1" t="s">
        <v>4472</v>
      </c>
    </row>
    <row r="371" spans="1:141" ht="18.75" customHeight="1">
      <c r="A371" s="149" t="s">
        <v>4720</v>
      </c>
      <c r="B371" s="144">
        <v>130469</v>
      </c>
      <c r="C371" s="147">
        <v>80</v>
      </c>
      <c r="D371" s="144" t="s">
        <v>2153</v>
      </c>
      <c r="E371" s="144" t="s">
        <v>2156</v>
      </c>
      <c r="F371" s="144" t="s">
        <v>4389</v>
      </c>
      <c r="G371" s="144" t="s">
        <v>4388</v>
      </c>
      <c r="H371" s="79">
        <v>53560</v>
      </c>
      <c r="I371" s="79">
        <v>164</v>
      </c>
      <c r="J371" s="79">
        <v>35</v>
      </c>
      <c r="K371" s="79">
        <v>8</v>
      </c>
      <c r="L371" s="79">
        <v>43</v>
      </c>
      <c r="M371" s="104">
        <v>0.26219512195121952</v>
      </c>
      <c r="O371" s="1" t="s">
        <v>4472</v>
      </c>
    </row>
    <row r="372" spans="1:141" ht="18.75" customHeight="1">
      <c r="A372" s="149" t="s">
        <v>4721</v>
      </c>
      <c r="B372" s="144">
        <v>140336</v>
      </c>
      <c r="C372" s="147">
        <v>40</v>
      </c>
      <c r="D372" s="144" t="s">
        <v>132</v>
      </c>
      <c r="E372" s="144" t="s">
        <v>133</v>
      </c>
      <c r="F372" s="144" t="s">
        <v>2329</v>
      </c>
      <c r="G372" s="144" t="s">
        <v>2330</v>
      </c>
      <c r="H372" s="79">
        <v>539161995</v>
      </c>
      <c r="I372" s="79">
        <v>1075</v>
      </c>
      <c r="J372" s="79">
        <v>407</v>
      </c>
      <c r="K372" s="79">
        <v>64</v>
      </c>
      <c r="L372" s="79">
        <v>471</v>
      </c>
      <c r="M372" s="104">
        <v>0.43813953488372093</v>
      </c>
      <c r="O372" s="1" t="s">
        <v>4472</v>
      </c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  <c r="BR372" s="56"/>
      <c r="BS372" s="56"/>
      <c r="BT372" s="56"/>
      <c r="BU372" s="56"/>
      <c r="BV372" s="56"/>
      <c r="BW372" s="56"/>
      <c r="BX372" s="56"/>
      <c r="BY372" s="56"/>
      <c r="BZ372" s="56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  <c r="CO372" s="56"/>
      <c r="CP372" s="56"/>
      <c r="CQ372" s="56"/>
      <c r="CR372" s="56"/>
      <c r="CS372" s="56"/>
      <c r="CT372" s="56"/>
      <c r="CU372" s="56"/>
      <c r="CV372" s="56"/>
      <c r="CW372" s="56"/>
      <c r="CX372" s="56"/>
      <c r="CY372" s="56"/>
      <c r="CZ372" s="56"/>
      <c r="DA372" s="56"/>
      <c r="DB372" s="56"/>
      <c r="DC372" s="56"/>
      <c r="DD372" s="56"/>
      <c r="DE372" s="56"/>
      <c r="DF372" s="56"/>
      <c r="DG372" s="56"/>
      <c r="DH372" s="56"/>
      <c r="DI372" s="56"/>
      <c r="DJ372" s="56"/>
      <c r="DK372" s="56"/>
      <c r="DL372" s="56"/>
      <c r="DM372" s="56"/>
      <c r="DN372" s="56"/>
      <c r="DO372" s="56"/>
      <c r="DP372" s="56"/>
      <c r="DQ372" s="56"/>
      <c r="DR372" s="56"/>
      <c r="DS372" s="56"/>
      <c r="DT372" s="56"/>
      <c r="DU372" s="56"/>
      <c r="DV372" s="56"/>
      <c r="DW372" s="56"/>
      <c r="DX372" s="56"/>
      <c r="DY372" s="56"/>
      <c r="DZ372" s="56"/>
      <c r="EA372" s="56"/>
      <c r="EB372" s="56"/>
      <c r="EC372" s="56"/>
      <c r="ED372" s="56"/>
      <c r="EE372" s="56"/>
      <c r="EF372" s="56"/>
      <c r="EG372" s="56"/>
      <c r="EH372" s="56"/>
      <c r="EI372" s="56"/>
      <c r="EJ372" s="56"/>
    </row>
    <row r="373" spans="1:141" ht="18.75" customHeight="1">
      <c r="A373" s="149" t="s">
        <v>4721</v>
      </c>
      <c r="B373" s="144">
        <v>140336</v>
      </c>
      <c r="C373" s="147">
        <v>20</v>
      </c>
      <c r="D373" s="144" t="s">
        <v>132</v>
      </c>
      <c r="E373" s="144" t="s">
        <v>134</v>
      </c>
      <c r="F373" s="144" t="s">
        <v>2332</v>
      </c>
      <c r="G373" s="144" t="s">
        <v>2330</v>
      </c>
      <c r="H373" s="79">
        <v>539162052</v>
      </c>
      <c r="I373" s="79">
        <v>645</v>
      </c>
      <c r="J373" s="79">
        <v>270</v>
      </c>
      <c r="K373" s="79">
        <v>61</v>
      </c>
      <c r="L373" s="79">
        <v>331</v>
      </c>
      <c r="M373" s="104">
        <v>0.51317829457364339</v>
      </c>
      <c r="O373" s="1" t="s">
        <v>4472</v>
      </c>
    </row>
    <row r="374" spans="1:141" ht="18.75" customHeight="1">
      <c r="A374" s="149" t="s">
        <v>4721</v>
      </c>
      <c r="B374" s="144">
        <v>140336</v>
      </c>
      <c r="C374" s="147">
        <v>80</v>
      </c>
      <c r="D374" s="144" t="s">
        <v>132</v>
      </c>
      <c r="E374" s="144" t="s">
        <v>135</v>
      </c>
      <c r="F374" s="144" t="s">
        <v>2333</v>
      </c>
      <c r="G374" s="144" t="s">
        <v>2330</v>
      </c>
      <c r="H374" s="79">
        <v>539162998</v>
      </c>
      <c r="I374" s="79">
        <v>348</v>
      </c>
      <c r="J374" s="79">
        <v>185</v>
      </c>
      <c r="K374" s="79">
        <v>37</v>
      </c>
      <c r="L374" s="79">
        <v>222</v>
      </c>
      <c r="M374" s="104">
        <v>0.63793103448275867</v>
      </c>
      <c r="O374" s="1" t="s">
        <v>4472</v>
      </c>
      <c r="EK374" s="56"/>
    </row>
    <row r="375" spans="1:141" ht="18.75" customHeight="1">
      <c r="A375" s="149" t="s">
        <v>4721</v>
      </c>
      <c r="B375" s="144">
        <v>140336</v>
      </c>
      <c r="C375" s="147">
        <v>100</v>
      </c>
      <c r="D375" s="144" t="s">
        <v>132</v>
      </c>
      <c r="E375" s="144" t="s">
        <v>136</v>
      </c>
      <c r="F375" s="144" t="s">
        <v>2334</v>
      </c>
      <c r="G375" s="144" t="s">
        <v>2330</v>
      </c>
      <c r="H375" s="79">
        <v>539161997</v>
      </c>
      <c r="I375" s="79">
        <v>194</v>
      </c>
      <c r="J375" s="79">
        <v>107</v>
      </c>
      <c r="K375" s="79">
        <v>27</v>
      </c>
      <c r="L375" s="79">
        <v>134</v>
      </c>
      <c r="M375" s="104">
        <v>0.69072164948453607</v>
      </c>
      <c r="O375" s="1" t="s">
        <v>4472</v>
      </c>
    </row>
    <row r="376" spans="1:141" ht="18.75" customHeight="1">
      <c r="A376" s="149" t="s">
        <v>4721</v>
      </c>
      <c r="B376" s="144">
        <v>140336</v>
      </c>
      <c r="C376" s="147">
        <v>110</v>
      </c>
      <c r="D376" s="144" t="s">
        <v>132</v>
      </c>
      <c r="E376" s="144" t="s">
        <v>137</v>
      </c>
      <c r="F376" s="144" t="s">
        <v>2335</v>
      </c>
      <c r="G376" s="144" t="s">
        <v>2330</v>
      </c>
      <c r="H376" s="79">
        <v>539161993</v>
      </c>
      <c r="I376" s="79">
        <v>378</v>
      </c>
      <c r="J376" s="79">
        <v>153</v>
      </c>
      <c r="K376" s="79">
        <v>29</v>
      </c>
      <c r="L376" s="79">
        <v>182</v>
      </c>
      <c r="M376" s="104">
        <v>0.48148148148148145</v>
      </c>
      <c r="O376" s="1" t="s">
        <v>4472</v>
      </c>
    </row>
    <row r="377" spans="1:141" ht="18.75" customHeight="1">
      <c r="A377" s="149" t="s">
        <v>4721</v>
      </c>
      <c r="B377" s="144">
        <v>140336</v>
      </c>
      <c r="C377" s="147">
        <v>160</v>
      </c>
      <c r="D377" s="144" t="s">
        <v>132</v>
      </c>
      <c r="E377" s="144" t="s">
        <v>138</v>
      </c>
      <c r="F377" s="144" t="s">
        <v>2336</v>
      </c>
      <c r="G377" s="144" t="s">
        <v>2330</v>
      </c>
      <c r="H377" s="79">
        <v>539161314</v>
      </c>
      <c r="I377" s="79">
        <v>227</v>
      </c>
      <c r="J377" s="79">
        <v>96</v>
      </c>
      <c r="K377" s="79">
        <v>16</v>
      </c>
      <c r="L377" s="79">
        <v>112</v>
      </c>
      <c r="M377" s="104">
        <v>0.4933920704845815</v>
      </c>
      <c r="O377" s="1" t="s">
        <v>4472</v>
      </c>
      <c r="EK377" s="56"/>
    </row>
    <row r="378" spans="1:141" ht="18.75" customHeight="1">
      <c r="A378" s="149" t="s">
        <v>4721</v>
      </c>
      <c r="B378" s="144">
        <v>140336</v>
      </c>
      <c r="C378" s="147">
        <v>180</v>
      </c>
      <c r="D378" s="144" t="s">
        <v>132</v>
      </c>
      <c r="E378" s="144" t="s">
        <v>139</v>
      </c>
      <c r="F378" s="144" t="s">
        <v>2337</v>
      </c>
      <c r="G378" s="144" t="s">
        <v>2330</v>
      </c>
      <c r="H378" s="79">
        <v>539161599</v>
      </c>
      <c r="I378" s="79">
        <v>107</v>
      </c>
      <c r="J378" s="79">
        <v>66</v>
      </c>
      <c r="K378" s="79">
        <v>19</v>
      </c>
      <c r="L378" s="79">
        <v>85</v>
      </c>
      <c r="M378" s="104">
        <v>0.79439252336448596</v>
      </c>
      <c r="O378" s="1" t="s">
        <v>4472</v>
      </c>
    </row>
    <row r="379" spans="1:141" s="7" customFormat="1" ht="18.75" customHeight="1">
      <c r="A379" s="149" t="s">
        <v>4721</v>
      </c>
      <c r="B379" s="144">
        <v>142744</v>
      </c>
      <c r="C379" s="147">
        <v>40</v>
      </c>
      <c r="D379" s="144" t="s">
        <v>413</v>
      </c>
      <c r="E379" s="144" t="s">
        <v>414</v>
      </c>
      <c r="F379" s="144" t="s">
        <v>2613</v>
      </c>
      <c r="G379" s="144" t="s">
        <v>2614</v>
      </c>
      <c r="H379" s="79">
        <v>530391013</v>
      </c>
      <c r="I379" s="79">
        <v>329</v>
      </c>
      <c r="J379" s="79">
        <v>171</v>
      </c>
      <c r="K379" s="79">
        <v>27</v>
      </c>
      <c r="L379" s="79">
        <v>198</v>
      </c>
      <c r="M379" s="104">
        <v>0.60182370820668696</v>
      </c>
      <c r="N379" s="30"/>
      <c r="O379" s="1" t="s">
        <v>4472</v>
      </c>
      <c r="P379" s="1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56"/>
    </row>
    <row r="380" spans="1:141" ht="18.75" customHeight="1">
      <c r="A380" s="149" t="s">
        <v>4721</v>
      </c>
      <c r="B380" s="144">
        <v>142744</v>
      </c>
      <c r="C380" s="147">
        <v>22</v>
      </c>
      <c r="D380" s="144" t="s">
        <v>413</v>
      </c>
      <c r="E380" s="144" t="s">
        <v>415</v>
      </c>
      <c r="F380" s="144" t="s">
        <v>2615</v>
      </c>
      <c r="G380" s="144" t="s">
        <v>2614</v>
      </c>
      <c r="H380" s="79">
        <v>530391013</v>
      </c>
      <c r="I380" s="79">
        <v>261</v>
      </c>
      <c r="J380" s="79">
        <v>113</v>
      </c>
      <c r="K380" s="79">
        <v>27</v>
      </c>
      <c r="L380" s="79">
        <v>140</v>
      </c>
      <c r="M380" s="104">
        <v>0.53639846743295017</v>
      </c>
      <c r="O380" s="1" t="s">
        <v>4472</v>
      </c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56"/>
    </row>
    <row r="381" spans="1:141" ht="18.75" customHeight="1">
      <c r="A381" s="149" t="s">
        <v>4721</v>
      </c>
      <c r="B381" s="144">
        <v>142744</v>
      </c>
      <c r="C381" s="147">
        <v>25</v>
      </c>
      <c r="D381" s="144" t="s">
        <v>413</v>
      </c>
      <c r="E381" s="144" t="s">
        <v>416</v>
      </c>
      <c r="F381" s="144" t="s">
        <v>2613</v>
      </c>
      <c r="G381" s="144" t="s">
        <v>2614</v>
      </c>
      <c r="H381" s="79">
        <v>530391013</v>
      </c>
      <c r="I381" s="79">
        <v>149</v>
      </c>
      <c r="J381" s="79">
        <v>79</v>
      </c>
      <c r="K381" s="79">
        <v>8</v>
      </c>
      <c r="L381" s="79">
        <v>87</v>
      </c>
      <c r="M381" s="104">
        <v>0.58389261744966447</v>
      </c>
      <c r="O381" s="1" t="s">
        <v>4472</v>
      </c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</row>
    <row r="382" spans="1:141" ht="18.75" customHeight="1">
      <c r="A382" s="149" t="s">
        <v>4721</v>
      </c>
      <c r="B382" s="144">
        <v>142525</v>
      </c>
      <c r="C382" s="147">
        <v>100</v>
      </c>
      <c r="D382" s="144" t="s">
        <v>688</v>
      </c>
      <c r="E382" s="144" t="s">
        <v>689</v>
      </c>
      <c r="F382" s="144" t="s">
        <v>2879</v>
      </c>
      <c r="G382" s="144" t="s">
        <v>2880</v>
      </c>
      <c r="H382" s="79">
        <v>53059</v>
      </c>
      <c r="I382" s="79">
        <v>187</v>
      </c>
      <c r="J382" s="79">
        <v>38</v>
      </c>
      <c r="K382" s="79">
        <v>5</v>
      </c>
      <c r="L382" s="79">
        <v>43</v>
      </c>
      <c r="M382" s="104">
        <v>0.22994652406417113</v>
      </c>
      <c r="O382" s="1" t="s">
        <v>4472</v>
      </c>
      <c r="EK382" s="56"/>
    </row>
    <row r="383" spans="1:141" ht="18.75" customHeight="1">
      <c r="A383" s="149" t="s">
        <v>4721</v>
      </c>
      <c r="B383" s="144">
        <v>142525</v>
      </c>
      <c r="C383" s="147">
        <v>150</v>
      </c>
      <c r="D383" s="144" t="s">
        <v>688</v>
      </c>
      <c r="E383" s="144" t="s">
        <v>690</v>
      </c>
      <c r="F383" s="144" t="s">
        <v>2881</v>
      </c>
      <c r="G383" s="144" t="s">
        <v>2882</v>
      </c>
      <c r="H383" s="79">
        <v>53078</v>
      </c>
      <c r="I383" s="79">
        <v>128</v>
      </c>
      <c r="J383" s="79">
        <v>25</v>
      </c>
      <c r="K383" s="79">
        <v>4</v>
      </c>
      <c r="L383" s="79">
        <v>29</v>
      </c>
      <c r="M383" s="104">
        <v>0.2265625</v>
      </c>
      <c r="O383" s="1" t="s">
        <v>4472</v>
      </c>
      <c r="EK383" s="56"/>
    </row>
    <row r="384" spans="1:141" ht="18.75" customHeight="1">
      <c r="A384" s="149" t="s">
        <v>4721</v>
      </c>
      <c r="B384" s="144">
        <v>142576</v>
      </c>
      <c r="C384" s="147">
        <v>40</v>
      </c>
      <c r="D384" s="144" t="s">
        <v>711</v>
      </c>
      <c r="E384" s="144" t="s">
        <v>712</v>
      </c>
      <c r="F384" s="144" t="s">
        <v>2902</v>
      </c>
      <c r="G384" s="144" t="s">
        <v>2903</v>
      </c>
      <c r="H384" s="79">
        <v>53032</v>
      </c>
      <c r="I384" s="79">
        <v>380</v>
      </c>
      <c r="J384" s="79">
        <v>228</v>
      </c>
      <c r="K384" s="79">
        <v>0</v>
      </c>
      <c r="L384" s="79">
        <v>228</v>
      </c>
      <c r="M384" s="104">
        <f>N384</f>
        <v>0.69232000000000005</v>
      </c>
      <c r="N384" s="96">
        <f>'CEP %'!H114</f>
        <v>0.69232000000000005</v>
      </c>
      <c r="O384" s="1" t="s">
        <v>4471</v>
      </c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</row>
    <row r="385" spans="1:141" s="56" customFormat="1" ht="18.75" customHeight="1">
      <c r="A385" s="149" t="s">
        <v>4721</v>
      </c>
      <c r="B385" s="144">
        <v>142576</v>
      </c>
      <c r="C385" s="147">
        <v>60</v>
      </c>
      <c r="D385" s="144" t="s">
        <v>711</v>
      </c>
      <c r="E385" s="144" t="s">
        <v>713</v>
      </c>
      <c r="F385" s="144" t="s">
        <v>2902</v>
      </c>
      <c r="G385" s="144" t="s">
        <v>2903</v>
      </c>
      <c r="H385" s="79">
        <v>53032</v>
      </c>
      <c r="I385" s="79">
        <v>267</v>
      </c>
      <c r="J385" s="79">
        <v>82</v>
      </c>
      <c r="K385" s="79">
        <v>15</v>
      </c>
      <c r="L385" s="79">
        <v>97</v>
      </c>
      <c r="M385" s="104">
        <v>0.36329588014981273</v>
      </c>
      <c r="N385" s="30"/>
      <c r="O385" s="1" t="s">
        <v>4472</v>
      </c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</row>
    <row r="386" spans="1:141" ht="18.75" customHeight="1">
      <c r="A386" s="149" t="s">
        <v>4721</v>
      </c>
      <c r="B386" s="144">
        <v>142576</v>
      </c>
      <c r="C386" s="147">
        <v>80</v>
      </c>
      <c r="D386" s="144" t="s">
        <v>711</v>
      </c>
      <c r="E386" s="144" t="s">
        <v>714</v>
      </c>
      <c r="F386" s="144" t="s">
        <v>2902</v>
      </c>
      <c r="G386" s="144" t="s">
        <v>2903</v>
      </c>
      <c r="H386" s="79">
        <v>53032</v>
      </c>
      <c r="I386" s="79">
        <v>160</v>
      </c>
      <c r="J386" s="79">
        <v>96</v>
      </c>
      <c r="K386" s="79">
        <v>0</v>
      </c>
      <c r="L386" s="79">
        <v>96</v>
      </c>
      <c r="M386" s="104">
        <f>N386</f>
        <v>0.63056000000000001</v>
      </c>
      <c r="N386" s="96">
        <f>'CEP %'!H115</f>
        <v>0.63056000000000001</v>
      </c>
      <c r="O386" s="1" t="s">
        <v>4471</v>
      </c>
      <c r="EK386" s="56"/>
    </row>
    <row r="387" spans="1:141" ht="18.75" customHeight="1">
      <c r="A387" s="149" t="s">
        <v>4721</v>
      </c>
      <c r="B387" s="144">
        <v>142625</v>
      </c>
      <c r="C387" s="147">
        <v>40</v>
      </c>
      <c r="D387" s="144" t="s">
        <v>747</v>
      </c>
      <c r="E387" s="144" t="s">
        <v>748</v>
      </c>
      <c r="F387" s="144" t="s">
        <v>2938</v>
      </c>
      <c r="G387" s="144" t="s">
        <v>2939</v>
      </c>
      <c r="H387" s="79">
        <v>530340000</v>
      </c>
      <c r="I387" s="79">
        <v>160</v>
      </c>
      <c r="J387" s="79">
        <v>34</v>
      </c>
      <c r="K387" s="79">
        <v>4</v>
      </c>
      <c r="L387" s="79">
        <v>38</v>
      </c>
      <c r="M387" s="104">
        <v>0.23749999999999999</v>
      </c>
      <c r="O387" s="1" t="s">
        <v>4472</v>
      </c>
    </row>
    <row r="388" spans="1:141" ht="18.75" customHeight="1">
      <c r="A388" s="149" t="s">
        <v>4721</v>
      </c>
      <c r="B388" s="144">
        <v>142625</v>
      </c>
      <c r="C388" s="147">
        <v>20</v>
      </c>
      <c r="D388" s="144" t="s">
        <v>747</v>
      </c>
      <c r="E388" s="144" t="s">
        <v>749</v>
      </c>
      <c r="F388" s="144" t="s">
        <v>2940</v>
      </c>
      <c r="G388" s="144" t="s">
        <v>2939</v>
      </c>
      <c r="H388" s="79">
        <v>530340000</v>
      </c>
      <c r="I388" s="79">
        <v>124</v>
      </c>
      <c r="J388" s="79">
        <v>32</v>
      </c>
      <c r="K388" s="79">
        <v>3</v>
      </c>
      <c r="L388" s="79">
        <v>35</v>
      </c>
      <c r="M388" s="104">
        <v>0.28225806451612906</v>
      </c>
      <c r="O388" s="1" t="s">
        <v>4472</v>
      </c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</row>
    <row r="389" spans="1:141" ht="18.75" customHeight="1">
      <c r="A389" s="149" t="s">
        <v>4721</v>
      </c>
      <c r="B389" s="144">
        <v>143171</v>
      </c>
      <c r="C389" s="147">
        <v>40</v>
      </c>
      <c r="D389" s="144" t="s">
        <v>934</v>
      </c>
      <c r="E389" s="144" t="s">
        <v>935</v>
      </c>
      <c r="F389" s="144" t="s">
        <v>3119</v>
      </c>
      <c r="G389" s="144" t="s">
        <v>3120</v>
      </c>
      <c r="H389" s="79">
        <v>530489558</v>
      </c>
      <c r="I389" s="79">
        <v>272</v>
      </c>
      <c r="J389" s="79">
        <v>83</v>
      </c>
      <c r="K389" s="79">
        <v>12</v>
      </c>
      <c r="L389" s="79">
        <v>95</v>
      </c>
      <c r="M389" s="104">
        <v>0.34926470588235292</v>
      </c>
      <c r="O389" s="1" t="s">
        <v>4472</v>
      </c>
    </row>
    <row r="390" spans="1:141" ht="18.75" customHeight="1">
      <c r="A390" s="149" t="s">
        <v>4721</v>
      </c>
      <c r="B390" s="144">
        <v>143171</v>
      </c>
      <c r="C390" s="147">
        <v>60</v>
      </c>
      <c r="D390" s="144" t="s">
        <v>934</v>
      </c>
      <c r="E390" s="144" t="s">
        <v>936</v>
      </c>
      <c r="F390" s="144" t="s">
        <v>3119</v>
      </c>
      <c r="G390" s="144" t="s">
        <v>3120</v>
      </c>
      <c r="H390" s="79">
        <v>53048</v>
      </c>
      <c r="I390" s="79">
        <v>316</v>
      </c>
      <c r="J390" s="79">
        <v>63</v>
      </c>
      <c r="K390" s="79">
        <v>19</v>
      </c>
      <c r="L390" s="79">
        <v>82</v>
      </c>
      <c r="M390" s="104">
        <v>0.25949367088607594</v>
      </c>
      <c r="O390" s="1" t="s">
        <v>4472</v>
      </c>
    </row>
    <row r="391" spans="1:141" ht="18.75" customHeight="1">
      <c r="A391" s="149" t="s">
        <v>4721</v>
      </c>
      <c r="B391" s="144">
        <v>143171</v>
      </c>
      <c r="C391" s="147">
        <v>70</v>
      </c>
      <c r="D391" s="144" t="s">
        <v>934</v>
      </c>
      <c r="E391" s="144" t="s">
        <v>937</v>
      </c>
      <c r="F391" s="144" t="s">
        <v>3119</v>
      </c>
      <c r="G391" s="144" t="s">
        <v>3120</v>
      </c>
      <c r="H391" s="79">
        <v>53048</v>
      </c>
      <c r="I391" s="79">
        <v>202</v>
      </c>
      <c r="J391" s="79">
        <v>55</v>
      </c>
      <c r="K391" s="79">
        <v>17</v>
      </c>
      <c r="L391" s="79">
        <v>72</v>
      </c>
      <c r="M391" s="104">
        <v>0.35643564356435642</v>
      </c>
      <c r="O391" s="1" t="s">
        <v>4472</v>
      </c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61"/>
    </row>
    <row r="392" spans="1:141" ht="18.75" customHeight="1">
      <c r="A392" s="149" t="s">
        <v>4721</v>
      </c>
      <c r="B392" s="144">
        <v>143171</v>
      </c>
      <c r="C392" s="147">
        <v>80</v>
      </c>
      <c r="D392" s="144" t="s">
        <v>934</v>
      </c>
      <c r="E392" s="144" t="s">
        <v>938</v>
      </c>
      <c r="F392" s="144" t="s">
        <v>3121</v>
      </c>
      <c r="G392" s="144" t="s">
        <v>3122</v>
      </c>
      <c r="H392" s="79">
        <v>53091</v>
      </c>
      <c r="I392" s="79">
        <v>206</v>
      </c>
      <c r="J392" s="79">
        <v>63</v>
      </c>
      <c r="K392" s="79">
        <v>22</v>
      </c>
      <c r="L392" s="79">
        <v>85</v>
      </c>
      <c r="M392" s="104">
        <v>0.41262135922330095</v>
      </c>
      <c r="O392" s="1" t="s">
        <v>4472</v>
      </c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</row>
    <row r="393" spans="1:141" ht="18.75" customHeight="1">
      <c r="A393" s="149" t="s">
        <v>4721</v>
      </c>
      <c r="B393" s="144">
        <v>143367</v>
      </c>
      <c r="C393" s="147">
        <v>60</v>
      </c>
      <c r="D393" s="144" t="s">
        <v>1047</v>
      </c>
      <c r="E393" s="144" t="s">
        <v>1048</v>
      </c>
      <c r="F393" s="144" t="s">
        <v>3247</v>
      </c>
      <c r="G393" s="144" t="s">
        <v>3248</v>
      </c>
      <c r="H393" s="79">
        <v>530502816</v>
      </c>
      <c r="I393" s="79">
        <v>394</v>
      </c>
      <c r="J393" s="79">
        <v>148</v>
      </c>
      <c r="K393" s="79">
        <v>27</v>
      </c>
      <c r="L393" s="79">
        <v>175</v>
      </c>
      <c r="M393" s="104">
        <v>0.44416243654822335</v>
      </c>
      <c r="O393" s="1" t="s">
        <v>4472</v>
      </c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  <c r="BR393" s="56"/>
      <c r="BS393" s="56"/>
      <c r="BT393" s="56"/>
      <c r="BU393" s="56"/>
      <c r="BV393" s="56"/>
      <c r="BW393" s="56"/>
      <c r="BX393" s="56"/>
      <c r="BY393" s="56"/>
      <c r="BZ393" s="56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  <c r="CO393" s="56"/>
      <c r="CP393" s="56"/>
      <c r="CQ393" s="56"/>
      <c r="CR393" s="56"/>
      <c r="CS393" s="56"/>
      <c r="CT393" s="56"/>
      <c r="CU393" s="56"/>
      <c r="CV393" s="56"/>
      <c r="CW393" s="56"/>
      <c r="CX393" s="56"/>
      <c r="CY393" s="56"/>
      <c r="CZ393" s="56"/>
      <c r="DA393" s="56"/>
      <c r="DB393" s="56"/>
      <c r="DC393" s="56"/>
      <c r="DD393" s="56"/>
      <c r="DE393" s="56"/>
      <c r="DF393" s="56"/>
      <c r="DG393" s="56"/>
      <c r="DH393" s="56"/>
      <c r="DI393" s="56"/>
      <c r="DJ393" s="56"/>
      <c r="DK393" s="56"/>
      <c r="DL393" s="56"/>
      <c r="DM393" s="56"/>
      <c r="DN393" s="56"/>
      <c r="DO393" s="56"/>
      <c r="DP393" s="56"/>
      <c r="DQ393" s="56"/>
      <c r="DR393" s="56"/>
      <c r="DS393" s="56"/>
      <c r="DT393" s="56"/>
      <c r="DU393" s="56"/>
      <c r="DV393" s="56"/>
      <c r="DW393" s="56"/>
      <c r="DX393" s="56"/>
      <c r="DY393" s="56"/>
      <c r="DZ393" s="56"/>
      <c r="EA393" s="56"/>
      <c r="EB393" s="56"/>
      <c r="EC393" s="56"/>
      <c r="ED393" s="56"/>
      <c r="EE393" s="56"/>
      <c r="EF393" s="56"/>
      <c r="EG393" s="56"/>
      <c r="EH393" s="56"/>
      <c r="EI393" s="56"/>
      <c r="EJ393" s="56"/>
      <c r="EK393" s="61"/>
    </row>
    <row r="394" spans="1:141" ht="18.75" customHeight="1">
      <c r="A394" s="149" t="s">
        <v>4721</v>
      </c>
      <c r="B394" s="144">
        <v>143367</v>
      </c>
      <c r="C394" s="147">
        <v>80</v>
      </c>
      <c r="D394" s="144" t="s">
        <v>1047</v>
      </c>
      <c r="E394" s="144" t="s">
        <v>1049</v>
      </c>
      <c r="F394" s="144" t="s">
        <v>3249</v>
      </c>
      <c r="G394" s="144" t="s">
        <v>3248</v>
      </c>
      <c r="H394" s="79">
        <v>530502802</v>
      </c>
      <c r="I394" s="79">
        <v>506</v>
      </c>
      <c r="J394" s="79">
        <v>145</v>
      </c>
      <c r="K394" s="79">
        <v>24</v>
      </c>
      <c r="L394" s="79">
        <v>169</v>
      </c>
      <c r="M394" s="104">
        <v>0.33399209486166009</v>
      </c>
      <c r="O394" s="1" t="s">
        <v>4472</v>
      </c>
      <c r="EK394" s="56"/>
    </row>
    <row r="395" spans="1:141" ht="18.75" customHeight="1">
      <c r="A395" s="149" t="s">
        <v>4721</v>
      </c>
      <c r="B395" s="112">
        <v>143367</v>
      </c>
      <c r="C395" s="93">
        <v>90</v>
      </c>
      <c r="D395" s="112" t="s">
        <v>1047</v>
      </c>
      <c r="E395" s="112" t="s">
        <v>1050</v>
      </c>
      <c r="F395" s="112" t="s">
        <v>3250</v>
      </c>
      <c r="G395" s="112" t="s">
        <v>3248</v>
      </c>
      <c r="H395" s="80">
        <v>53050</v>
      </c>
      <c r="I395" s="80">
        <v>48</v>
      </c>
      <c r="J395" s="80">
        <v>15</v>
      </c>
      <c r="K395" s="80">
        <v>4</v>
      </c>
      <c r="L395" s="80">
        <v>19</v>
      </c>
      <c r="M395" s="105">
        <v>0.39583333333333331</v>
      </c>
      <c r="N395" s="23"/>
      <c r="O395" s="7" t="s">
        <v>4472</v>
      </c>
      <c r="P395" s="7" t="s">
        <v>4710</v>
      </c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</row>
    <row r="396" spans="1:141" s="61" customFormat="1" ht="18.75" customHeight="1">
      <c r="A396" s="149" t="s">
        <v>4721</v>
      </c>
      <c r="B396" s="144">
        <v>144634</v>
      </c>
      <c r="C396" s="147">
        <v>20</v>
      </c>
      <c r="D396" s="144" t="s">
        <v>1618</v>
      </c>
      <c r="E396" s="144" t="s">
        <v>1619</v>
      </c>
      <c r="F396" s="144" t="s">
        <v>3838</v>
      </c>
      <c r="G396" s="144" t="s">
        <v>3839</v>
      </c>
      <c r="H396" s="79">
        <v>53956</v>
      </c>
      <c r="I396" s="79">
        <v>219</v>
      </c>
      <c r="J396" s="79">
        <v>73</v>
      </c>
      <c r="K396" s="79">
        <v>12</v>
      </c>
      <c r="L396" s="79">
        <v>85</v>
      </c>
      <c r="M396" s="104">
        <v>0.38812785388127852</v>
      </c>
      <c r="N396" s="30"/>
      <c r="O396" s="1" t="s">
        <v>4472</v>
      </c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</row>
    <row r="397" spans="1:141" ht="18.75" customHeight="1">
      <c r="A397" s="149" t="s">
        <v>4721</v>
      </c>
      <c r="B397" s="144">
        <v>144634</v>
      </c>
      <c r="C397" s="147">
        <v>40</v>
      </c>
      <c r="D397" s="144" t="s">
        <v>1618</v>
      </c>
      <c r="E397" s="144" t="s">
        <v>1620</v>
      </c>
      <c r="F397" s="144" t="s">
        <v>3838</v>
      </c>
      <c r="G397" s="144" t="s">
        <v>3839</v>
      </c>
      <c r="H397" s="79">
        <v>53956</v>
      </c>
      <c r="I397" s="79">
        <v>180</v>
      </c>
      <c r="J397" s="79">
        <v>53</v>
      </c>
      <c r="K397" s="79">
        <v>6</v>
      </c>
      <c r="L397" s="79">
        <v>59</v>
      </c>
      <c r="M397" s="104">
        <v>0.32777777777777778</v>
      </c>
      <c r="O397" s="1" t="s">
        <v>4472</v>
      </c>
    </row>
    <row r="398" spans="1:141" ht="18.75" customHeight="1">
      <c r="A398" s="149" t="s">
        <v>4721</v>
      </c>
      <c r="B398" s="144">
        <v>144634</v>
      </c>
      <c r="C398" s="147">
        <v>200</v>
      </c>
      <c r="D398" s="144" t="s">
        <v>1618</v>
      </c>
      <c r="E398" s="144" t="s">
        <v>1621</v>
      </c>
      <c r="F398" s="144" t="s">
        <v>3840</v>
      </c>
      <c r="G398" s="144" t="s">
        <v>3839</v>
      </c>
      <c r="H398" s="79">
        <v>53956</v>
      </c>
      <c r="I398" s="79">
        <v>109</v>
      </c>
      <c r="J398" s="79">
        <v>39</v>
      </c>
      <c r="K398" s="79">
        <v>9</v>
      </c>
      <c r="L398" s="79">
        <v>48</v>
      </c>
      <c r="M398" s="104">
        <v>0.44036697247706424</v>
      </c>
      <c r="O398" s="1" t="s">
        <v>4472</v>
      </c>
    </row>
    <row r="399" spans="1:141" ht="18.75" customHeight="1">
      <c r="A399" s="149" t="s">
        <v>4722</v>
      </c>
      <c r="B399" s="144">
        <v>152114</v>
      </c>
      <c r="C399" s="147">
        <v>100</v>
      </c>
      <c r="D399" s="144" t="s">
        <v>569</v>
      </c>
      <c r="E399" s="144" t="s">
        <v>570</v>
      </c>
      <c r="F399" s="144" t="s">
        <v>2765</v>
      </c>
      <c r="G399" s="144" t="s">
        <v>2766</v>
      </c>
      <c r="H399" s="79">
        <v>54212</v>
      </c>
      <c r="I399" s="79">
        <v>260</v>
      </c>
      <c r="J399" s="79">
        <v>58</v>
      </c>
      <c r="K399" s="79">
        <v>19</v>
      </c>
      <c r="L399" s="79">
        <v>77</v>
      </c>
      <c r="M399" s="104">
        <v>0.29615384615384616</v>
      </c>
      <c r="O399" s="1" t="s">
        <v>4472</v>
      </c>
    </row>
    <row r="400" spans="1:141" ht="18.75" customHeight="1">
      <c r="A400" s="149" t="s">
        <v>4722</v>
      </c>
      <c r="B400" s="144">
        <v>152114</v>
      </c>
      <c r="C400" s="147">
        <v>120</v>
      </c>
      <c r="D400" s="144" t="s">
        <v>569</v>
      </c>
      <c r="E400" s="144" t="s">
        <v>571</v>
      </c>
      <c r="F400" s="144" t="s">
        <v>2765</v>
      </c>
      <c r="G400" s="144" t="s">
        <v>2766</v>
      </c>
      <c r="H400" s="79">
        <v>54212</v>
      </c>
      <c r="I400" s="79">
        <v>166</v>
      </c>
      <c r="J400" s="79">
        <v>50</v>
      </c>
      <c r="K400" s="79">
        <v>9</v>
      </c>
      <c r="L400" s="79">
        <v>59</v>
      </c>
      <c r="M400" s="104">
        <v>0.35542168674698793</v>
      </c>
      <c r="O400" s="1" t="s">
        <v>4472</v>
      </c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  <c r="BR400" s="56"/>
      <c r="BS400" s="56"/>
      <c r="BT400" s="56"/>
      <c r="BU400" s="56"/>
      <c r="BV400" s="56"/>
      <c r="BW400" s="56"/>
      <c r="BX400" s="56"/>
      <c r="BY400" s="56"/>
      <c r="BZ400" s="56"/>
      <c r="CA400" s="56"/>
      <c r="CB400" s="56"/>
      <c r="CC400" s="56"/>
      <c r="CD400" s="56"/>
      <c r="CE400" s="56"/>
      <c r="CF400" s="56"/>
      <c r="CG400" s="56"/>
      <c r="CH400" s="56"/>
      <c r="CI400" s="56"/>
      <c r="CJ400" s="56"/>
      <c r="CK400" s="56"/>
      <c r="CL400" s="56"/>
      <c r="CM400" s="56"/>
      <c r="CN400" s="56"/>
      <c r="CO400" s="56"/>
      <c r="CP400" s="56"/>
      <c r="CQ400" s="56"/>
      <c r="CR400" s="56"/>
      <c r="CS400" s="56"/>
      <c r="CT400" s="56"/>
      <c r="CU400" s="56"/>
      <c r="CV400" s="56"/>
      <c r="CW400" s="56"/>
      <c r="CX400" s="56"/>
      <c r="CY400" s="56"/>
      <c r="CZ400" s="56"/>
      <c r="DA400" s="56"/>
      <c r="DB400" s="56"/>
      <c r="DC400" s="56"/>
      <c r="DD400" s="56"/>
      <c r="DE400" s="56"/>
      <c r="DF400" s="56"/>
      <c r="DG400" s="56"/>
      <c r="DH400" s="56"/>
      <c r="DI400" s="56"/>
      <c r="DJ400" s="56"/>
      <c r="DK400" s="56"/>
      <c r="DL400" s="56"/>
      <c r="DM400" s="56"/>
      <c r="DN400" s="56"/>
      <c r="DO400" s="56"/>
      <c r="DP400" s="56"/>
      <c r="DQ400" s="56"/>
      <c r="DR400" s="56"/>
      <c r="DS400" s="56"/>
      <c r="DT400" s="56"/>
      <c r="DU400" s="56"/>
      <c r="DV400" s="56"/>
      <c r="DW400" s="56"/>
      <c r="DX400" s="56"/>
      <c r="DY400" s="56"/>
      <c r="DZ400" s="56"/>
      <c r="EA400" s="56"/>
      <c r="EB400" s="56"/>
      <c r="EC400" s="56"/>
      <c r="ED400" s="56"/>
      <c r="EE400" s="56"/>
      <c r="EF400" s="56"/>
      <c r="EG400" s="56"/>
      <c r="EH400" s="56"/>
      <c r="EI400" s="56"/>
      <c r="EJ400" s="56"/>
      <c r="EK400" s="8"/>
    </row>
    <row r="401" spans="1:141" ht="18.75" customHeight="1">
      <c r="A401" s="149" t="s">
        <v>4722</v>
      </c>
      <c r="B401" s="144">
        <v>152114</v>
      </c>
      <c r="C401" s="147">
        <v>200</v>
      </c>
      <c r="D401" s="144" t="s">
        <v>569</v>
      </c>
      <c r="E401" s="144" t="s">
        <v>572</v>
      </c>
      <c r="F401" s="144" t="s">
        <v>2765</v>
      </c>
      <c r="G401" s="144" t="s">
        <v>2766</v>
      </c>
      <c r="H401" s="79">
        <v>54212</v>
      </c>
      <c r="I401" s="79">
        <v>111</v>
      </c>
      <c r="J401" s="79">
        <v>37</v>
      </c>
      <c r="K401" s="79">
        <v>6</v>
      </c>
      <c r="L401" s="79">
        <v>43</v>
      </c>
      <c r="M401" s="104">
        <v>0.38738738738738737</v>
      </c>
      <c r="O401" s="1" t="s">
        <v>4472</v>
      </c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</row>
    <row r="402" spans="1:141" ht="18.75" customHeight="1">
      <c r="A402" s="149" t="s">
        <v>4722</v>
      </c>
      <c r="B402" s="144">
        <v>155130</v>
      </c>
      <c r="C402" s="147">
        <v>20</v>
      </c>
      <c r="D402" s="144" t="s">
        <v>1724</v>
      </c>
      <c r="E402" s="144" t="s">
        <v>1725</v>
      </c>
      <c r="F402" s="144" t="s">
        <v>3946</v>
      </c>
      <c r="G402" s="144" t="s">
        <v>3947</v>
      </c>
      <c r="H402" s="79">
        <v>542358599</v>
      </c>
      <c r="I402" s="79">
        <v>225</v>
      </c>
      <c r="J402" s="79">
        <v>52</v>
      </c>
      <c r="K402" s="79">
        <v>19</v>
      </c>
      <c r="L402" s="79">
        <v>71</v>
      </c>
      <c r="M402" s="104">
        <v>0.31555555555555553</v>
      </c>
      <c r="O402" s="1" t="s">
        <v>4472</v>
      </c>
    </row>
    <row r="403" spans="1:141" s="7" customFormat="1" ht="18.75" customHeight="1">
      <c r="A403" s="149" t="s">
        <v>4722</v>
      </c>
      <c r="B403" s="144">
        <v>155130</v>
      </c>
      <c r="C403" s="147">
        <v>40</v>
      </c>
      <c r="D403" s="144" t="s">
        <v>1724</v>
      </c>
      <c r="E403" s="144" t="s">
        <v>1726</v>
      </c>
      <c r="F403" s="144" t="s">
        <v>3946</v>
      </c>
      <c r="G403" s="144" t="s">
        <v>3947</v>
      </c>
      <c r="H403" s="79">
        <v>54235</v>
      </c>
      <c r="I403" s="79">
        <v>186</v>
      </c>
      <c r="J403" s="79">
        <v>41</v>
      </c>
      <c r="K403" s="79">
        <v>9</v>
      </c>
      <c r="L403" s="79">
        <v>50</v>
      </c>
      <c r="M403" s="104">
        <v>0.26881720430107525</v>
      </c>
      <c r="N403" s="30"/>
      <c r="O403" s="1" t="s">
        <v>4472</v>
      </c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</row>
    <row r="404" spans="1:141" ht="18.75" customHeight="1">
      <c r="A404" s="149" t="s">
        <v>4722</v>
      </c>
      <c r="B404" s="144">
        <v>155130</v>
      </c>
      <c r="C404" s="147">
        <v>30</v>
      </c>
      <c r="D404" s="144" t="s">
        <v>1724</v>
      </c>
      <c r="E404" s="144" t="s">
        <v>1727</v>
      </c>
      <c r="F404" s="144" t="s">
        <v>3946</v>
      </c>
      <c r="G404" s="144" t="s">
        <v>3947</v>
      </c>
      <c r="H404" s="79">
        <v>542358599</v>
      </c>
      <c r="I404" s="79">
        <v>148</v>
      </c>
      <c r="J404" s="79">
        <v>39</v>
      </c>
      <c r="K404" s="79">
        <v>10</v>
      </c>
      <c r="L404" s="79">
        <v>49</v>
      </c>
      <c r="M404" s="104">
        <v>0.33108108108108109</v>
      </c>
      <c r="O404" s="1" t="s">
        <v>4472</v>
      </c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</row>
    <row r="405" spans="1:141" ht="18.75" customHeight="1">
      <c r="A405" s="149" t="s">
        <v>4722</v>
      </c>
      <c r="B405" s="112">
        <v>155130</v>
      </c>
      <c r="C405" s="93">
        <v>10</v>
      </c>
      <c r="D405" s="112" t="s">
        <v>1724</v>
      </c>
      <c r="E405" s="112" t="s">
        <v>4469</v>
      </c>
      <c r="F405" s="112" t="s">
        <v>3946</v>
      </c>
      <c r="G405" s="112" t="s">
        <v>3947</v>
      </c>
      <c r="H405" s="80">
        <v>542358599</v>
      </c>
      <c r="I405" s="80">
        <v>35</v>
      </c>
      <c r="J405" s="80">
        <v>14</v>
      </c>
      <c r="K405" s="80">
        <v>1</v>
      </c>
      <c r="L405" s="80">
        <v>15</v>
      </c>
      <c r="M405" s="105">
        <v>0.42857142857142855</v>
      </c>
      <c r="N405" s="23"/>
      <c r="O405" s="7" t="s">
        <v>4472</v>
      </c>
      <c r="P405" s="7" t="s">
        <v>4701</v>
      </c>
      <c r="EK405" s="56"/>
    </row>
    <row r="406" spans="1:141" ht="18.75" customHeight="1">
      <c r="A406" s="149" t="s">
        <v>4722</v>
      </c>
      <c r="B406" s="144">
        <v>155457</v>
      </c>
      <c r="C406" s="147">
        <v>20</v>
      </c>
      <c r="D406" s="144" t="s">
        <v>1806</v>
      </c>
      <c r="E406" s="144" t="s">
        <v>1807</v>
      </c>
      <c r="F406" s="144" t="s">
        <v>4030</v>
      </c>
      <c r="G406" s="144" t="s">
        <v>4031</v>
      </c>
      <c r="H406" s="79">
        <v>542049798</v>
      </c>
      <c r="I406" s="79">
        <v>497</v>
      </c>
      <c r="J406" s="79">
        <v>166</v>
      </c>
      <c r="K406" s="79">
        <v>45</v>
      </c>
      <c r="L406" s="79">
        <v>211</v>
      </c>
      <c r="M406" s="104">
        <v>0.42454728370221329</v>
      </c>
      <c r="O406" s="1" t="s">
        <v>4472</v>
      </c>
    </row>
    <row r="407" spans="1:141" ht="18.75" customHeight="1">
      <c r="A407" s="149" t="s">
        <v>4722</v>
      </c>
      <c r="B407" s="144">
        <v>155457</v>
      </c>
      <c r="C407" s="147">
        <v>220</v>
      </c>
      <c r="D407" s="144" t="s">
        <v>1806</v>
      </c>
      <c r="E407" s="144" t="s">
        <v>1808</v>
      </c>
      <c r="F407" s="144" t="s">
        <v>4030</v>
      </c>
      <c r="G407" s="144" t="s">
        <v>4031</v>
      </c>
      <c r="H407" s="79">
        <v>542049798</v>
      </c>
      <c r="I407" s="79">
        <v>327</v>
      </c>
      <c r="J407" s="79">
        <v>85</v>
      </c>
      <c r="K407" s="79">
        <v>21</v>
      </c>
      <c r="L407" s="79">
        <v>106</v>
      </c>
      <c r="M407" s="104">
        <v>0.32415902140672781</v>
      </c>
      <c r="O407" s="1" t="s">
        <v>4472</v>
      </c>
    </row>
    <row r="408" spans="1:141" ht="18.75" customHeight="1">
      <c r="A408" s="149" t="s">
        <v>4722</v>
      </c>
      <c r="B408" s="144">
        <v>155457</v>
      </c>
      <c r="C408" s="147">
        <v>40</v>
      </c>
      <c r="D408" s="144" t="s">
        <v>1806</v>
      </c>
      <c r="E408" s="144" t="s">
        <v>1809</v>
      </c>
      <c r="F408" s="144" t="s">
        <v>4030</v>
      </c>
      <c r="G408" s="144" t="s">
        <v>4031</v>
      </c>
      <c r="H408" s="79">
        <v>542049798</v>
      </c>
      <c r="I408" s="79">
        <v>213</v>
      </c>
      <c r="J408" s="79">
        <v>60</v>
      </c>
      <c r="K408" s="79">
        <v>14</v>
      </c>
      <c r="L408" s="79">
        <v>74</v>
      </c>
      <c r="M408" s="104">
        <v>0.34741784037558687</v>
      </c>
      <c r="O408" s="1" t="s">
        <v>4472</v>
      </c>
    </row>
    <row r="409" spans="1:141" ht="18.75" customHeight="1">
      <c r="A409" s="149" t="s">
        <v>4722</v>
      </c>
      <c r="B409" s="144">
        <v>155642</v>
      </c>
      <c r="C409" s="147">
        <v>120</v>
      </c>
      <c r="D409" s="144" t="s">
        <v>1876</v>
      </c>
      <c r="E409" s="144" t="s">
        <v>1877</v>
      </c>
      <c r="F409" s="144" t="s">
        <v>4096</v>
      </c>
      <c r="G409" s="144" t="s">
        <v>3947</v>
      </c>
      <c r="H409" s="79">
        <v>542352745</v>
      </c>
      <c r="I409" s="79">
        <v>254</v>
      </c>
      <c r="J409" s="79">
        <v>130</v>
      </c>
      <c r="K409" s="79">
        <v>20</v>
      </c>
      <c r="L409" s="79">
        <v>150</v>
      </c>
      <c r="M409" s="104">
        <v>0.59055118110236215</v>
      </c>
      <c r="O409" s="1" t="s">
        <v>4472</v>
      </c>
    </row>
    <row r="410" spans="1:141" ht="18.75" customHeight="1">
      <c r="A410" s="149" t="s">
        <v>4722</v>
      </c>
      <c r="B410" s="144">
        <v>155642</v>
      </c>
      <c r="C410" s="147">
        <v>10</v>
      </c>
      <c r="D410" s="144" t="s">
        <v>1876</v>
      </c>
      <c r="E410" s="144" t="s">
        <v>1878</v>
      </c>
      <c r="F410" s="144" t="s">
        <v>4097</v>
      </c>
      <c r="G410" s="144" t="s">
        <v>3947</v>
      </c>
      <c r="H410" s="79">
        <v>542351498</v>
      </c>
      <c r="I410" s="79">
        <v>404</v>
      </c>
      <c r="J410" s="79">
        <v>153</v>
      </c>
      <c r="K410" s="79">
        <v>34</v>
      </c>
      <c r="L410" s="79">
        <v>187</v>
      </c>
      <c r="M410" s="104">
        <v>0.46287128712871289</v>
      </c>
      <c r="O410" s="1" t="s">
        <v>4472</v>
      </c>
    </row>
    <row r="411" spans="1:141" ht="18.75" customHeight="1">
      <c r="A411" s="149" t="s">
        <v>4722</v>
      </c>
      <c r="B411" s="144">
        <v>155642</v>
      </c>
      <c r="C411" s="147">
        <v>50</v>
      </c>
      <c r="D411" s="144" t="s">
        <v>1876</v>
      </c>
      <c r="E411" s="144" t="s">
        <v>861</v>
      </c>
      <c r="F411" s="144" t="s">
        <v>4098</v>
      </c>
      <c r="G411" s="144" t="s">
        <v>3947</v>
      </c>
      <c r="H411" s="79">
        <v>542351421</v>
      </c>
      <c r="I411" s="79">
        <v>207</v>
      </c>
      <c r="J411" s="79">
        <v>102</v>
      </c>
      <c r="K411" s="79">
        <v>21</v>
      </c>
      <c r="L411" s="79">
        <v>123</v>
      </c>
      <c r="M411" s="104">
        <v>0.59420289855072461</v>
      </c>
      <c r="O411" s="1" t="s">
        <v>4472</v>
      </c>
    </row>
    <row r="412" spans="1:141" ht="18.75" customHeight="1">
      <c r="A412" s="149" t="s">
        <v>4722</v>
      </c>
      <c r="B412" s="144">
        <v>155642</v>
      </c>
      <c r="C412" s="147">
        <v>80</v>
      </c>
      <c r="D412" s="144" t="s">
        <v>1876</v>
      </c>
      <c r="E412" s="144" t="s">
        <v>1879</v>
      </c>
      <c r="F412" s="144" t="s">
        <v>4099</v>
      </c>
      <c r="G412" s="144" t="s">
        <v>3947</v>
      </c>
      <c r="H412" s="79">
        <v>542351367</v>
      </c>
      <c r="I412" s="79">
        <v>202</v>
      </c>
      <c r="J412" s="79">
        <v>93</v>
      </c>
      <c r="K412" s="79">
        <v>16</v>
      </c>
      <c r="L412" s="79">
        <v>109</v>
      </c>
      <c r="M412" s="104">
        <v>0.53960396039603964</v>
      </c>
      <c r="O412" s="1" t="s">
        <v>4472</v>
      </c>
    </row>
    <row r="413" spans="1:141" ht="18.75" customHeight="1">
      <c r="A413" s="149" t="s">
        <v>4723</v>
      </c>
      <c r="B413" s="144">
        <v>163297</v>
      </c>
      <c r="C413" s="147">
        <v>80</v>
      </c>
      <c r="D413" s="144" t="s">
        <v>1010</v>
      </c>
      <c r="E413" s="144" t="s">
        <v>1011</v>
      </c>
      <c r="F413" s="144" t="s">
        <v>3203</v>
      </c>
      <c r="G413" s="144" t="s">
        <v>3204</v>
      </c>
      <c r="H413" s="79">
        <v>54847</v>
      </c>
      <c r="I413" s="79">
        <v>103</v>
      </c>
      <c r="J413" s="79">
        <v>32</v>
      </c>
      <c r="K413" s="79">
        <v>9</v>
      </c>
      <c r="L413" s="79">
        <v>41</v>
      </c>
      <c r="M413" s="104">
        <v>0.39805825242718446</v>
      </c>
      <c r="O413" s="1" t="s">
        <v>4472</v>
      </c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</row>
    <row r="414" spans="1:141" ht="18.75" customHeight="1">
      <c r="A414" s="149" t="s">
        <v>4723</v>
      </c>
      <c r="B414" s="144">
        <v>163297</v>
      </c>
      <c r="C414" s="147">
        <v>130</v>
      </c>
      <c r="D414" s="144" t="s">
        <v>1010</v>
      </c>
      <c r="E414" s="144" t="s">
        <v>1012</v>
      </c>
      <c r="F414" s="144" t="s">
        <v>3205</v>
      </c>
      <c r="G414" s="144" t="s">
        <v>3206</v>
      </c>
      <c r="H414" s="79">
        <v>54864</v>
      </c>
      <c r="I414" s="79">
        <v>502</v>
      </c>
      <c r="J414" s="79">
        <v>152</v>
      </c>
      <c r="K414" s="79">
        <v>55</v>
      </c>
      <c r="L414" s="79">
        <v>207</v>
      </c>
      <c r="M414" s="104">
        <v>0.41235059760956178</v>
      </c>
      <c r="O414" s="1" t="s">
        <v>4472</v>
      </c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  <c r="BR414" s="56"/>
      <c r="BS414" s="56"/>
      <c r="BT414" s="56"/>
      <c r="BU414" s="56"/>
      <c r="BV414" s="56"/>
      <c r="BW414" s="56"/>
      <c r="BX414" s="56"/>
      <c r="BY414" s="56"/>
      <c r="BZ414" s="56"/>
      <c r="CA414" s="56"/>
      <c r="CB414" s="56"/>
      <c r="CC414" s="56"/>
      <c r="CD414" s="56"/>
      <c r="CE414" s="56"/>
      <c r="CF414" s="56"/>
      <c r="CG414" s="56"/>
      <c r="CH414" s="56"/>
      <c r="CI414" s="56"/>
      <c r="CJ414" s="56"/>
      <c r="CK414" s="56"/>
      <c r="CL414" s="56"/>
      <c r="CM414" s="56"/>
      <c r="CN414" s="56"/>
      <c r="CO414" s="56"/>
      <c r="CP414" s="56"/>
      <c r="CQ414" s="56"/>
      <c r="CR414" s="56"/>
      <c r="CS414" s="56"/>
      <c r="CT414" s="56"/>
      <c r="CU414" s="56"/>
      <c r="CV414" s="56"/>
      <c r="CW414" s="56"/>
      <c r="CX414" s="56"/>
      <c r="CY414" s="56"/>
      <c r="CZ414" s="56"/>
      <c r="DA414" s="56"/>
      <c r="DB414" s="56"/>
      <c r="DC414" s="56"/>
      <c r="DD414" s="56"/>
      <c r="DE414" s="56"/>
      <c r="DF414" s="56"/>
      <c r="DG414" s="56"/>
      <c r="DH414" s="56"/>
      <c r="DI414" s="56"/>
      <c r="DJ414" s="56"/>
      <c r="DK414" s="56"/>
      <c r="DL414" s="56"/>
      <c r="DM414" s="56"/>
      <c r="DN414" s="56"/>
      <c r="DO414" s="56"/>
      <c r="DP414" s="56"/>
      <c r="DQ414" s="56"/>
      <c r="DR414" s="56"/>
      <c r="DS414" s="56"/>
      <c r="DT414" s="56"/>
      <c r="DU414" s="56"/>
      <c r="DV414" s="56"/>
      <c r="DW414" s="56"/>
      <c r="DX414" s="56"/>
      <c r="DY414" s="56"/>
      <c r="DZ414" s="56"/>
      <c r="EA414" s="56"/>
      <c r="EB414" s="56"/>
      <c r="EC414" s="56"/>
      <c r="ED414" s="56"/>
      <c r="EE414" s="56"/>
      <c r="EF414" s="56"/>
      <c r="EG414" s="56"/>
      <c r="EH414" s="56"/>
      <c r="EI414" s="56"/>
      <c r="EJ414" s="56"/>
    </row>
    <row r="415" spans="1:141" ht="18.75" customHeight="1">
      <c r="A415" s="149" t="s">
        <v>4723</v>
      </c>
      <c r="B415" s="144">
        <v>163297</v>
      </c>
      <c r="C415" s="147">
        <v>160</v>
      </c>
      <c r="D415" s="144" t="s">
        <v>1010</v>
      </c>
      <c r="E415" s="144" t="s">
        <v>1013</v>
      </c>
      <c r="F415" s="144" t="s">
        <v>3207</v>
      </c>
      <c r="G415" s="144" t="s">
        <v>3208</v>
      </c>
      <c r="H415" s="79">
        <v>54854</v>
      </c>
      <c r="I415" s="79">
        <v>395</v>
      </c>
      <c r="J415" s="79">
        <v>109</v>
      </c>
      <c r="K415" s="79">
        <v>21</v>
      </c>
      <c r="L415" s="79">
        <v>130</v>
      </c>
      <c r="M415" s="104">
        <v>0.32911392405063289</v>
      </c>
      <c r="O415" s="1" t="s">
        <v>4472</v>
      </c>
      <c r="EK415" s="61"/>
    </row>
    <row r="416" spans="1:141" ht="18.75" customHeight="1">
      <c r="A416" s="149" t="s">
        <v>4723</v>
      </c>
      <c r="B416" s="144">
        <v>163297</v>
      </c>
      <c r="C416" s="147">
        <v>170</v>
      </c>
      <c r="D416" s="144" t="s">
        <v>1010</v>
      </c>
      <c r="E416" s="144" t="s">
        <v>1014</v>
      </c>
      <c r="F416" s="144" t="s">
        <v>3209</v>
      </c>
      <c r="G416" s="144" t="s">
        <v>3206</v>
      </c>
      <c r="H416" s="79">
        <v>54864</v>
      </c>
      <c r="I416" s="79">
        <v>285</v>
      </c>
      <c r="J416" s="79">
        <v>101</v>
      </c>
      <c r="K416" s="79">
        <v>19</v>
      </c>
      <c r="L416" s="79">
        <v>120</v>
      </c>
      <c r="M416" s="104">
        <v>0.42105263157894735</v>
      </c>
      <c r="O416" s="1" t="s">
        <v>4472</v>
      </c>
    </row>
    <row r="417" spans="1:141" ht="18.75" customHeight="1">
      <c r="A417" s="149" t="s">
        <v>4723</v>
      </c>
      <c r="B417" s="144">
        <v>165397</v>
      </c>
      <c r="C417" s="147">
        <v>800</v>
      </c>
      <c r="D417" s="144" t="s">
        <v>1791</v>
      </c>
      <c r="E417" s="144" t="s">
        <v>1792</v>
      </c>
      <c r="F417" s="144" t="s">
        <v>4014</v>
      </c>
      <c r="G417" s="144" t="s">
        <v>4015</v>
      </c>
      <c r="H417" s="79">
        <v>54873</v>
      </c>
      <c r="I417" s="79">
        <v>186</v>
      </c>
      <c r="J417" s="79">
        <v>91</v>
      </c>
      <c r="K417" s="79">
        <v>9</v>
      </c>
      <c r="L417" s="79">
        <v>100</v>
      </c>
      <c r="M417" s="104">
        <v>0.5376344086021505</v>
      </c>
      <c r="O417" s="1" t="s">
        <v>4472</v>
      </c>
    </row>
    <row r="418" spans="1:141" ht="18.75" customHeight="1">
      <c r="A418" s="149" t="s">
        <v>4723</v>
      </c>
      <c r="B418" s="144">
        <v>165663</v>
      </c>
      <c r="C418" s="147">
        <v>40</v>
      </c>
      <c r="D418" s="144" t="s">
        <v>1891</v>
      </c>
      <c r="E418" s="144" t="s">
        <v>1892</v>
      </c>
      <c r="F418" s="144" t="s">
        <v>4116</v>
      </c>
      <c r="G418" s="144" t="s">
        <v>4117</v>
      </c>
      <c r="H418" s="79">
        <v>548805999</v>
      </c>
      <c r="I418" s="79">
        <v>313</v>
      </c>
      <c r="J418" s="79">
        <v>139</v>
      </c>
      <c r="K418" s="79">
        <v>18</v>
      </c>
      <c r="L418" s="79">
        <v>157</v>
      </c>
      <c r="M418" s="104">
        <v>0.50159744408945683</v>
      </c>
      <c r="O418" s="1" t="s">
        <v>4472</v>
      </c>
      <c r="EK418" s="56"/>
    </row>
    <row r="419" spans="1:141" ht="18.75" customHeight="1">
      <c r="A419" s="149" t="s">
        <v>4723</v>
      </c>
      <c r="B419" s="144">
        <v>165663</v>
      </c>
      <c r="C419" s="147">
        <v>260</v>
      </c>
      <c r="D419" s="144" t="s">
        <v>1891</v>
      </c>
      <c r="E419" s="144" t="s">
        <v>1893</v>
      </c>
      <c r="F419" s="144" t="s">
        <v>4118</v>
      </c>
      <c r="G419" s="144" t="s">
        <v>4117</v>
      </c>
      <c r="H419" s="79">
        <v>548802225</v>
      </c>
      <c r="I419" s="79">
        <v>325</v>
      </c>
      <c r="J419" s="79">
        <v>131</v>
      </c>
      <c r="K419" s="79">
        <v>33</v>
      </c>
      <c r="L419" s="79">
        <v>164</v>
      </c>
      <c r="M419" s="104">
        <v>0.50461538461538458</v>
      </c>
      <c r="O419" s="1" t="s">
        <v>4472</v>
      </c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  <c r="BR419" s="56"/>
      <c r="BS419" s="56"/>
      <c r="BT419" s="56"/>
      <c r="BU419" s="56"/>
      <c r="BV419" s="56"/>
      <c r="BW419" s="56"/>
      <c r="BX419" s="56"/>
      <c r="BY419" s="56"/>
      <c r="BZ419" s="56"/>
      <c r="CA419" s="56"/>
      <c r="CB419" s="56"/>
      <c r="CC419" s="56"/>
      <c r="CD419" s="56"/>
      <c r="CE419" s="56"/>
      <c r="CF419" s="56"/>
      <c r="CG419" s="56"/>
      <c r="CH419" s="56"/>
      <c r="CI419" s="56"/>
      <c r="CJ419" s="56"/>
      <c r="CK419" s="56"/>
      <c r="CL419" s="56"/>
      <c r="CM419" s="56"/>
      <c r="CN419" s="56"/>
      <c r="CO419" s="56"/>
      <c r="CP419" s="56"/>
      <c r="CQ419" s="56"/>
      <c r="CR419" s="56"/>
      <c r="CS419" s="56"/>
      <c r="CT419" s="56"/>
      <c r="CU419" s="56"/>
      <c r="CV419" s="56"/>
      <c r="CW419" s="56"/>
      <c r="CX419" s="56"/>
      <c r="CY419" s="56"/>
      <c r="CZ419" s="56"/>
      <c r="DA419" s="56"/>
      <c r="DB419" s="56"/>
      <c r="DC419" s="56"/>
      <c r="DD419" s="56"/>
      <c r="DE419" s="56"/>
      <c r="DF419" s="56"/>
      <c r="DG419" s="56"/>
      <c r="DH419" s="56"/>
      <c r="DI419" s="56"/>
      <c r="DJ419" s="56"/>
      <c r="DK419" s="56"/>
      <c r="DL419" s="56"/>
      <c r="DM419" s="56"/>
      <c r="DN419" s="56"/>
      <c r="DO419" s="56"/>
      <c r="DP419" s="56"/>
      <c r="DQ419" s="56"/>
      <c r="DR419" s="56"/>
      <c r="DS419" s="56"/>
      <c r="DT419" s="56"/>
      <c r="DU419" s="56"/>
      <c r="DV419" s="56"/>
      <c r="DW419" s="56"/>
      <c r="DX419" s="56"/>
      <c r="DY419" s="56"/>
      <c r="DZ419" s="56"/>
      <c r="EA419" s="56"/>
      <c r="EB419" s="56"/>
      <c r="EC419" s="56"/>
      <c r="ED419" s="56"/>
      <c r="EE419" s="56"/>
      <c r="EF419" s="56"/>
      <c r="EG419" s="56"/>
      <c r="EH419" s="56"/>
      <c r="EI419" s="56"/>
      <c r="EJ419" s="56"/>
      <c r="EK419" s="56"/>
    </row>
    <row r="420" spans="1:141" ht="18.75" customHeight="1">
      <c r="A420" s="149" t="s">
        <v>4723</v>
      </c>
      <c r="B420" s="144">
        <v>165663</v>
      </c>
      <c r="C420" s="147">
        <v>110</v>
      </c>
      <c r="D420" s="144" t="s">
        <v>1891</v>
      </c>
      <c r="E420" s="144" t="s">
        <v>1894</v>
      </c>
      <c r="F420" s="144" t="s">
        <v>4119</v>
      </c>
      <c r="G420" s="144" t="s">
        <v>4117</v>
      </c>
      <c r="H420" s="79">
        <v>54880</v>
      </c>
      <c r="I420" s="79">
        <v>169</v>
      </c>
      <c r="J420" s="79">
        <v>36</v>
      </c>
      <c r="K420" s="79">
        <v>9</v>
      </c>
      <c r="L420" s="79">
        <v>45</v>
      </c>
      <c r="M420" s="104">
        <v>0.26627218934911245</v>
      </c>
      <c r="O420" s="1" t="s">
        <v>4472</v>
      </c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  <c r="BR420" s="56"/>
      <c r="BS420" s="56"/>
      <c r="BT420" s="56"/>
      <c r="BU420" s="56"/>
      <c r="BV420" s="56"/>
      <c r="BW420" s="56"/>
      <c r="BX420" s="56"/>
      <c r="BY420" s="56"/>
      <c r="BZ420" s="56"/>
      <c r="CA420" s="56"/>
      <c r="CB420" s="56"/>
      <c r="CC420" s="56"/>
      <c r="CD420" s="56"/>
      <c r="CE420" s="56"/>
      <c r="CF420" s="56"/>
      <c r="CG420" s="56"/>
      <c r="CH420" s="56"/>
      <c r="CI420" s="56"/>
      <c r="CJ420" s="56"/>
      <c r="CK420" s="56"/>
      <c r="CL420" s="56"/>
      <c r="CM420" s="56"/>
      <c r="CN420" s="56"/>
      <c r="CO420" s="56"/>
      <c r="CP420" s="56"/>
      <c r="CQ420" s="56"/>
      <c r="CR420" s="56"/>
      <c r="CS420" s="56"/>
      <c r="CT420" s="56"/>
      <c r="CU420" s="56"/>
      <c r="CV420" s="56"/>
      <c r="CW420" s="56"/>
      <c r="CX420" s="56"/>
      <c r="CY420" s="56"/>
      <c r="CZ420" s="56"/>
      <c r="DA420" s="56"/>
      <c r="DB420" s="56"/>
      <c r="DC420" s="56"/>
      <c r="DD420" s="56"/>
      <c r="DE420" s="56"/>
      <c r="DF420" s="56"/>
      <c r="DG420" s="56"/>
      <c r="DH420" s="56"/>
      <c r="DI420" s="56"/>
      <c r="DJ420" s="56"/>
      <c r="DK420" s="56"/>
      <c r="DL420" s="56"/>
      <c r="DM420" s="56"/>
      <c r="DN420" s="56"/>
      <c r="DO420" s="56"/>
      <c r="DP420" s="56"/>
      <c r="DQ420" s="56"/>
      <c r="DR420" s="56"/>
      <c r="DS420" s="56"/>
      <c r="DT420" s="56"/>
      <c r="DU420" s="56"/>
      <c r="DV420" s="56"/>
      <c r="DW420" s="56"/>
      <c r="DX420" s="56"/>
      <c r="DY420" s="56"/>
      <c r="DZ420" s="56"/>
      <c r="EA420" s="56"/>
      <c r="EB420" s="56"/>
      <c r="EC420" s="56"/>
      <c r="ED420" s="56"/>
      <c r="EE420" s="56"/>
      <c r="EF420" s="56"/>
      <c r="EG420" s="56"/>
      <c r="EH420" s="56"/>
      <c r="EI420" s="56"/>
      <c r="EJ420" s="56"/>
      <c r="EK420" s="56"/>
    </row>
    <row r="421" spans="1:141" ht="18.75" customHeight="1">
      <c r="A421" s="149" t="s">
        <v>4723</v>
      </c>
      <c r="B421" s="144">
        <v>165663</v>
      </c>
      <c r="C421" s="147">
        <v>300</v>
      </c>
      <c r="D421" s="144" t="s">
        <v>1891</v>
      </c>
      <c r="E421" s="144" t="s">
        <v>1895</v>
      </c>
      <c r="F421" s="144" t="s">
        <v>4120</v>
      </c>
      <c r="G421" s="144" t="s">
        <v>4117</v>
      </c>
      <c r="H421" s="79">
        <v>548806548</v>
      </c>
      <c r="I421" s="79">
        <v>359</v>
      </c>
      <c r="J421" s="79">
        <v>128</v>
      </c>
      <c r="K421" s="79">
        <v>22</v>
      </c>
      <c r="L421" s="79">
        <v>150</v>
      </c>
      <c r="M421" s="104">
        <v>0.4178272980501393</v>
      </c>
      <c r="O421" s="1" t="s">
        <v>4472</v>
      </c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  <c r="BR421" s="56"/>
      <c r="BS421" s="56"/>
      <c r="BT421" s="56"/>
      <c r="BU421" s="56"/>
      <c r="BV421" s="56"/>
      <c r="BW421" s="56"/>
      <c r="BX421" s="56"/>
      <c r="BY421" s="56"/>
      <c r="BZ421" s="56"/>
      <c r="CA421" s="56"/>
      <c r="CB421" s="56"/>
      <c r="CC421" s="56"/>
      <c r="CD421" s="56"/>
      <c r="CE421" s="56"/>
      <c r="CF421" s="56"/>
      <c r="CG421" s="56"/>
      <c r="CH421" s="56"/>
      <c r="CI421" s="56"/>
      <c r="CJ421" s="56"/>
      <c r="CK421" s="56"/>
      <c r="CL421" s="56"/>
      <c r="CM421" s="56"/>
      <c r="CN421" s="56"/>
      <c r="CO421" s="56"/>
      <c r="CP421" s="56"/>
      <c r="CQ421" s="56"/>
      <c r="CR421" s="56"/>
      <c r="CS421" s="56"/>
      <c r="CT421" s="56"/>
      <c r="CU421" s="56"/>
      <c r="CV421" s="56"/>
      <c r="CW421" s="56"/>
      <c r="CX421" s="56"/>
      <c r="CY421" s="56"/>
      <c r="CZ421" s="56"/>
      <c r="DA421" s="56"/>
      <c r="DB421" s="56"/>
      <c r="DC421" s="56"/>
      <c r="DD421" s="56"/>
      <c r="DE421" s="56"/>
      <c r="DF421" s="56"/>
      <c r="DG421" s="56"/>
      <c r="DH421" s="56"/>
      <c r="DI421" s="56"/>
      <c r="DJ421" s="56"/>
      <c r="DK421" s="56"/>
      <c r="DL421" s="56"/>
      <c r="DM421" s="56"/>
      <c r="DN421" s="56"/>
      <c r="DO421" s="56"/>
      <c r="DP421" s="56"/>
      <c r="DQ421" s="56"/>
      <c r="DR421" s="56"/>
      <c r="DS421" s="56"/>
      <c r="DT421" s="56"/>
      <c r="DU421" s="56"/>
      <c r="DV421" s="56"/>
      <c r="DW421" s="56"/>
      <c r="DX421" s="56"/>
      <c r="DY421" s="56"/>
      <c r="DZ421" s="56"/>
      <c r="EA421" s="56"/>
      <c r="EB421" s="56"/>
      <c r="EC421" s="56"/>
      <c r="ED421" s="56"/>
      <c r="EE421" s="56"/>
      <c r="EF421" s="56"/>
      <c r="EG421" s="56"/>
      <c r="EH421" s="56"/>
      <c r="EI421" s="56"/>
      <c r="EJ421" s="56"/>
      <c r="EK421" s="56"/>
    </row>
    <row r="422" spans="1:141" s="56" customFormat="1" ht="18.75" customHeight="1">
      <c r="A422" s="149" t="s">
        <v>4723</v>
      </c>
      <c r="B422" s="144">
        <v>165663</v>
      </c>
      <c r="C422" s="147">
        <v>120</v>
      </c>
      <c r="D422" s="144" t="s">
        <v>1891</v>
      </c>
      <c r="E422" s="144" t="s">
        <v>1896</v>
      </c>
      <c r="F422" s="144" t="s">
        <v>4121</v>
      </c>
      <c r="G422" s="144" t="s">
        <v>4117</v>
      </c>
      <c r="H422" s="79">
        <v>548804390</v>
      </c>
      <c r="I422" s="79">
        <v>139</v>
      </c>
      <c r="J422" s="79">
        <v>58</v>
      </c>
      <c r="K422" s="79">
        <v>11</v>
      </c>
      <c r="L422" s="79">
        <v>69</v>
      </c>
      <c r="M422" s="104">
        <v>0.49640287769784175</v>
      </c>
      <c r="N422" s="30"/>
      <c r="O422" s="1" t="s">
        <v>4472</v>
      </c>
      <c r="P422" s="1"/>
    </row>
    <row r="423" spans="1:141" ht="18.75" customHeight="1">
      <c r="A423" s="149" t="s">
        <v>4723</v>
      </c>
      <c r="B423" s="144">
        <v>165663</v>
      </c>
      <c r="C423" s="147">
        <v>115</v>
      </c>
      <c r="D423" s="144" t="s">
        <v>1891</v>
      </c>
      <c r="E423" s="144" t="s">
        <v>1897</v>
      </c>
      <c r="F423" s="144" t="s">
        <v>4122</v>
      </c>
      <c r="G423" s="144" t="s">
        <v>4117</v>
      </c>
      <c r="H423" s="79">
        <v>54880</v>
      </c>
      <c r="I423" s="79">
        <v>471</v>
      </c>
      <c r="J423" s="79">
        <v>270</v>
      </c>
      <c r="K423" s="79">
        <v>55</v>
      </c>
      <c r="L423" s="79">
        <v>325</v>
      </c>
      <c r="M423" s="104">
        <v>0.69002123142250527</v>
      </c>
      <c r="O423" s="1" t="s">
        <v>4472</v>
      </c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  <c r="BR423" s="56"/>
      <c r="BS423" s="56"/>
      <c r="BT423" s="56"/>
      <c r="BU423" s="56"/>
      <c r="BV423" s="56"/>
      <c r="BW423" s="56"/>
      <c r="BX423" s="56"/>
      <c r="BY423" s="56"/>
      <c r="BZ423" s="56"/>
      <c r="CA423" s="56"/>
      <c r="CB423" s="56"/>
      <c r="CC423" s="56"/>
      <c r="CD423" s="56"/>
      <c r="CE423" s="56"/>
      <c r="CF423" s="56"/>
      <c r="CG423" s="56"/>
      <c r="CH423" s="56"/>
      <c r="CI423" s="56"/>
      <c r="CJ423" s="56"/>
      <c r="CK423" s="56"/>
      <c r="CL423" s="56"/>
      <c r="CM423" s="56"/>
      <c r="CN423" s="56"/>
      <c r="CO423" s="56"/>
      <c r="CP423" s="56"/>
      <c r="CQ423" s="56"/>
      <c r="CR423" s="56"/>
      <c r="CS423" s="56"/>
      <c r="CT423" s="56"/>
      <c r="CU423" s="56"/>
      <c r="CV423" s="56"/>
      <c r="CW423" s="56"/>
      <c r="CX423" s="56"/>
      <c r="CY423" s="56"/>
      <c r="CZ423" s="56"/>
      <c r="DA423" s="56"/>
      <c r="DB423" s="56"/>
      <c r="DC423" s="56"/>
      <c r="DD423" s="56"/>
      <c r="DE423" s="56"/>
      <c r="DF423" s="56"/>
      <c r="DG423" s="56"/>
      <c r="DH423" s="56"/>
      <c r="DI423" s="56"/>
      <c r="DJ423" s="56"/>
      <c r="DK423" s="56"/>
      <c r="DL423" s="56"/>
      <c r="DM423" s="56"/>
      <c r="DN423" s="56"/>
      <c r="DO423" s="56"/>
      <c r="DP423" s="56"/>
      <c r="DQ423" s="56"/>
      <c r="DR423" s="56"/>
      <c r="DS423" s="56"/>
      <c r="DT423" s="56"/>
      <c r="DU423" s="56"/>
      <c r="DV423" s="56"/>
      <c r="DW423" s="56"/>
      <c r="DX423" s="56"/>
      <c r="DY423" s="56"/>
      <c r="DZ423" s="56"/>
      <c r="EA423" s="56"/>
      <c r="EB423" s="56"/>
      <c r="EC423" s="56"/>
      <c r="ED423" s="56"/>
      <c r="EE423" s="56"/>
      <c r="EF423" s="56"/>
      <c r="EG423" s="56"/>
      <c r="EH423" s="56"/>
      <c r="EI423" s="56"/>
      <c r="EJ423" s="56"/>
    </row>
    <row r="424" spans="1:141" ht="18.75" customHeight="1">
      <c r="A424" s="149" t="s">
        <v>4723</v>
      </c>
      <c r="B424" s="144">
        <v>165663</v>
      </c>
      <c r="C424" s="147">
        <v>280</v>
      </c>
      <c r="D424" s="144" t="s">
        <v>1891</v>
      </c>
      <c r="E424" s="144" t="s">
        <v>1898</v>
      </c>
      <c r="F424" s="144" t="s">
        <v>4123</v>
      </c>
      <c r="G424" s="144" t="s">
        <v>4117</v>
      </c>
      <c r="H424" s="79">
        <v>548805133</v>
      </c>
      <c r="I424" s="79">
        <v>1300</v>
      </c>
      <c r="J424" s="79">
        <v>505</v>
      </c>
      <c r="K424" s="79">
        <v>104</v>
      </c>
      <c r="L424" s="79">
        <v>609</v>
      </c>
      <c r="M424" s="104">
        <v>0.46846153846153848</v>
      </c>
      <c r="O424" s="1" t="s">
        <v>4472</v>
      </c>
    </row>
    <row r="425" spans="1:141" ht="18.75" customHeight="1">
      <c r="A425" s="149" t="s">
        <v>4723</v>
      </c>
      <c r="B425" s="144">
        <v>165663</v>
      </c>
      <c r="C425" s="147">
        <v>60</v>
      </c>
      <c r="D425" s="144" t="s">
        <v>1891</v>
      </c>
      <c r="E425" s="144" t="s">
        <v>1899</v>
      </c>
      <c r="F425" s="144" t="s">
        <v>4124</v>
      </c>
      <c r="G425" s="144" t="s">
        <v>4117</v>
      </c>
      <c r="H425" s="79">
        <v>54880</v>
      </c>
      <c r="I425" s="79">
        <v>921</v>
      </c>
      <c r="J425" s="79">
        <v>426</v>
      </c>
      <c r="K425" s="79">
        <v>78</v>
      </c>
      <c r="L425" s="79">
        <v>504</v>
      </c>
      <c r="M425" s="104">
        <v>0.54723127035830621</v>
      </c>
      <c r="O425" s="1" t="s">
        <v>4472</v>
      </c>
      <c r="EK425" s="47"/>
    </row>
    <row r="426" spans="1:141" ht="18.75" customHeight="1">
      <c r="A426" s="149" t="s">
        <v>4724</v>
      </c>
      <c r="B426" s="144">
        <v>170637</v>
      </c>
      <c r="C426" s="147">
        <v>40</v>
      </c>
      <c r="D426" s="144" t="s">
        <v>207</v>
      </c>
      <c r="E426" s="144" t="s">
        <v>208</v>
      </c>
      <c r="F426" s="144" t="s">
        <v>2404</v>
      </c>
      <c r="G426" s="144" t="s">
        <v>2405</v>
      </c>
      <c r="H426" s="79">
        <v>547259407</v>
      </c>
      <c r="I426" s="79">
        <v>210</v>
      </c>
      <c r="J426" s="79">
        <v>86</v>
      </c>
      <c r="K426" s="79">
        <v>18</v>
      </c>
      <c r="L426" s="79">
        <v>104</v>
      </c>
      <c r="M426" s="104">
        <v>0.49523809523809526</v>
      </c>
      <c r="O426" s="1" t="s">
        <v>4472</v>
      </c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56"/>
    </row>
    <row r="427" spans="1:141" ht="18.75" customHeight="1">
      <c r="A427" s="149" t="s">
        <v>4724</v>
      </c>
      <c r="B427" s="144">
        <v>170637</v>
      </c>
      <c r="C427" s="147">
        <v>200</v>
      </c>
      <c r="D427" s="144" t="s">
        <v>207</v>
      </c>
      <c r="E427" s="144" t="s">
        <v>209</v>
      </c>
      <c r="F427" s="144" t="s">
        <v>2404</v>
      </c>
      <c r="G427" s="144" t="s">
        <v>2405</v>
      </c>
      <c r="H427" s="79">
        <v>54725</v>
      </c>
      <c r="I427" s="79">
        <v>157</v>
      </c>
      <c r="J427" s="79">
        <v>59</v>
      </c>
      <c r="K427" s="79">
        <v>16</v>
      </c>
      <c r="L427" s="79">
        <v>75</v>
      </c>
      <c r="M427" s="104">
        <v>0.47770700636942676</v>
      </c>
      <c r="O427" s="1" t="s">
        <v>4472</v>
      </c>
      <c r="EK427" s="56"/>
    </row>
    <row r="428" spans="1:141" ht="18.75" customHeight="1">
      <c r="A428" s="149" t="s">
        <v>4724</v>
      </c>
      <c r="B428" s="144">
        <v>170637</v>
      </c>
      <c r="C428" s="147">
        <v>20</v>
      </c>
      <c r="D428" s="144" t="s">
        <v>207</v>
      </c>
      <c r="E428" s="144" t="s">
        <v>210</v>
      </c>
      <c r="F428" s="144" t="s">
        <v>2406</v>
      </c>
      <c r="G428" s="144" t="s">
        <v>2405</v>
      </c>
      <c r="H428" s="79">
        <v>547259407</v>
      </c>
      <c r="I428" s="79">
        <v>329</v>
      </c>
      <c r="J428" s="79">
        <v>126</v>
      </c>
      <c r="K428" s="79">
        <v>38</v>
      </c>
      <c r="L428" s="79">
        <v>164</v>
      </c>
      <c r="M428" s="104">
        <v>0.49848024316109424</v>
      </c>
      <c r="O428" s="1" t="s">
        <v>4472</v>
      </c>
      <c r="EK428" s="56"/>
    </row>
    <row r="429" spans="1:141" ht="18.75" customHeight="1">
      <c r="A429" s="149" t="s">
        <v>4724</v>
      </c>
      <c r="B429" s="144">
        <v>171176</v>
      </c>
      <c r="C429" s="147">
        <v>20</v>
      </c>
      <c r="D429" s="144" t="s">
        <v>332</v>
      </c>
      <c r="E429" s="144" t="s">
        <v>333</v>
      </c>
      <c r="F429" s="144" t="s">
        <v>2526</v>
      </c>
      <c r="G429" s="144" t="s">
        <v>2527</v>
      </c>
      <c r="H429" s="79">
        <v>547309773</v>
      </c>
      <c r="I429" s="79">
        <v>360</v>
      </c>
      <c r="J429" s="79">
        <v>136</v>
      </c>
      <c r="K429" s="79">
        <v>35</v>
      </c>
      <c r="L429" s="79">
        <v>171</v>
      </c>
      <c r="M429" s="104">
        <v>0.47499999999999998</v>
      </c>
      <c r="O429" s="1" t="s">
        <v>4472</v>
      </c>
      <c r="EK429" s="9"/>
    </row>
    <row r="430" spans="1:141" ht="18.75" customHeight="1">
      <c r="A430" s="149" t="s">
        <v>4724</v>
      </c>
      <c r="B430" s="144">
        <v>171176</v>
      </c>
      <c r="C430" s="147">
        <v>40</v>
      </c>
      <c r="D430" s="144" t="s">
        <v>332</v>
      </c>
      <c r="E430" s="144" t="s">
        <v>334</v>
      </c>
      <c r="F430" s="144" t="s">
        <v>2526</v>
      </c>
      <c r="G430" s="144" t="s">
        <v>2527</v>
      </c>
      <c r="H430" s="79">
        <v>547309773</v>
      </c>
      <c r="I430" s="79">
        <v>339</v>
      </c>
      <c r="J430" s="79">
        <v>99</v>
      </c>
      <c r="K430" s="79">
        <v>39</v>
      </c>
      <c r="L430" s="79">
        <v>138</v>
      </c>
      <c r="M430" s="104">
        <v>0.40707964601769914</v>
      </c>
      <c r="O430" s="1" t="s">
        <v>4472</v>
      </c>
    </row>
    <row r="431" spans="1:141" ht="18.75" customHeight="1">
      <c r="A431" s="149" t="s">
        <v>4724</v>
      </c>
      <c r="B431" s="144">
        <v>171645</v>
      </c>
      <c r="C431" s="147">
        <v>40</v>
      </c>
      <c r="D431" s="144" t="s">
        <v>462</v>
      </c>
      <c r="E431" s="144" t="s">
        <v>463</v>
      </c>
      <c r="F431" s="144" t="s">
        <v>2660</v>
      </c>
      <c r="G431" s="144" t="s">
        <v>2661</v>
      </c>
      <c r="H431" s="79">
        <v>547399526</v>
      </c>
      <c r="I431" s="79">
        <v>372</v>
      </c>
      <c r="J431" s="79">
        <v>113</v>
      </c>
      <c r="K431" s="79">
        <v>16</v>
      </c>
      <c r="L431" s="79">
        <v>129</v>
      </c>
      <c r="M431" s="104">
        <v>0.34677419354838712</v>
      </c>
      <c r="O431" s="1" t="s">
        <v>4472</v>
      </c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  <c r="BR431" s="56"/>
      <c r="BS431" s="56"/>
      <c r="BT431" s="56"/>
      <c r="BU431" s="56"/>
      <c r="BV431" s="56"/>
      <c r="BW431" s="56"/>
      <c r="BX431" s="56"/>
      <c r="BY431" s="56"/>
      <c r="BZ431" s="56"/>
      <c r="CA431" s="56"/>
      <c r="CB431" s="56"/>
      <c r="CC431" s="56"/>
      <c r="CD431" s="56"/>
      <c r="CE431" s="56"/>
      <c r="CF431" s="56"/>
      <c r="CG431" s="56"/>
      <c r="CH431" s="56"/>
      <c r="CI431" s="56"/>
      <c r="CJ431" s="56"/>
      <c r="CK431" s="56"/>
      <c r="CL431" s="56"/>
      <c r="CM431" s="56"/>
      <c r="CN431" s="56"/>
      <c r="CO431" s="56"/>
      <c r="CP431" s="56"/>
      <c r="CQ431" s="56"/>
      <c r="CR431" s="56"/>
      <c r="CS431" s="56"/>
      <c r="CT431" s="56"/>
      <c r="CU431" s="56"/>
      <c r="CV431" s="56"/>
      <c r="CW431" s="56"/>
      <c r="CX431" s="56"/>
      <c r="CY431" s="56"/>
      <c r="CZ431" s="56"/>
      <c r="DA431" s="56"/>
      <c r="DB431" s="56"/>
      <c r="DC431" s="56"/>
      <c r="DD431" s="56"/>
      <c r="DE431" s="56"/>
      <c r="DF431" s="56"/>
      <c r="DG431" s="56"/>
      <c r="DH431" s="56"/>
      <c r="DI431" s="56"/>
      <c r="DJ431" s="56"/>
      <c r="DK431" s="56"/>
      <c r="DL431" s="56"/>
      <c r="DM431" s="56"/>
      <c r="DN431" s="56"/>
      <c r="DO431" s="56"/>
      <c r="DP431" s="56"/>
      <c r="DQ431" s="56"/>
      <c r="DR431" s="56"/>
      <c r="DS431" s="56"/>
      <c r="DT431" s="56"/>
      <c r="DU431" s="56"/>
      <c r="DV431" s="56"/>
      <c r="DW431" s="56"/>
      <c r="DX431" s="56"/>
      <c r="DY431" s="56"/>
      <c r="DZ431" s="56"/>
      <c r="EA431" s="56"/>
      <c r="EB431" s="56"/>
      <c r="EC431" s="56"/>
      <c r="ED431" s="56"/>
      <c r="EE431" s="56"/>
      <c r="EF431" s="56"/>
      <c r="EG431" s="56"/>
      <c r="EH431" s="56"/>
      <c r="EI431" s="56"/>
      <c r="EJ431" s="56"/>
    </row>
    <row r="432" spans="1:141" ht="18.75" customHeight="1">
      <c r="A432" s="149" t="s">
        <v>4724</v>
      </c>
      <c r="B432" s="144">
        <v>171645</v>
      </c>
      <c r="C432" s="147">
        <v>20</v>
      </c>
      <c r="D432" s="144" t="s">
        <v>462</v>
      </c>
      <c r="E432" s="144" t="s">
        <v>464</v>
      </c>
      <c r="F432" s="144" t="s">
        <v>2662</v>
      </c>
      <c r="G432" s="144" t="s">
        <v>2661</v>
      </c>
      <c r="H432" s="79">
        <v>547399510</v>
      </c>
      <c r="I432" s="79">
        <v>374</v>
      </c>
      <c r="J432" s="79">
        <v>127</v>
      </c>
      <c r="K432" s="79">
        <v>16</v>
      </c>
      <c r="L432" s="79">
        <v>143</v>
      </c>
      <c r="M432" s="104">
        <v>0.38235294117647056</v>
      </c>
      <c r="O432" s="1" t="s">
        <v>4472</v>
      </c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</row>
    <row r="433" spans="1:141" ht="18.75" customHeight="1">
      <c r="A433" s="149" t="s">
        <v>4724</v>
      </c>
      <c r="B433" s="144">
        <v>171645</v>
      </c>
      <c r="C433" s="147">
        <v>60</v>
      </c>
      <c r="D433" s="144" t="s">
        <v>462</v>
      </c>
      <c r="E433" s="144" t="s">
        <v>465</v>
      </c>
      <c r="F433" s="144" t="s">
        <v>2663</v>
      </c>
      <c r="G433" s="144" t="s">
        <v>2661</v>
      </c>
      <c r="H433" s="79">
        <v>547399527</v>
      </c>
      <c r="I433" s="79">
        <v>407</v>
      </c>
      <c r="J433" s="79">
        <v>121</v>
      </c>
      <c r="K433" s="79">
        <v>25</v>
      </c>
      <c r="L433" s="79">
        <v>146</v>
      </c>
      <c r="M433" s="104">
        <v>0.35872235872235875</v>
      </c>
      <c r="O433" s="1" t="s">
        <v>4472</v>
      </c>
    </row>
    <row r="434" spans="1:141" ht="18.75" customHeight="1">
      <c r="A434" s="149" t="s">
        <v>4724</v>
      </c>
      <c r="B434" s="144">
        <v>173444</v>
      </c>
      <c r="C434" s="147">
        <v>60</v>
      </c>
      <c r="D434" s="144" t="s">
        <v>1083</v>
      </c>
      <c r="E434" s="144" t="s">
        <v>1084</v>
      </c>
      <c r="F434" s="144" t="s">
        <v>3291</v>
      </c>
      <c r="G434" s="144" t="s">
        <v>3292</v>
      </c>
      <c r="H434" s="79">
        <v>54735</v>
      </c>
      <c r="I434" s="79">
        <v>88</v>
      </c>
      <c r="J434" s="79">
        <v>39</v>
      </c>
      <c r="K434" s="79">
        <v>12</v>
      </c>
      <c r="L434" s="79">
        <v>51</v>
      </c>
      <c r="M434" s="104">
        <v>0.57954545454545459</v>
      </c>
      <c r="O434" s="1" t="s">
        <v>4472</v>
      </c>
    </row>
    <row r="435" spans="1:141" ht="18.75" customHeight="1">
      <c r="A435" s="149" t="s">
        <v>4724</v>
      </c>
      <c r="B435" s="144">
        <v>173444</v>
      </c>
      <c r="C435" s="147">
        <v>110</v>
      </c>
      <c r="D435" s="144" t="s">
        <v>1083</v>
      </c>
      <c r="E435" s="144" t="s">
        <v>1085</v>
      </c>
      <c r="F435" s="144" t="s">
        <v>3293</v>
      </c>
      <c r="G435" s="144" t="s">
        <v>3294</v>
      </c>
      <c r="H435" s="79">
        <v>547499502</v>
      </c>
      <c r="I435" s="79">
        <v>92</v>
      </c>
      <c r="J435" s="79">
        <v>26</v>
      </c>
      <c r="K435" s="79">
        <v>9</v>
      </c>
      <c r="L435" s="79">
        <v>35</v>
      </c>
      <c r="M435" s="104">
        <v>0.38043478260869568</v>
      </c>
      <c r="O435" s="1" t="s">
        <v>4472</v>
      </c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  <c r="BR435" s="56"/>
      <c r="BS435" s="56"/>
      <c r="BT435" s="56"/>
      <c r="BU435" s="56"/>
      <c r="BV435" s="56"/>
      <c r="BW435" s="56"/>
      <c r="BX435" s="56"/>
      <c r="BY435" s="56"/>
      <c r="BZ435" s="56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  <c r="CO435" s="56"/>
      <c r="CP435" s="56"/>
      <c r="CQ435" s="56"/>
      <c r="CR435" s="56"/>
      <c r="CS435" s="56"/>
      <c r="CT435" s="56"/>
      <c r="CU435" s="56"/>
      <c r="CV435" s="56"/>
      <c r="CW435" s="56"/>
      <c r="CX435" s="56"/>
      <c r="CY435" s="56"/>
      <c r="CZ435" s="56"/>
      <c r="DA435" s="56"/>
      <c r="DB435" s="56"/>
      <c r="DC435" s="56"/>
      <c r="DD435" s="56"/>
      <c r="DE435" s="56"/>
      <c r="DF435" s="56"/>
      <c r="DG435" s="56"/>
      <c r="DH435" s="56"/>
      <c r="DI435" s="56"/>
      <c r="DJ435" s="56"/>
      <c r="DK435" s="56"/>
      <c r="DL435" s="56"/>
      <c r="DM435" s="56"/>
      <c r="DN435" s="56"/>
      <c r="DO435" s="56"/>
      <c r="DP435" s="56"/>
      <c r="DQ435" s="56"/>
      <c r="DR435" s="56"/>
      <c r="DS435" s="56"/>
      <c r="DT435" s="56"/>
      <c r="DU435" s="56"/>
      <c r="DV435" s="56"/>
      <c r="DW435" s="56"/>
      <c r="DX435" s="56"/>
      <c r="DY435" s="56"/>
      <c r="DZ435" s="56"/>
      <c r="EA435" s="56"/>
      <c r="EB435" s="56"/>
      <c r="EC435" s="56"/>
      <c r="ED435" s="56"/>
      <c r="EE435" s="56"/>
      <c r="EF435" s="56"/>
      <c r="EG435" s="56"/>
      <c r="EH435" s="56"/>
      <c r="EI435" s="56"/>
      <c r="EJ435" s="56"/>
      <c r="EK435" s="56"/>
    </row>
    <row r="436" spans="1:141" ht="18.75" customHeight="1">
      <c r="A436" s="149" t="s">
        <v>4724</v>
      </c>
      <c r="B436" s="144">
        <v>173444</v>
      </c>
      <c r="C436" s="147">
        <v>180</v>
      </c>
      <c r="D436" s="144" t="s">
        <v>1083</v>
      </c>
      <c r="E436" s="144" t="s">
        <v>1086</v>
      </c>
      <c r="F436" s="144" t="s">
        <v>3295</v>
      </c>
      <c r="G436" s="144" t="s">
        <v>3296</v>
      </c>
      <c r="H436" s="79">
        <v>547513199</v>
      </c>
      <c r="I436" s="79">
        <v>965</v>
      </c>
      <c r="J436" s="79">
        <v>293</v>
      </c>
      <c r="K436" s="79">
        <v>72</v>
      </c>
      <c r="L436" s="79">
        <v>365</v>
      </c>
      <c r="M436" s="104">
        <v>0.37823834196891193</v>
      </c>
      <c r="O436" s="1" t="s">
        <v>4472</v>
      </c>
      <c r="EK436" s="61"/>
    </row>
    <row r="437" spans="1:141" ht="18.75" customHeight="1">
      <c r="A437" s="149" t="s">
        <v>4724</v>
      </c>
      <c r="B437" s="144">
        <v>173444</v>
      </c>
      <c r="C437" s="147">
        <v>160</v>
      </c>
      <c r="D437" s="144" t="s">
        <v>1083</v>
      </c>
      <c r="E437" s="144" t="s">
        <v>1087</v>
      </c>
      <c r="F437" s="144" t="s">
        <v>3297</v>
      </c>
      <c r="G437" s="144" t="s">
        <v>3296</v>
      </c>
      <c r="H437" s="79">
        <v>547512276</v>
      </c>
      <c r="I437" s="79">
        <v>720</v>
      </c>
      <c r="J437" s="79">
        <v>263</v>
      </c>
      <c r="K437" s="79">
        <v>62</v>
      </c>
      <c r="L437" s="79">
        <v>325</v>
      </c>
      <c r="M437" s="104">
        <v>0.4513888888888889</v>
      </c>
      <c r="O437" s="1" t="s">
        <v>4472</v>
      </c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61"/>
    </row>
    <row r="438" spans="1:141" ht="18.75" customHeight="1">
      <c r="A438" s="149" t="s">
        <v>4724</v>
      </c>
      <c r="B438" s="144">
        <v>173444</v>
      </c>
      <c r="C438" s="147">
        <v>210</v>
      </c>
      <c r="D438" s="144" t="s">
        <v>1083</v>
      </c>
      <c r="E438" s="144" t="s">
        <v>1088</v>
      </c>
      <c r="F438" s="144" t="s">
        <v>3298</v>
      </c>
      <c r="G438" s="144" t="s">
        <v>3296</v>
      </c>
      <c r="H438" s="79">
        <v>54751</v>
      </c>
      <c r="I438" s="79">
        <v>398</v>
      </c>
      <c r="J438" s="79">
        <v>129</v>
      </c>
      <c r="K438" s="79">
        <v>28</v>
      </c>
      <c r="L438" s="79">
        <v>157</v>
      </c>
      <c r="M438" s="104">
        <v>0.39447236180904521</v>
      </c>
      <c r="O438" s="1" t="s">
        <v>4472</v>
      </c>
    </row>
    <row r="439" spans="1:141" s="56" customFormat="1" ht="18.75" customHeight="1">
      <c r="A439" s="149" t="s">
        <v>4724</v>
      </c>
      <c r="B439" s="144">
        <v>173444</v>
      </c>
      <c r="C439" s="147">
        <v>220</v>
      </c>
      <c r="D439" s="144" t="s">
        <v>1083</v>
      </c>
      <c r="E439" s="144" t="s">
        <v>1089</v>
      </c>
      <c r="F439" s="144" t="s">
        <v>3299</v>
      </c>
      <c r="G439" s="144" t="s">
        <v>3296</v>
      </c>
      <c r="H439" s="79">
        <v>547513899</v>
      </c>
      <c r="I439" s="79">
        <v>436</v>
      </c>
      <c r="J439" s="79">
        <v>241</v>
      </c>
      <c r="K439" s="79">
        <v>51</v>
      </c>
      <c r="L439" s="79">
        <v>292</v>
      </c>
      <c r="M439" s="104">
        <v>0.66972477064220182</v>
      </c>
      <c r="N439" s="30"/>
      <c r="O439" s="1" t="s">
        <v>4472</v>
      </c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</row>
    <row r="440" spans="1:141" s="56" customFormat="1" ht="18.75" customHeight="1">
      <c r="A440" s="149" t="s">
        <v>4724</v>
      </c>
      <c r="B440" s="144">
        <v>173444</v>
      </c>
      <c r="C440" s="147">
        <v>20</v>
      </c>
      <c r="D440" s="144" t="s">
        <v>1083</v>
      </c>
      <c r="E440" s="144" t="s">
        <v>1090</v>
      </c>
      <c r="F440" s="144" t="s">
        <v>3300</v>
      </c>
      <c r="G440" s="144" t="s">
        <v>3296</v>
      </c>
      <c r="H440" s="79">
        <v>54751</v>
      </c>
      <c r="I440" s="79">
        <v>348</v>
      </c>
      <c r="J440" s="79">
        <v>131</v>
      </c>
      <c r="K440" s="79">
        <v>37</v>
      </c>
      <c r="L440" s="79">
        <v>168</v>
      </c>
      <c r="M440" s="104">
        <v>0.48275862068965519</v>
      </c>
      <c r="N440" s="30"/>
      <c r="O440" s="1" t="s">
        <v>4472</v>
      </c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</row>
    <row r="441" spans="1:141" ht="18.75" customHeight="1">
      <c r="A441" s="149" t="s">
        <v>2631</v>
      </c>
      <c r="B441" s="144">
        <v>180112</v>
      </c>
      <c r="C441" s="147">
        <v>80</v>
      </c>
      <c r="D441" s="144" t="s">
        <v>31</v>
      </c>
      <c r="E441" s="144" t="s">
        <v>32</v>
      </c>
      <c r="F441" s="144" t="s">
        <v>2215</v>
      </c>
      <c r="G441" s="144" t="s">
        <v>2216</v>
      </c>
      <c r="H441" s="79">
        <v>54720</v>
      </c>
      <c r="I441" s="79">
        <v>597</v>
      </c>
      <c r="J441" s="79">
        <v>176</v>
      </c>
      <c r="K441" s="79">
        <v>38</v>
      </c>
      <c r="L441" s="79">
        <v>214</v>
      </c>
      <c r="M441" s="104">
        <v>0.35845896147403683</v>
      </c>
      <c r="O441" s="1" t="s">
        <v>4472</v>
      </c>
      <c r="EK441" s="56"/>
    </row>
    <row r="442" spans="1:141" ht="18.75" customHeight="1">
      <c r="A442" s="149" t="s">
        <v>2631</v>
      </c>
      <c r="B442" s="144">
        <v>180112</v>
      </c>
      <c r="C442" s="147">
        <v>40</v>
      </c>
      <c r="D442" s="144" t="s">
        <v>31</v>
      </c>
      <c r="E442" s="144" t="s">
        <v>33</v>
      </c>
      <c r="F442" s="144" t="s">
        <v>2218</v>
      </c>
      <c r="G442" s="144" t="s">
        <v>2216</v>
      </c>
      <c r="H442" s="79">
        <v>547201584</v>
      </c>
      <c r="I442" s="79">
        <v>577</v>
      </c>
      <c r="J442" s="79">
        <v>178</v>
      </c>
      <c r="K442" s="79">
        <v>43</v>
      </c>
      <c r="L442" s="79">
        <v>221</v>
      </c>
      <c r="M442" s="104">
        <v>0.38301559792027728</v>
      </c>
      <c r="O442" s="1" t="s">
        <v>4472</v>
      </c>
      <c r="EK442" s="56"/>
    </row>
    <row r="443" spans="1:141" ht="18.75" customHeight="1">
      <c r="A443" s="149" t="s">
        <v>2631</v>
      </c>
      <c r="B443" s="144">
        <v>180112</v>
      </c>
      <c r="C443" s="147">
        <v>100</v>
      </c>
      <c r="D443" s="144" t="s">
        <v>31</v>
      </c>
      <c r="E443" s="144" t="s">
        <v>34</v>
      </c>
      <c r="F443" s="144" t="s">
        <v>2219</v>
      </c>
      <c r="G443" s="144" t="s">
        <v>2220</v>
      </c>
      <c r="H443" s="79">
        <v>54720</v>
      </c>
      <c r="I443" s="79">
        <v>265</v>
      </c>
      <c r="J443" s="79">
        <v>90</v>
      </c>
      <c r="K443" s="79">
        <v>18</v>
      </c>
      <c r="L443" s="79">
        <v>108</v>
      </c>
      <c r="M443" s="104">
        <v>0.40754716981132078</v>
      </c>
      <c r="O443" s="1" t="s">
        <v>4472</v>
      </c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56"/>
    </row>
    <row r="444" spans="1:141" ht="18.75" customHeight="1">
      <c r="A444" s="149" t="s">
        <v>2631</v>
      </c>
      <c r="B444" s="144">
        <v>180112</v>
      </c>
      <c r="C444" s="147">
        <v>60</v>
      </c>
      <c r="D444" s="144" t="s">
        <v>31</v>
      </c>
      <c r="E444" s="144" t="s">
        <v>35</v>
      </c>
      <c r="F444" s="144" t="s">
        <v>2221</v>
      </c>
      <c r="G444" s="144" t="s">
        <v>2216</v>
      </c>
      <c r="H444" s="79">
        <v>54720</v>
      </c>
      <c r="I444" s="79">
        <v>394</v>
      </c>
      <c r="J444" s="79">
        <v>123</v>
      </c>
      <c r="K444" s="79">
        <v>34</v>
      </c>
      <c r="L444" s="79">
        <v>157</v>
      </c>
      <c r="M444" s="104">
        <v>0.39847715736040606</v>
      </c>
      <c r="O444" s="1" t="s">
        <v>4472</v>
      </c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56"/>
    </row>
    <row r="445" spans="1:141" ht="18.75" customHeight="1">
      <c r="A445" s="149" t="s">
        <v>2631</v>
      </c>
      <c r="B445" s="144">
        <v>180217</v>
      </c>
      <c r="C445" s="147">
        <v>20</v>
      </c>
      <c r="D445" s="144" t="s">
        <v>99</v>
      </c>
      <c r="E445" s="144" t="s">
        <v>100</v>
      </c>
      <c r="F445" s="144" t="s">
        <v>2290</v>
      </c>
      <c r="G445" s="144" t="s">
        <v>2291</v>
      </c>
      <c r="H445" s="79">
        <v>547227501</v>
      </c>
      <c r="I445" s="79">
        <v>228</v>
      </c>
      <c r="J445" s="79">
        <v>94</v>
      </c>
      <c r="K445" s="79">
        <v>25</v>
      </c>
      <c r="L445" s="79">
        <v>119</v>
      </c>
      <c r="M445" s="104">
        <v>0.52192982456140347</v>
      </c>
      <c r="O445" s="1" t="s">
        <v>4472</v>
      </c>
    </row>
    <row r="446" spans="1:141" ht="18.75" customHeight="1">
      <c r="A446" s="149" t="s">
        <v>2631</v>
      </c>
      <c r="B446" s="144">
        <v>180217</v>
      </c>
      <c r="C446" s="147">
        <v>40</v>
      </c>
      <c r="D446" s="144" t="s">
        <v>99</v>
      </c>
      <c r="E446" s="144" t="s">
        <v>101</v>
      </c>
      <c r="F446" s="144" t="s">
        <v>2292</v>
      </c>
      <c r="G446" s="144" t="s">
        <v>2291</v>
      </c>
      <c r="H446" s="79">
        <v>54722</v>
      </c>
      <c r="I446" s="79">
        <v>165</v>
      </c>
      <c r="J446" s="79">
        <v>74</v>
      </c>
      <c r="K446" s="79">
        <v>15</v>
      </c>
      <c r="L446" s="79">
        <v>89</v>
      </c>
      <c r="M446" s="104">
        <v>0.53939393939393943</v>
      </c>
      <c r="O446" s="1" t="s">
        <v>4472</v>
      </c>
    </row>
    <row r="447" spans="1:141" ht="18.75" customHeight="1">
      <c r="A447" s="149" t="s">
        <v>2631</v>
      </c>
      <c r="B447" s="144">
        <v>180217</v>
      </c>
      <c r="C447" s="147">
        <v>200</v>
      </c>
      <c r="D447" s="144" t="s">
        <v>99</v>
      </c>
      <c r="E447" s="144" t="s">
        <v>102</v>
      </c>
      <c r="F447" s="144" t="s">
        <v>2292</v>
      </c>
      <c r="G447" s="144" t="s">
        <v>2291</v>
      </c>
      <c r="H447" s="79">
        <v>54722</v>
      </c>
      <c r="I447" s="79">
        <v>108</v>
      </c>
      <c r="J447" s="79">
        <v>51</v>
      </c>
      <c r="K447" s="79">
        <v>7</v>
      </c>
      <c r="L447" s="79">
        <v>58</v>
      </c>
      <c r="M447" s="104">
        <v>0.53703703703703709</v>
      </c>
      <c r="O447" s="1" t="s">
        <v>4472</v>
      </c>
      <c r="EK447" s="56"/>
    </row>
    <row r="448" spans="1:141" ht="18.75" customHeight="1">
      <c r="A448" s="149" t="s">
        <v>2631</v>
      </c>
      <c r="B448" s="144">
        <v>181554</v>
      </c>
      <c r="C448" s="147">
        <v>500</v>
      </c>
      <c r="D448" s="144" t="s">
        <v>431</v>
      </c>
      <c r="E448" s="144" t="s">
        <v>432</v>
      </c>
      <c r="F448" s="144" t="s">
        <v>2632</v>
      </c>
      <c r="G448" s="144" t="s">
        <v>2631</v>
      </c>
      <c r="H448" s="79">
        <v>547030916</v>
      </c>
      <c r="I448" s="79">
        <v>355</v>
      </c>
      <c r="J448" s="79">
        <v>117</v>
      </c>
      <c r="K448" s="79">
        <v>31</v>
      </c>
      <c r="L448" s="79">
        <v>148</v>
      </c>
      <c r="M448" s="104">
        <v>0.41690140845070423</v>
      </c>
      <c r="O448" s="1" t="s">
        <v>4472</v>
      </c>
    </row>
    <row r="449" spans="1:141" ht="18.75" customHeight="1">
      <c r="A449" s="149" t="s">
        <v>2631</v>
      </c>
      <c r="B449" s="144">
        <v>181554</v>
      </c>
      <c r="C449" s="147">
        <v>170</v>
      </c>
      <c r="D449" s="144" t="s">
        <v>431</v>
      </c>
      <c r="E449" s="144" t="s">
        <v>433</v>
      </c>
      <c r="F449" s="144" t="s">
        <v>2633</v>
      </c>
      <c r="G449" s="144" t="s">
        <v>2631</v>
      </c>
      <c r="H449" s="79">
        <v>547034999</v>
      </c>
      <c r="I449" s="79">
        <v>865</v>
      </c>
      <c r="J449" s="79">
        <v>348</v>
      </c>
      <c r="K449" s="79">
        <v>70</v>
      </c>
      <c r="L449" s="79">
        <v>418</v>
      </c>
      <c r="M449" s="104">
        <v>0.48323699421965316</v>
      </c>
      <c r="O449" s="1" t="s">
        <v>4472</v>
      </c>
    </row>
    <row r="450" spans="1:141" ht="18.75" customHeight="1">
      <c r="A450" s="149" t="s">
        <v>2631</v>
      </c>
      <c r="B450" s="144">
        <v>181554</v>
      </c>
      <c r="C450" s="147">
        <v>100</v>
      </c>
      <c r="D450" s="144" t="s">
        <v>431</v>
      </c>
      <c r="E450" s="144" t="s">
        <v>434</v>
      </c>
      <c r="F450" s="144" t="s">
        <v>2634</v>
      </c>
      <c r="G450" s="144" t="s">
        <v>2631</v>
      </c>
      <c r="H450" s="79">
        <v>54701</v>
      </c>
      <c r="I450" s="79">
        <v>236</v>
      </c>
      <c r="J450" s="79">
        <v>112</v>
      </c>
      <c r="K450" s="79">
        <v>32</v>
      </c>
      <c r="L450" s="79">
        <v>144</v>
      </c>
      <c r="M450" s="104">
        <v>0.61016949152542377</v>
      </c>
      <c r="O450" s="1" t="s">
        <v>4472</v>
      </c>
    </row>
    <row r="451" spans="1:141" ht="18.75" customHeight="1">
      <c r="A451" s="149" t="s">
        <v>2631</v>
      </c>
      <c r="B451" s="144">
        <v>181554</v>
      </c>
      <c r="C451" s="147">
        <v>590</v>
      </c>
      <c r="D451" s="144" t="s">
        <v>431</v>
      </c>
      <c r="E451" s="144" t="s">
        <v>435</v>
      </c>
      <c r="F451" s="144" t="s">
        <v>2635</v>
      </c>
      <c r="G451" s="144" t="s">
        <v>2631</v>
      </c>
      <c r="H451" s="79">
        <v>547035477</v>
      </c>
      <c r="I451" s="79">
        <v>300</v>
      </c>
      <c r="J451" s="79">
        <v>148</v>
      </c>
      <c r="K451" s="79">
        <v>24</v>
      </c>
      <c r="L451" s="79">
        <v>172</v>
      </c>
      <c r="M451" s="104">
        <v>0.57333333333333336</v>
      </c>
      <c r="O451" s="1" t="s">
        <v>4472</v>
      </c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</row>
    <row r="452" spans="1:141" ht="18.75" customHeight="1">
      <c r="A452" s="149" t="s">
        <v>2631</v>
      </c>
      <c r="B452" s="144">
        <v>181554</v>
      </c>
      <c r="C452" s="147">
        <v>220</v>
      </c>
      <c r="D452" s="144" t="s">
        <v>431</v>
      </c>
      <c r="E452" s="144" t="s">
        <v>436</v>
      </c>
      <c r="F452" s="144" t="s">
        <v>2636</v>
      </c>
      <c r="G452" s="144" t="s">
        <v>2631</v>
      </c>
      <c r="H452" s="79">
        <v>547031100</v>
      </c>
      <c r="I452" s="79">
        <v>322</v>
      </c>
      <c r="J452" s="79">
        <v>147</v>
      </c>
      <c r="K452" s="79">
        <v>24</v>
      </c>
      <c r="L452" s="79">
        <v>171</v>
      </c>
      <c r="M452" s="104">
        <v>0.53105590062111796</v>
      </c>
      <c r="O452" s="1" t="s">
        <v>4472</v>
      </c>
    </row>
    <row r="453" spans="1:141" ht="18.75" customHeight="1">
      <c r="A453" s="149" t="s">
        <v>2631</v>
      </c>
      <c r="B453" s="144">
        <v>181554</v>
      </c>
      <c r="C453" s="147">
        <v>240</v>
      </c>
      <c r="D453" s="144" t="s">
        <v>431</v>
      </c>
      <c r="E453" s="144" t="s">
        <v>437</v>
      </c>
      <c r="F453" s="144" t="s">
        <v>2637</v>
      </c>
      <c r="G453" s="144" t="s">
        <v>2631</v>
      </c>
      <c r="H453" s="79">
        <v>547033201</v>
      </c>
      <c r="I453" s="79">
        <v>271</v>
      </c>
      <c r="J453" s="79">
        <v>172</v>
      </c>
      <c r="K453" s="79">
        <v>21</v>
      </c>
      <c r="L453" s="79">
        <v>193</v>
      </c>
      <c r="M453" s="104">
        <v>0.71217712177121772</v>
      </c>
      <c r="O453" s="1" t="s">
        <v>4472</v>
      </c>
    </row>
    <row r="454" spans="1:141" ht="18.75" customHeight="1">
      <c r="A454" s="149" t="s">
        <v>2631</v>
      </c>
      <c r="B454" s="144">
        <v>181554</v>
      </c>
      <c r="C454" s="147">
        <v>280</v>
      </c>
      <c r="D454" s="144" t="s">
        <v>431</v>
      </c>
      <c r="E454" s="144" t="s">
        <v>438</v>
      </c>
      <c r="F454" s="144" t="s">
        <v>2638</v>
      </c>
      <c r="G454" s="144" t="s">
        <v>2631</v>
      </c>
      <c r="H454" s="79">
        <v>547016539</v>
      </c>
      <c r="I454" s="79">
        <v>339</v>
      </c>
      <c r="J454" s="79">
        <v>126</v>
      </c>
      <c r="K454" s="79">
        <v>27</v>
      </c>
      <c r="L454" s="79">
        <v>153</v>
      </c>
      <c r="M454" s="104">
        <v>0.45132743362831856</v>
      </c>
      <c r="O454" s="1" t="s">
        <v>4472</v>
      </c>
    </row>
    <row r="455" spans="1:141" ht="18.75" customHeight="1">
      <c r="A455" s="149" t="s">
        <v>2631</v>
      </c>
      <c r="B455" s="144">
        <v>181554</v>
      </c>
      <c r="C455" s="147">
        <v>350</v>
      </c>
      <c r="D455" s="144" t="s">
        <v>431</v>
      </c>
      <c r="E455" s="144" t="s">
        <v>439</v>
      </c>
      <c r="F455" s="144" t="s">
        <v>2639</v>
      </c>
      <c r="G455" s="144" t="s">
        <v>2631</v>
      </c>
      <c r="H455" s="79">
        <v>547018083</v>
      </c>
      <c r="I455" s="79">
        <v>407</v>
      </c>
      <c r="J455" s="79">
        <v>124</v>
      </c>
      <c r="K455" s="79">
        <v>21</v>
      </c>
      <c r="L455" s="79">
        <v>145</v>
      </c>
      <c r="M455" s="104">
        <v>0.35626535626535627</v>
      </c>
      <c r="O455" s="1" t="s">
        <v>4472</v>
      </c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</row>
    <row r="456" spans="1:141" s="56" customFormat="1" ht="18.75" customHeight="1">
      <c r="A456" s="149" t="s">
        <v>2631</v>
      </c>
      <c r="B456" s="144">
        <v>181554</v>
      </c>
      <c r="C456" s="147">
        <v>340</v>
      </c>
      <c r="D456" s="144" t="s">
        <v>431</v>
      </c>
      <c r="E456" s="144" t="s">
        <v>440</v>
      </c>
      <c r="F456" s="144" t="s">
        <v>2640</v>
      </c>
      <c r="G456" s="144" t="s">
        <v>2631</v>
      </c>
      <c r="H456" s="79">
        <v>54701</v>
      </c>
      <c r="I456" s="79">
        <v>1544</v>
      </c>
      <c r="J456" s="79">
        <v>401</v>
      </c>
      <c r="K456" s="79">
        <v>70</v>
      </c>
      <c r="L456" s="79">
        <v>471</v>
      </c>
      <c r="M456" s="104">
        <v>0.30505181347150256</v>
      </c>
      <c r="N456" s="30"/>
      <c r="O456" s="1" t="s">
        <v>4472</v>
      </c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</row>
    <row r="457" spans="1:141" s="56" customFormat="1" ht="18.75" customHeight="1">
      <c r="A457" s="149" t="s">
        <v>2631</v>
      </c>
      <c r="B457" s="144">
        <v>181554</v>
      </c>
      <c r="C457" s="147">
        <v>400</v>
      </c>
      <c r="D457" s="144" t="s">
        <v>431</v>
      </c>
      <c r="E457" s="144" t="s">
        <v>65</v>
      </c>
      <c r="F457" s="144" t="s">
        <v>2641</v>
      </c>
      <c r="G457" s="144" t="s">
        <v>2631</v>
      </c>
      <c r="H457" s="79">
        <v>547031099</v>
      </c>
      <c r="I457" s="79">
        <v>1553</v>
      </c>
      <c r="J457" s="79">
        <v>569</v>
      </c>
      <c r="K457" s="79">
        <v>139</v>
      </c>
      <c r="L457" s="79">
        <v>708</v>
      </c>
      <c r="M457" s="104">
        <v>0.45589182227945912</v>
      </c>
      <c r="N457" s="30"/>
      <c r="O457" s="1" t="s">
        <v>4472</v>
      </c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</row>
    <row r="458" spans="1:141" ht="18.75" customHeight="1">
      <c r="A458" s="149" t="s">
        <v>2631</v>
      </c>
      <c r="B458" s="144">
        <v>181554</v>
      </c>
      <c r="C458" s="147">
        <v>560</v>
      </c>
      <c r="D458" s="144" t="s">
        <v>431</v>
      </c>
      <c r="E458" s="144" t="s">
        <v>441</v>
      </c>
      <c r="F458" s="144" t="s">
        <v>2642</v>
      </c>
      <c r="G458" s="144" t="s">
        <v>2631</v>
      </c>
      <c r="H458" s="79">
        <v>547031248</v>
      </c>
      <c r="I458" s="79">
        <v>529</v>
      </c>
      <c r="J458" s="79">
        <v>208</v>
      </c>
      <c r="K458" s="79">
        <v>34</v>
      </c>
      <c r="L458" s="79">
        <v>242</v>
      </c>
      <c r="M458" s="104">
        <v>0.45746691871455575</v>
      </c>
      <c r="O458" s="1" t="s">
        <v>4472</v>
      </c>
    </row>
    <row r="459" spans="1:141" ht="18.75" customHeight="1">
      <c r="A459" s="149" t="s">
        <v>2631</v>
      </c>
      <c r="B459" s="144">
        <v>181554</v>
      </c>
      <c r="C459" s="147">
        <v>422</v>
      </c>
      <c r="D459" s="144" t="s">
        <v>431</v>
      </c>
      <c r="E459" s="144" t="s">
        <v>442</v>
      </c>
      <c r="F459" s="144" t="s">
        <v>2643</v>
      </c>
      <c r="G459" s="144" t="s">
        <v>2631</v>
      </c>
      <c r="H459" s="79">
        <v>547031379</v>
      </c>
      <c r="I459" s="79">
        <v>297</v>
      </c>
      <c r="J459" s="79">
        <v>128</v>
      </c>
      <c r="K459" s="79">
        <v>22</v>
      </c>
      <c r="L459" s="79">
        <v>150</v>
      </c>
      <c r="M459" s="104">
        <v>0.50505050505050508</v>
      </c>
      <c r="O459" s="1" t="s">
        <v>4472</v>
      </c>
    </row>
    <row r="460" spans="1:141" ht="18.75" customHeight="1">
      <c r="A460" s="149" t="s">
        <v>2631</v>
      </c>
      <c r="B460" s="144">
        <v>181554</v>
      </c>
      <c r="C460" s="147">
        <v>420</v>
      </c>
      <c r="D460" s="144" t="s">
        <v>431</v>
      </c>
      <c r="E460" s="144" t="s">
        <v>444</v>
      </c>
      <c r="F460" s="144" t="s">
        <v>2645</v>
      </c>
      <c r="G460" s="144" t="s">
        <v>2631</v>
      </c>
      <c r="H460" s="79">
        <v>547016399</v>
      </c>
      <c r="I460" s="79">
        <v>423</v>
      </c>
      <c r="J460" s="79">
        <v>141</v>
      </c>
      <c r="K460" s="79">
        <v>36</v>
      </c>
      <c r="L460" s="79">
        <v>177</v>
      </c>
      <c r="M460" s="104">
        <v>0.41843971631205673</v>
      </c>
      <c r="O460" s="1" t="s">
        <v>4472</v>
      </c>
    </row>
    <row r="461" spans="1:141" ht="18.75" customHeight="1">
      <c r="A461" s="149" t="s">
        <v>2631</v>
      </c>
      <c r="B461" s="144">
        <v>181554</v>
      </c>
      <c r="C461" s="147">
        <v>460</v>
      </c>
      <c r="D461" s="144" t="s">
        <v>431</v>
      </c>
      <c r="E461" s="144" t="s">
        <v>445</v>
      </c>
      <c r="F461" s="144" t="s">
        <v>2646</v>
      </c>
      <c r="G461" s="144" t="s">
        <v>2631</v>
      </c>
      <c r="H461" s="79">
        <v>547018106</v>
      </c>
      <c r="I461" s="79">
        <v>541</v>
      </c>
      <c r="J461" s="79">
        <v>144</v>
      </c>
      <c r="K461" s="79">
        <v>38</v>
      </c>
      <c r="L461" s="79">
        <v>182</v>
      </c>
      <c r="M461" s="104">
        <v>0.33641404805914971</v>
      </c>
      <c r="O461" s="1" t="s">
        <v>4472</v>
      </c>
    </row>
    <row r="462" spans="1:141" ht="18.75" customHeight="1">
      <c r="A462" s="149" t="s">
        <v>2631</v>
      </c>
      <c r="B462" s="144">
        <v>181554</v>
      </c>
      <c r="C462" s="147">
        <v>480</v>
      </c>
      <c r="D462" s="144" t="s">
        <v>431</v>
      </c>
      <c r="E462" s="144" t="s">
        <v>446</v>
      </c>
      <c r="F462" s="144" t="s">
        <v>2647</v>
      </c>
      <c r="G462" s="144" t="s">
        <v>2631</v>
      </c>
      <c r="H462" s="79">
        <v>547031598</v>
      </c>
      <c r="I462" s="79">
        <v>238</v>
      </c>
      <c r="J462" s="79">
        <v>77</v>
      </c>
      <c r="K462" s="79">
        <v>20</v>
      </c>
      <c r="L462" s="79">
        <v>97</v>
      </c>
      <c r="M462" s="104">
        <v>0.40756302521008403</v>
      </c>
      <c r="O462" s="1" t="s">
        <v>4472</v>
      </c>
      <c r="EK462" s="56"/>
    </row>
    <row r="463" spans="1:141" s="56" customFormat="1" ht="18.75" customHeight="1">
      <c r="A463" s="149" t="s">
        <v>2631</v>
      </c>
      <c r="B463" s="144">
        <v>181554</v>
      </c>
      <c r="C463" s="147">
        <v>520</v>
      </c>
      <c r="D463" s="144" t="s">
        <v>431</v>
      </c>
      <c r="E463" s="144" t="s">
        <v>447</v>
      </c>
      <c r="F463" s="144" t="s">
        <v>2648</v>
      </c>
      <c r="G463" s="144" t="s">
        <v>2631</v>
      </c>
      <c r="H463" s="79">
        <v>547034898</v>
      </c>
      <c r="I463" s="79">
        <v>490</v>
      </c>
      <c r="J463" s="79">
        <v>159</v>
      </c>
      <c r="K463" s="79">
        <v>34</v>
      </c>
      <c r="L463" s="79">
        <v>193</v>
      </c>
      <c r="M463" s="104">
        <v>0.39387755102040817</v>
      </c>
      <c r="N463" s="30"/>
      <c r="O463" s="1" t="s">
        <v>4472</v>
      </c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</row>
    <row r="464" spans="1:141" ht="18.75" customHeight="1">
      <c r="A464" s="149" t="s">
        <v>2631</v>
      </c>
      <c r="B464" s="144">
        <v>181554</v>
      </c>
      <c r="C464" s="147">
        <v>540</v>
      </c>
      <c r="D464" s="144" t="s">
        <v>431</v>
      </c>
      <c r="E464" s="144" t="s">
        <v>448</v>
      </c>
      <c r="F464" s="144" t="s">
        <v>2649</v>
      </c>
      <c r="G464" s="144" t="s">
        <v>2631</v>
      </c>
      <c r="H464" s="79">
        <v>547017723</v>
      </c>
      <c r="I464" s="79">
        <v>795</v>
      </c>
      <c r="J464" s="79">
        <v>245</v>
      </c>
      <c r="K464" s="79">
        <v>51</v>
      </c>
      <c r="L464" s="79">
        <v>296</v>
      </c>
      <c r="M464" s="104">
        <v>0.37232704402515721</v>
      </c>
      <c r="O464" s="1" t="s">
        <v>4472</v>
      </c>
      <c r="EK464" s="56"/>
    </row>
    <row r="465" spans="1:141" s="9" customFormat="1" ht="18.75" customHeight="1">
      <c r="A465" s="149" t="s">
        <v>2631</v>
      </c>
      <c r="B465" s="144">
        <v>181729</v>
      </c>
      <c r="C465" s="147">
        <v>20</v>
      </c>
      <c r="D465" s="144" t="s">
        <v>497</v>
      </c>
      <c r="E465" s="144" t="s">
        <v>498</v>
      </c>
      <c r="F465" s="144" t="s">
        <v>2695</v>
      </c>
      <c r="G465" s="144" t="s">
        <v>2293</v>
      </c>
      <c r="H465" s="79">
        <v>54742</v>
      </c>
      <c r="I465" s="79">
        <v>466</v>
      </c>
      <c r="J465" s="79">
        <v>110</v>
      </c>
      <c r="K465" s="79">
        <v>34</v>
      </c>
      <c r="L465" s="79">
        <v>144</v>
      </c>
      <c r="M465" s="104">
        <v>0.30901287553648071</v>
      </c>
      <c r="N465" s="30"/>
      <c r="O465" s="1" t="s">
        <v>4472</v>
      </c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</row>
    <row r="466" spans="1:141" s="56" customFormat="1" ht="18.75" customHeight="1">
      <c r="A466" s="149" t="s">
        <v>2631</v>
      </c>
      <c r="B466" s="144">
        <v>181729</v>
      </c>
      <c r="C466" s="147">
        <v>40</v>
      </c>
      <c r="D466" s="144" t="s">
        <v>497</v>
      </c>
      <c r="E466" s="144" t="s">
        <v>499</v>
      </c>
      <c r="F466" s="144" t="s">
        <v>2696</v>
      </c>
      <c r="G466" s="144" t="s">
        <v>2293</v>
      </c>
      <c r="H466" s="79">
        <v>547429609</v>
      </c>
      <c r="I466" s="79">
        <v>271</v>
      </c>
      <c r="J466" s="79">
        <v>47</v>
      </c>
      <c r="K466" s="79">
        <v>12</v>
      </c>
      <c r="L466" s="79">
        <v>59</v>
      </c>
      <c r="M466" s="104">
        <v>0.21771217712177121</v>
      </c>
      <c r="N466" s="30"/>
      <c r="O466" s="1" t="s">
        <v>4472</v>
      </c>
      <c r="P466" s="1"/>
      <c r="EK466" s="1"/>
    </row>
    <row r="467" spans="1:141" ht="18.75" customHeight="1">
      <c r="A467" s="149" t="s">
        <v>2631</v>
      </c>
      <c r="B467" s="144">
        <v>181729</v>
      </c>
      <c r="C467" s="147">
        <v>50</v>
      </c>
      <c r="D467" s="144" t="s">
        <v>497</v>
      </c>
      <c r="E467" s="144" t="s">
        <v>500</v>
      </c>
      <c r="F467" s="144" t="s">
        <v>2695</v>
      </c>
      <c r="G467" s="144" t="s">
        <v>2293</v>
      </c>
      <c r="H467" s="79">
        <v>54742</v>
      </c>
      <c r="I467" s="79">
        <v>194</v>
      </c>
      <c r="J467" s="79">
        <v>37</v>
      </c>
      <c r="K467" s="79">
        <v>14</v>
      </c>
      <c r="L467" s="79">
        <v>51</v>
      </c>
      <c r="M467" s="104">
        <v>0.26288659793814434</v>
      </c>
      <c r="O467" s="1" t="s">
        <v>4472</v>
      </c>
    </row>
    <row r="468" spans="1:141" ht="18.75" customHeight="1">
      <c r="A468" s="149" t="s">
        <v>2706</v>
      </c>
      <c r="B468" s="144">
        <v>191855</v>
      </c>
      <c r="C468" s="147">
        <v>40</v>
      </c>
      <c r="D468" s="144" t="s">
        <v>510</v>
      </c>
      <c r="E468" s="144" t="s">
        <v>511</v>
      </c>
      <c r="F468" s="144" t="s">
        <v>2705</v>
      </c>
      <c r="G468" s="144" t="s">
        <v>2706</v>
      </c>
      <c r="H468" s="79">
        <v>54121</v>
      </c>
      <c r="I468" s="79">
        <v>203</v>
      </c>
      <c r="J468" s="79">
        <v>93</v>
      </c>
      <c r="K468" s="79">
        <v>14</v>
      </c>
      <c r="L468" s="79">
        <v>107</v>
      </c>
      <c r="M468" s="104">
        <v>0.52709359605911332</v>
      </c>
      <c r="O468" s="1" t="s">
        <v>4472</v>
      </c>
    </row>
    <row r="469" spans="1:141" ht="18.75" customHeight="1">
      <c r="A469" s="149" t="s">
        <v>2706</v>
      </c>
      <c r="B469" s="144">
        <v>191855</v>
      </c>
      <c r="C469" s="147">
        <v>60</v>
      </c>
      <c r="D469" s="144" t="s">
        <v>510</v>
      </c>
      <c r="E469" s="144" t="s">
        <v>512</v>
      </c>
      <c r="F469" s="144" t="s">
        <v>2707</v>
      </c>
      <c r="G469" s="144" t="s">
        <v>2706</v>
      </c>
      <c r="H469" s="79">
        <v>54121</v>
      </c>
      <c r="I469" s="79">
        <v>112</v>
      </c>
      <c r="J469" s="79">
        <v>40</v>
      </c>
      <c r="K469" s="79">
        <v>7</v>
      </c>
      <c r="L469" s="79">
        <v>47</v>
      </c>
      <c r="M469" s="104">
        <v>0.41964285714285715</v>
      </c>
      <c r="O469" s="1" t="s">
        <v>4472</v>
      </c>
    </row>
    <row r="470" spans="1:141" ht="18.75" customHeight="1">
      <c r="A470" s="149" t="s">
        <v>2706</v>
      </c>
      <c r="B470" s="144">
        <v>191855</v>
      </c>
      <c r="C470" s="147">
        <v>80</v>
      </c>
      <c r="D470" s="144" t="s">
        <v>510</v>
      </c>
      <c r="E470" s="144" t="s">
        <v>513</v>
      </c>
      <c r="F470" s="144" t="s">
        <v>2707</v>
      </c>
      <c r="G470" s="144" t="s">
        <v>2706</v>
      </c>
      <c r="H470" s="79">
        <v>54121</v>
      </c>
      <c r="I470" s="79">
        <v>65</v>
      </c>
      <c r="J470" s="79">
        <v>30</v>
      </c>
      <c r="K470" s="79">
        <v>5</v>
      </c>
      <c r="L470" s="79">
        <v>35</v>
      </c>
      <c r="M470" s="104">
        <v>0.53846153846153844</v>
      </c>
      <c r="O470" s="1" t="s">
        <v>4472</v>
      </c>
    </row>
    <row r="471" spans="1:141" ht="18.75" customHeight="1">
      <c r="A471" s="149" t="s">
        <v>2708</v>
      </c>
      <c r="B471" s="144">
        <v>200910</v>
      </c>
      <c r="C471" s="147">
        <v>20</v>
      </c>
      <c r="D471" s="144" t="s">
        <v>256</v>
      </c>
      <c r="E471" s="144" t="s">
        <v>257</v>
      </c>
      <c r="F471" s="144" t="s">
        <v>2453</v>
      </c>
      <c r="G471" s="144" t="s">
        <v>2454</v>
      </c>
      <c r="H471" s="79">
        <v>530100693</v>
      </c>
      <c r="I471" s="79">
        <v>351</v>
      </c>
      <c r="J471" s="79">
        <v>97</v>
      </c>
      <c r="K471" s="79">
        <v>24</v>
      </c>
      <c r="L471" s="79">
        <v>121</v>
      </c>
      <c r="M471" s="104">
        <v>0.34472934472934474</v>
      </c>
      <c r="O471" s="1" t="s">
        <v>4472</v>
      </c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  <c r="BR471" s="56"/>
      <c r="BS471" s="56"/>
      <c r="BT471" s="56"/>
      <c r="BU471" s="56"/>
      <c r="BV471" s="56"/>
      <c r="BW471" s="56"/>
      <c r="BX471" s="56"/>
      <c r="BY471" s="56"/>
      <c r="BZ471" s="56"/>
      <c r="CA471" s="56"/>
      <c r="CB471" s="56"/>
      <c r="CC471" s="56"/>
      <c r="CD471" s="56"/>
      <c r="CE471" s="56"/>
      <c r="CF471" s="56"/>
      <c r="CG471" s="56"/>
      <c r="CH471" s="56"/>
      <c r="CI471" s="56"/>
      <c r="CJ471" s="56"/>
      <c r="CK471" s="56"/>
      <c r="CL471" s="56"/>
      <c r="CM471" s="56"/>
      <c r="CN471" s="56"/>
      <c r="CO471" s="56"/>
      <c r="CP471" s="56"/>
      <c r="CQ471" s="56"/>
      <c r="CR471" s="56"/>
      <c r="CS471" s="56"/>
      <c r="CT471" s="56"/>
      <c r="CU471" s="56"/>
      <c r="CV471" s="56"/>
      <c r="CW471" s="56"/>
      <c r="CX471" s="56"/>
      <c r="CY471" s="56"/>
      <c r="CZ471" s="56"/>
      <c r="DA471" s="56"/>
      <c r="DB471" s="56"/>
      <c r="DC471" s="56"/>
      <c r="DD471" s="56"/>
      <c r="DE471" s="56"/>
      <c r="DF471" s="56"/>
      <c r="DG471" s="56"/>
      <c r="DH471" s="56"/>
      <c r="DI471" s="56"/>
      <c r="DJ471" s="56"/>
      <c r="DK471" s="56"/>
      <c r="DL471" s="56"/>
      <c r="DM471" s="56"/>
      <c r="DN471" s="56"/>
      <c r="DO471" s="56"/>
      <c r="DP471" s="56"/>
      <c r="DQ471" s="56"/>
      <c r="DR471" s="56"/>
      <c r="DS471" s="56"/>
      <c r="DT471" s="56"/>
      <c r="DU471" s="56"/>
      <c r="DV471" s="56"/>
      <c r="DW471" s="56"/>
      <c r="DX471" s="56"/>
      <c r="DY471" s="56"/>
      <c r="DZ471" s="56"/>
      <c r="EA471" s="56"/>
      <c r="EB471" s="56"/>
      <c r="EC471" s="56"/>
      <c r="ED471" s="56"/>
      <c r="EE471" s="56"/>
      <c r="EF471" s="56"/>
      <c r="EG471" s="56"/>
      <c r="EH471" s="56"/>
      <c r="EI471" s="56"/>
      <c r="EJ471" s="56"/>
    </row>
    <row r="472" spans="1:141" ht="18.75" customHeight="1">
      <c r="A472" s="149" t="s">
        <v>2708</v>
      </c>
      <c r="B472" s="144">
        <v>200910</v>
      </c>
      <c r="C472" s="147">
        <v>40</v>
      </c>
      <c r="D472" s="144" t="s">
        <v>256</v>
      </c>
      <c r="E472" s="144" t="s">
        <v>258</v>
      </c>
      <c r="F472" s="144" t="s">
        <v>2456</v>
      </c>
      <c r="G472" s="144" t="s">
        <v>2454</v>
      </c>
      <c r="H472" s="79">
        <v>530102791</v>
      </c>
      <c r="I472" s="79">
        <v>487</v>
      </c>
      <c r="J472" s="79">
        <v>103</v>
      </c>
      <c r="K472" s="79">
        <v>18</v>
      </c>
      <c r="L472" s="79">
        <v>121</v>
      </c>
      <c r="M472" s="104">
        <v>0.24845995893223818</v>
      </c>
      <c r="O472" s="1" t="s">
        <v>4472</v>
      </c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8"/>
    </row>
    <row r="473" spans="1:141" s="56" customFormat="1" ht="18.75" customHeight="1">
      <c r="A473" s="149" t="s">
        <v>2708</v>
      </c>
      <c r="B473" s="144">
        <v>200910</v>
      </c>
      <c r="C473" s="147">
        <v>300</v>
      </c>
      <c r="D473" s="144" t="s">
        <v>256</v>
      </c>
      <c r="E473" s="144" t="s">
        <v>259</v>
      </c>
      <c r="F473" s="144" t="s">
        <v>2456</v>
      </c>
      <c r="G473" s="144" t="s">
        <v>2454</v>
      </c>
      <c r="H473" s="79">
        <v>530102791</v>
      </c>
      <c r="I473" s="79">
        <v>267</v>
      </c>
      <c r="J473" s="79">
        <v>69</v>
      </c>
      <c r="K473" s="79">
        <v>9</v>
      </c>
      <c r="L473" s="79">
        <v>78</v>
      </c>
      <c r="M473" s="104">
        <v>0.29213483146067415</v>
      </c>
      <c r="N473" s="30"/>
      <c r="O473" s="1" t="s">
        <v>4472</v>
      </c>
      <c r="P473" s="1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1"/>
    </row>
    <row r="474" spans="1:141" ht="18.75" customHeight="1">
      <c r="A474" s="149" t="s">
        <v>2708</v>
      </c>
      <c r="B474" s="144">
        <v>200910</v>
      </c>
      <c r="C474" s="147">
        <v>80</v>
      </c>
      <c r="D474" s="144" t="s">
        <v>256</v>
      </c>
      <c r="E474" s="144" t="s">
        <v>260</v>
      </c>
      <c r="F474" s="144" t="s">
        <v>2457</v>
      </c>
      <c r="G474" s="144" t="s">
        <v>2458</v>
      </c>
      <c r="H474" s="79">
        <v>530190000</v>
      </c>
      <c r="I474" s="79">
        <v>219</v>
      </c>
      <c r="J474" s="79">
        <v>52</v>
      </c>
      <c r="K474" s="79">
        <v>12</v>
      </c>
      <c r="L474" s="79">
        <v>64</v>
      </c>
      <c r="M474" s="104">
        <v>0.29223744292237441</v>
      </c>
      <c r="O474" s="1" t="s">
        <v>4472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</row>
    <row r="475" spans="1:141" s="56" customFormat="1" ht="18.75" customHeight="1">
      <c r="A475" s="149" t="s">
        <v>2708</v>
      </c>
      <c r="B475" s="144">
        <v>201862</v>
      </c>
      <c r="C475" s="147">
        <v>30</v>
      </c>
      <c r="D475" s="144" t="s">
        <v>514</v>
      </c>
      <c r="E475" s="144" t="s">
        <v>515</v>
      </c>
      <c r="F475" s="144" t="s">
        <v>2709</v>
      </c>
      <c r="G475" s="144" t="s">
        <v>2708</v>
      </c>
      <c r="H475" s="79">
        <v>549353553</v>
      </c>
      <c r="I475" s="79">
        <v>327</v>
      </c>
      <c r="J475" s="79">
        <v>327</v>
      </c>
      <c r="K475" s="79">
        <v>0</v>
      </c>
      <c r="L475" s="79">
        <v>327</v>
      </c>
      <c r="M475" s="104">
        <f>N475</f>
        <v>0.96272000000000002</v>
      </c>
      <c r="N475" s="96">
        <f>'CEP %'!H81</f>
        <v>0.96272000000000002</v>
      </c>
      <c r="O475" s="1" t="s">
        <v>4471</v>
      </c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</row>
    <row r="476" spans="1:141" ht="18.75" customHeight="1">
      <c r="A476" s="149" t="s">
        <v>2708</v>
      </c>
      <c r="B476" s="144">
        <v>201862</v>
      </c>
      <c r="C476" s="147">
        <v>80</v>
      </c>
      <c r="D476" s="144" t="s">
        <v>514</v>
      </c>
      <c r="E476" s="144" t="s">
        <v>516</v>
      </c>
      <c r="F476" s="144" t="s">
        <v>2710</v>
      </c>
      <c r="G476" s="144" t="s">
        <v>2708</v>
      </c>
      <c r="H476" s="79">
        <v>549353864</v>
      </c>
      <c r="I476" s="79">
        <v>289</v>
      </c>
      <c r="J476" s="79">
        <v>148</v>
      </c>
      <c r="K476" s="79">
        <v>22</v>
      </c>
      <c r="L476" s="79">
        <v>170</v>
      </c>
      <c r="M476" s="104">
        <v>0.58823529411764708</v>
      </c>
      <c r="O476" s="1" t="s">
        <v>4472</v>
      </c>
    </row>
    <row r="477" spans="1:141" ht="18.75" customHeight="1">
      <c r="A477" s="149" t="s">
        <v>2708</v>
      </c>
      <c r="B477" s="144">
        <v>201862</v>
      </c>
      <c r="C477" s="147">
        <v>140</v>
      </c>
      <c r="D477" s="144" t="s">
        <v>514</v>
      </c>
      <c r="E477" s="144" t="s">
        <v>517</v>
      </c>
      <c r="F477" s="144" t="s">
        <v>2711</v>
      </c>
      <c r="G477" s="144" t="s">
        <v>2708</v>
      </c>
      <c r="H477" s="79">
        <v>549354995</v>
      </c>
      <c r="I477" s="79">
        <v>1953</v>
      </c>
      <c r="J477" s="79">
        <v>745</v>
      </c>
      <c r="K477" s="79">
        <v>121</v>
      </c>
      <c r="L477" s="79">
        <v>866</v>
      </c>
      <c r="M477" s="104">
        <v>0.44342037890424985</v>
      </c>
      <c r="O477" s="1" t="s">
        <v>4472</v>
      </c>
    </row>
    <row r="478" spans="1:141" s="56" customFormat="1" ht="18.75" customHeight="1">
      <c r="A478" s="149" t="s">
        <v>2708</v>
      </c>
      <c r="B478" s="144">
        <v>201862</v>
      </c>
      <c r="C478" s="147">
        <v>200</v>
      </c>
      <c r="D478" s="144" t="s">
        <v>514</v>
      </c>
      <c r="E478" s="144" t="s">
        <v>435</v>
      </c>
      <c r="F478" s="144" t="s">
        <v>2712</v>
      </c>
      <c r="G478" s="144" t="s">
        <v>2708</v>
      </c>
      <c r="H478" s="79">
        <v>549352705</v>
      </c>
      <c r="I478" s="79">
        <v>371</v>
      </c>
      <c r="J478" s="79">
        <v>55</v>
      </c>
      <c r="K478" s="79">
        <v>14</v>
      </c>
      <c r="L478" s="79">
        <v>69</v>
      </c>
      <c r="M478" s="104">
        <v>0.18598382749326145</v>
      </c>
      <c r="N478" s="30"/>
      <c r="O478" s="1" t="s">
        <v>4472</v>
      </c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</row>
    <row r="479" spans="1:141" s="56" customFormat="1" ht="18.75" customHeight="1">
      <c r="A479" s="149" t="s">
        <v>2708</v>
      </c>
      <c r="B479" s="144">
        <v>201862</v>
      </c>
      <c r="C479" s="147">
        <v>230</v>
      </c>
      <c r="D479" s="144" t="s">
        <v>514</v>
      </c>
      <c r="E479" s="144" t="s">
        <v>518</v>
      </c>
      <c r="F479" s="144" t="s">
        <v>2713</v>
      </c>
      <c r="G479" s="144" t="s">
        <v>2708</v>
      </c>
      <c r="H479" s="79">
        <v>549356615</v>
      </c>
      <c r="I479" s="79">
        <v>301</v>
      </c>
      <c r="J479" s="79">
        <v>301</v>
      </c>
      <c r="K479" s="79">
        <v>0</v>
      </c>
      <c r="L479" s="79">
        <v>301</v>
      </c>
      <c r="M479" s="104">
        <f>1</f>
        <v>1</v>
      </c>
      <c r="N479" s="96">
        <f>'CEP %'!H82</f>
        <v>1.0928000000000002</v>
      </c>
      <c r="O479" s="1" t="s">
        <v>4471</v>
      </c>
      <c r="P479" s="1"/>
      <c r="EK479" s="1"/>
    </row>
    <row r="480" spans="1:141" ht="18.75" customHeight="1">
      <c r="A480" s="149" t="s">
        <v>2708</v>
      </c>
      <c r="B480" s="144">
        <v>201862</v>
      </c>
      <c r="C480" s="147">
        <v>240</v>
      </c>
      <c r="D480" s="144" t="s">
        <v>514</v>
      </c>
      <c r="E480" s="144" t="s">
        <v>519</v>
      </c>
      <c r="F480" s="144" t="s">
        <v>2714</v>
      </c>
      <c r="G480" s="144" t="s">
        <v>2708</v>
      </c>
      <c r="H480" s="79">
        <v>549356115</v>
      </c>
      <c r="I480" s="79">
        <v>280</v>
      </c>
      <c r="J480" s="79">
        <v>141</v>
      </c>
      <c r="K480" s="79">
        <v>24</v>
      </c>
      <c r="L480" s="79">
        <v>165</v>
      </c>
      <c r="M480" s="104">
        <v>0.5892857142857143</v>
      </c>
      <c r="O480" s="1" t="s">
        <v>4472</v>
      </c>
    </row>
    <row r="481" spans="1:141" ht="18.75" customHeight="1">
      <c r="A481" s="149" t="s">
        <v>2708</v>
      </c>
      <c r="B481" s="144">
        <v>201862</v>
      </c>
      <c r="C481" s="147">
        <v>120</v>
      </c>
      <c r="D481" s="144" t="s">
        <v>514</v>
      </c>
      <c r="E481" s="144" t="s">
        <v>520</v>
      </c>
      <c r="F481" s="144" t="s">
        <v>2715</v>
      </c>
      <c r="G481" s="144" t="s">
        <v>2708</v>
      </c>
      <c r="H481" s="79">
        <v>549354899</v>
      </c>
      <c r="I481" s="79">
        <v>284</v>
      </c>
      <c r="J481" s="79">
        <v>284</v>
      </c>
      <c r="K481" s="79">
        <v>0</v>
      </c>
      <c r="L481" s="79">
        <v>284</v>
      </c>
      <c r="M481" s="104">
        <f>N481</f>
        <v>0.91120000000000001</v>
      </c>
      <c r="N481" s="96">
        <f>'CEP %'!H83</f>
        <v>0.91120000000000001</v>
      </c>
      <c r="O481" s="1" t="s">
        <v>4471</v>
      </c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  <c r="BR481" s="56"/>
      <c r="BS481" s="56"/>
      <c r="BT481" s="56"/>
      <c r="BU481" s="56"/>
      <c r="BV481" s="56"/>
      <c r="BW481" s="56"/>
      <c r="BX481" s="56"/>
      <c r="BY481" s="56"/>
      <c r="BZ481" s="56"/>
      <c r="CA481" s="56"/>
      <c r="CB481" s="56"/>
      <c r="CC481" s="56"/>
      <c r="CD481" s="56"/>
      <c r="CE481" s="56"/>
      <c r="CF481" s="56"/>
      <c r="CG481" s="56"/>
      <c r="CH481" s="56"/>
      <c r="CI481" s="56"/>
      <c r="CJ481" s="56"/>
      <c r="CK481" s="56"/>
      <c r="CL481" s="56"/>
      <c r="CM481" s="56"/>
      <c r="CN481" s="56"/>
      <c r="CO481" s="56"/>
      <c r="CP481" s="56"/>
      <c r="CQ481" s="56"/>
      <c r="CR481" s="56"/>
      <c r="CS481" s="56"/>
      <c r="CT481" s="56"/>
      <c r="CU481" s="56"/>
      <c r="CV481" s="56"/>
      <c r="CW481" s="56"/>
      <c r="CX481" s="56"/>
      <c r="CY481" s="56"/>
      <c r="CZ481" s="56"/>
      <c r="DA481" s="56"/>
      <c r="DB481" s="56"/>
      <c r="DC481" s="56"/>
      <c r="DD481" s="56"/>
      <c r="DE481" s="56"/>
      <c r="DF481" s="56"/>
      <c r="DG481" s="56"/>
      <c r="DH481" s="56"/>
      <c r="DI481" s="56"/>
      <c r="DJ481" s="56"/>
      <c r="DK481" s="56"/>
      <c r="DL481" s="56"/>
      <c r="DM481" s="56"/>
      <c r="DN481" s="56"/>
      <c r="DO481" s="56"/>
      <c r="DP481" s="56"/>
      <c r="DQ481" s="56"/>
      <c r="DR481" s="56"/>
      <c r="DS481" s="56"/>
      <c r="DT481" s="56"/>
      <c r="DU481" s="56"/>
      <c r="DV481" s="56"/>
      <c r="DW481" s="56"/>
      <c r="DX481" s="56"/>
      <c r="DY481" s="56"/>
      <c r="DZ481" s="56"/>
      <c r="EA481" s="56"/>
      <c r="EB481" s="56"/>
      <c r="EC481" s="56"/>
      <c r="ED481" s="56"/>
      <c r="EE481" s="56"/>
      <c r="EF481" s="56"/>
      <c r="EG481" s="56"/>
      <c r="EH481" s="56"/>
      <c r="EI481" s="56"/>
      <c r="EJ481" s="56"/>
    </row>
    <row r="482" spans="1:141" ht="18.75" customHeight="1">
      <c r="A482" s="149" t="s">
        <v>2708</v>
      </c>
      <c r="B482" s="144">
        <v>201862</v>
      </c>
      <c r="C482" s="147">
        <v>260</v>
      </c>
      <c r="D482" s="144" t="s">
        <v>514</v>
      </c>
      <c r="E482" s="144" t="s">
        <v>521</v>
      </c>
      <c r="F482" s="144" t="s">
        <v>2716</v>
      </c>
      <c r="G482" s="144" t="s">
        <v>2708</v>
      </c>
      <c r="H482" s="79">
        <v>549355300</v>
      </c>
      <c r="I482" s="79">
        <v>319</v>
      </c>
      <c r="J482" s="79">
        <v>137</v>
      </c>
      <c r="K482" s="79">
        <v>18</v>
      </c>
      <c r="L482" s="79">
        <v>155</v>
      </c>
      <c r="M482" s="104">
        <v>0.48589341692789967</v>
      </c>
      <c r="O482" s="1" t="s">
        <v>4472</v>
      </c>
    </row>
    <row r="483" spans="1:141" ht="18.75" customHeight="1">
      <c r="A483" s="149" t="s">
        <v>2708</v>
      </c>
      <c r="B483" s="144">
        <v>201862</v>
      </c>
      <c r="C483" s="147">
        <v>280</v>
      </c>
      <c r="D483" s="144" t="s">
        <v>514</v>
      </c>
      <c r="E483" s="144" t="s">
        <v>522</v>
      </c>
      <c r="F483" s="144" t="s">
        <v>2717</v>
      </c>
      <c r="G483" s="144" t="s">
        <v>2708</v>
      </c>
      <c r="H483" s="79">
        <v>549352666</v>
      </c>
      <c r="I483" s="79">
        <v>373</v>
      </c>
      <c r="J483" s="79">
        <v>157</v>
      </c>
      <c r="K483" s="79">
        <v>21</v>
      </c>
      <c r="L483" s="79">
        <v>178</v>
      </c>
      <c r="M483" s="104">
        <v>0.47721179624664878</v>
      </c>
      <c r="O483" s="1" t="s">
        <v>4472</v>
      </c>
    </row>
    <row r="484" spans="1:141" ht="18.75" customHeight="1">
      <c r="A484" s="149" t="s">
        <v>2708</v>
      </c>
      <c r="B484" s="144">
        <v>201862</v>
      </c>
      <c r="C484" s="147">
        <v>300</v>
      </c>
      <c r="D484" s="144" t="s">
        <v>514</v>
      </c>
      <c r="E484" s="144" t="s">
        <v>523</v>
      </c>
      <c r="F484" s="144" t="s">
        <v>2718</v>
      </c>
      <c r="G484" s="144" t="s">
        <v>2708</v>
      </c>
      <c r="H484" s="79">
        <v>549357943</v>
      </c>
      <c r="I484" s="79">
        <v>433</v>
      </c>
      <c r="J484" s="79">
        <v>213</v>
      </c>
      <c r="K484" s="79">
        <v>24</v>
      </c>
      <c r="L484" s="79">
        <v>237</v>
      </c>
      <c r="M484" s="104">
        <v>0.54734411085450352</v>
      </c>
      <c r="O484" s="1" t="s">
        <v>4472</v>
      </c>
    </row>
    <row r="485" spans="1:141" ht="18.75" customHeight="1">
      <c r="A485" s="149" t="s">
        <v>2708</v>
      </c>
      <c r="B485" s="144">
        <v>201862</v>
      </c>
      <c r="C485" s="147">
        <v>335</v>
      </c>
      <c r="D485" s="144" t="s">
        <v>514</v>
      </c>
      <c r="E485" s="144" t="s">
        <v>524</v>
      </c>
      <c r="F485" s="144" t="s">
        <v>2719</v>
      </c>
      <c r="G485" s="144" t="s">
        <v>2708</v>
      </c>
      <c r="H485" s="79">
        <v>549356499</v>
      </c>
      <c r="I485" s="79">
        <v>469</v>
      </c>
      <c r="J485" s="79">
        <v>187</v>
      </c>
      <c r="K485" s="79">
        <v>34</v>
      </c>
      <c r="L485" s="79">
        <v>221</v>
      </c>
      <c r="M485" s="104">
        <v>0.47121535181236673</v>
      </c>
      <c r="O485" s="1" t="s">
        <v>4472</v>
      </c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</row>
    <row r="486" spans="1:141" ht="18.75" customHeight="1">
      <c r="A486" s="149" t="s">
        <v>2708</v>
      </c>
      <c r="B486" s="144">
        <v>201862</v>
      </c>
      <c r="C486" s="147">
        <v>360</v>
      </c>
      <c r="D486" s="144" t="s">
        <v>514</v>
      </c>
      <c r="E486" s="144" t="s">
        <v>525</v>
      </c>
      <c r="F486" s="144" t="s">
        <v>2720</v>
      </c>
      <c r="G486" s="144" t="s">
        <v>2708</v>
      </c>
      <c r="H486" s="79">
        <v>549355924</v>
      </c>
      <c r="I486" s="79">
        <v>395</v>
      </c>
      <c r="J486" s="79">
        <v>139</v>
      </c>
      <c r="K486" s="79">
        <v>27</v>
      </c>
      <c r="L486" s="79">
        <v>166</v>
      </c>
      <c r="M486" s="104">
        <v>0.42025316455696204</v>
      </c>
      <c r="O486" s="1" t="s">
        <v>4472</v>
      </c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</row>
    <row r="487" spans="1:141" s="56" customFormat="1" ht="18.75" customHeight="1">
      <c r="A487" s="149" t="s">
        <v>2708</v>
      </c>
      <c r="B487" s="144">
        <v>201862</v>
      </c>
      <c r="C487" s="147">
        <v>365</v>
      </c>
      <c r="D487" s="144" t="s">
        <v>514</v>
      </c>
      <c r="E487" s="144" t="s">
        <v>526</v>
      </c>
      <c r="F487" s="144" t="s">
        <v>2721</v>
      </c>
      <c r="G487" s="144" t="s">
        <v>2708</v>
      </c>
      <c r="H487" s="79">
        <v>549354687</v>
      </c>
      <c r="I487" s="79">
        <v>392</v>
      </c>
      <c r="J487" s="79">
        <v>190</v>
      </c>
      <c r="K487" s="79">
        <v>20</v>
      </c>
      <c r="L487" s="79">
        <v>210</v>
      </c>
      <c r="M487" s="104">
        <v>0.5357142857142857</v>
      </c>
      <c r="N487" s="30"/>
      <c r="O487" s="1" t="s">
        <v>4472</v>
      </c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</row>
    <row r="488" spans="1:141" ht="18.75" customHeight="1">
      <c r="A488" s="149" t="s">
        <v>2708</v>
      </c>
      <c r="B488" s="144">
        <v>203983</v>
      </c>
      <c r="C488" s="147">
        <v>20</v>
      </c>
      <c r="D488" s="144" t="s">
        <v>1387</v>
      </c>
      <c r="E488" s="144" t="s">
        <v>1388</v>
      </c>
      <c r="F488" s="144" t="s">
        <v>3601</v>
      </c>
      <c r="G488" s="144" t="s">
        <v>3602</v>
      </c>
      <c r="H488" s="79">
        <v>54937</v>
      </c>
      <c r="I488" s="79">
        <v>321</v>
      </c>
      <c r="J488" s="79">
        <v>112</v>
      </c>
      <c r="K488" s="79">
        <v>43</v>
      </c>
      <c r="L488" s="79">
        <v>155</v>
      </c>
      <c r="M488" s="104">
        <v>0.48286604361370716</v>
      </c>
      <c r="O488" s="1" t="s">
        <v>4472</v>
      </c>
    </row>
    <row r="489" spans="1:141" ht="18.75" customHeight="1">
      <c r="A489" s="149" t="s">
        <v>2708</v>
      </c>
      <c r="B489" s="144">
        <v>203983</v>
      </c>
      <c r="C489" s="147">
        <v>55</v>
      </c>
      <c r="D489" s="144" t="s">
        <v>1387</v>
      </c>
      <c r="E489" s="144" t="s">
        <v>1389</v>
      </c>
      <c r="F489" s="144" t="s">
        <v>3603</v>
      </c>
      <c r="G489" s="144" t="s">
        <v>3602</v>
      </c>
      <c r="H489" s="79">
        <v>549371100</v>
      </c>
      <c r="I489" s="79">
        <v>637</v>
      </c>
      <c r="J489" s="79">
        <v>263</v>
      </c>
      <c r="K489" s="79">
        <v>98</v>
      </c>
      <c r="L489" s="79">
        <v>361</v>
      </c>
      <c r="M489" s="104">
        <v>0.56671899529042391</v>
      </c>
      <c r="O489" s="1" t="s">
        <v>4472</v>
      </c>
    </row>
    <row r="490" spans="1:141" ht="18.75" customHeight="1">
      <c r="A490" s="149" t="s">
        <v>2708</v>
      </c>
      <c r="B490" s="144">
        <v>203983</v>
      </c>
      <c r="C490" s="147">
        <v>60</v>
      </c>
      <c r="D490" s="144" t="s">
        <v>1387</v>
      </c>
      <c r="E490" s="144" t="s">
        <v>1390</v>
      </c>
      <c r="F490" s="144" t="s">
        <v>3604</v>
      </c>
      <c r="G490" s="144" t="s">
        <v>3602</v>
      </c>
      <c r="H490" s="79">
        <v>54937</v>
      </c>
      <c r="I490" s="79">
        <v>463</v>
      </c>
      <c r="J490" s="79">
        <v>165</v>
      </c>
      <c r="K490" s="79">
        <v>57</v>
      </c>
      <c r="L490" s="79">
        <v>222</v>
      </c>
      <c r="M490" s="104">
        <v>0.4794816414686825</v>
      </c>
      <c r="O490" s="1" t="s">
        <v>4472</v>
      </c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  <c r="BR490" s="56"/>
      <c r="BS490" s="56"/>
      <c r="BT490" s="56"/>
      <c r="BU490" s="56"/>
      <c r="BV490" s="56"/>
      <c r="BW490" s="56"/>
      <c r="BX490" s="56"/>
      <c r="BY490" s="56"/>
      <c r="BZ490" s="56"/>
      <c r="CA490" s="56"/>
      <c r="CB490" s="56"/>
      <c r="CC490" s="56"/>
      <c r="CD490" s="56"/>
      <c r="CE490" s="56"/>
      <c r="CF490" s="56"/>
      <c r="CG490" s="56"/>
      <c r="CH490" s="56"/>
      <c r="CI490" s="56"/>
      <c r="CJ490" s="56"/>
      <c r="CK490" s="56"/>
      <c r="CL490" s="56"/>
      <c r="CM490" s="56"/>
      <c r="CN490" s="56"/>
      <c r="CO490" s="56"/>
      <c r="CP490" s="56"/>
      <c r="CQ490" s="56"/>
      <c r="CR490" s="56"/>
      <c r="CS490" s="56"/>
      <c r="CT490" s="56"/>
      <c r="CU490" s="56"/>
      <c r="CV490" s="56"/>
      <c r="CW490" s="56"/>
      <c r="CX490" s="56"/>
      <c r="CY490" s="56"/>
      <c r="CZ490" s="56"/>
      <c r="DA490" s="56"/>
      <c r="DB490" s="56"/>
      <c r="DC490" s="56"/>
      <c r="DD490" s="56"/>
      <c r="DE490" s="56"/>
      <c r="DF490" s="56"/>
      <c r="DG490" s="56"/>
      <c r="DH490" s="56"/>
      <c r="DI490" s="56"/>
      <c r="DJ490" s="56"/>
      <c r="DK490" s="56"/>
      <c r="DL490" s="56"/>
      <c r="DM490" s="56"/>
      <c r="DN490" s="56"/>
      <c r="DO490" s="56"/>
      <c r="DP490" s="56"/>
      <c r="DQ490" s="56"/>
      <c r="DR490" s="56"/>
      <c r="DS490" s="56"/>
      <c r="DT490" s="56"/>
      <c r="DU490" s="56"/>
      <c r="DV490" s="56"/>
      <c r="DW490" s="56"/>
      <c r="DX490" s="56"/>
      <c r="DY490" s="56"/>
      <c r="DZ490" s="56"/>
      <c r="EA490" s="56"/>
      <c r="EB490" s="56"/>
      <c r="EC490" s="56"/>
      <c r="ED490" s="56"/>
      <c r="EE490" s="56"/>
      <c r="EF490" s="56"/>
      <c r="EG490" s="56"/>
      <c r="EH490" s="56"/>
      <c r="EI490" s="56"/>
      <c r="EJ490" s="56"/>
      <c r="EK490" s="56"/>
    </row>
    <row r="491" spans="1:141" ht="18.75" customHeight="1">
      <c r="A491" s="149" t="s">
        <v>2708</v>
      </c>
      <c r="B491" s="144">
        <v>204025</v>
      </c>
      <c r="C491" s="147">
        <v>30</v>
      </c>
      <c r="D491" s="144" t="s">
        <v>1419</v>
      </c>
      <c r="E491" s="144" t="s">
        <v>1420</v>
      </c>
      <c r="F491" s="144" t="s">
        <v>3633</v>
      </c>
      <c r="G491" s="144" t="s">
        <v>3634</v>
      </c>
      <c r="H491" s="79">
        <v>53065</v>
      </c>
      <c r="I491" s="79">
        <v>250</v>
      </c>
      <c r="J491" s="79">
        <v>65</v>
      </c>
      <c r="K491" s="79">
        <v>9</v>
      </c>
      <c r="L491" s="79">
        <v>74</v>
      </c>
      <c r="M491" s="104">
        <v>0.29599999999999999</v>
      </c>
      <c r="O491" s="1" t="s">
        <v>4472</v>
      </c>
    </row>
    <row r="492" spans="1:141" ht="18.75" customHeight="1">
      <c r="A492" s="149" t="s">
        <v>2708</v>
      </c>
      <c r="B492" s="144">
        <v>204025</v>
      </c>
      <c r="C492" s="147">
        <v>60</v>
      </c>
      <c r="D492" s="144" t="s">
        <v>1419</v>
      </c>
      <c r="E492" s="144" t="s">
        <v>1421</v>
      </c>
      <c r="F492" s="144" t="s">
        <v>3635</v>
      </c>
      <c r="G492" s="144" t="s">
        <v>3634</v>
      </c>
      <c r="H492" s="79">
        <v>53065</v>
      </c>
      <c r="I492" s="79">
        <v>170</v>
      </c>
      <c r="J492" s="79">
        <v>33</v>
      </c>
      <c r="K492" s="79">
        <v>5</v>
      </c>
      <c r="L492" s="79">
        <v>38</v>
      </c>
      <c r="M492" s="104">
        <v>0.22352941176470589</v>
      </c>
      <c r="O492" s="1" t="s">
        <v>4472</v>
      </c>
    </row>
    <row r="493" spans="1:141" s="7" customFormat="1" ht="18.75" customHeight="1">
      <c r="A493" s="149" t="s">
        <v>2708</v>
      </c>
      <c r="B493" s="144">
        <v>204025</v>
      </c>
      <c r="C493" s="147">
        <v>80</v>
      </c>
      <c r="D493" s="144" t="s">
        <v>1419</v>
      </c>
      <c r="E493" s="144" t="s">
        <v>1422</v>
      </c>
      <c r="F493" s="144" t="s">
        <v>3636</v>
      </c>
      <c r="G493" s="144" t="s">
        <v>3634</v>
      </c>
      <c r="H493" s="79">
        <v>53065</v>
      </c>
      <c r="I493" s="79">
        <v>119</v>
      </c>
      <c r="J493" s="79">
        <v>29</v>
      </c>
      <c r="K493" s="79">
        <v>6</v>
      </c>
      <c r="L493" s="79">
        <v>35</v>
      </c>
      <c r="M493" s="104">
        <v>0.29411764705882354</v>
      </c>
      <c r="N493" s="30"/>
      <c r="O493" s="1" t="s">
        <v>4472</v>
      </c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</row>
    <row r="494" spans="1:141" s="7" customFormat="1" ht="18.75" customHeight="1">
      <c r="A494" s="149" t="s">
        <v>2708</v>
      </c>
      <c r="B494" s="144">
        <v>204872</v>
      </c>
      <c r="C494" s="147">
        <v>130</v>
      </c>
      <c r="D494" s="144" t="s">
        <v>1658</v>
      </c>
      <c r="E494" s="144" t="s">
        <v>1659</v>
      </c>
      <c r="F494" s="144" t="s">
        <v>3879</v>
      </c>
      <c r="G494" s="144" t="s">
        <v>3878</v>
      </c>
      <c r="H494" s="79">
        <v>54971</v>
      </c>
      <c r="I494" s="79">
        <v>213</v>
      </c>
      <c r="J494" s="79">
        <v>92</v>
      </c>
      <c r="K494" s="79">
        <v>18</v>
      </c>
      <c r="L494" s="79">
        <v>110</v>
      </c>
      <c r="M494" s="104">
        <v>0.51643192488262912</v>
      </c>
      <c r="N494" s="30"/>
      <c r="O494" s="1" t="s">
        <v>4472</v>
      </c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56"/>
    </row>
    <row r="495" spans="1:141" ht="18.75" customHeight="1">
      <c r="A495" s="149" t="s">
        <v>2708</v>
      </c>
      <c r="B495" s="144">
        <v>204872</v>
      </c>
      <c r="C495" s="147">
        <v>100</v>
      </c>
      <c r="D495" s="144" t="s">
        <v>1658</v>
      </c>
      <c r="E495" s="144" t="s">
        <v>1660</v>
      </c>
      <c r="F495" s="144" t="s">
        <v>3880</v>
      </c>
      <c r="G495" s="144" t="s">
        <v>3878</v>
      </c>
      <c r="H495" s="79">
        <v>54971</v>
      </c>
      <c r="I495" s="79">
        <v>157</v>
      </c>
      <c r="J495" s="79">
        <v>79</v>
      </c>
      <c r="K495" s="79">
        <v>4</v>
      </c>
      <c r="L495" s="79">
        <v>83</v>
      </c>
      <c r="M495" s="104">
        <v>0.5286624203821656</v>
      </c>
      <c r="O495" s="1" t="s">
        <v>4472</v>
      </c>
    </row>
    <row r="496" spans="1:141" ht="18.75" customHeight="1">
      <c r="A496" s="149" t="s">
        <v>2708</v>
      </c>
      <c r="B496" s="144">
        <v>204872</v>
      </c>
      <c r="C496" s="147">
        <v>120</v>
      </c>
      <c r="D496" s="144" t="s">
        <v>1658</v>
      </c>
      <c r="E496" s="144" t="s">
        <v>1661</v>
      </c>
      <c r="F496" s="144" t="s">
        <v>3881</v>
      </c>
      <c r="G496" s="144" t="s">
        <v>3878</v>
      </c>
      <c r="H496" s="79">
        <v>54971</v>
      </c>
      <c r="I496" s="79">
        <v>450</v>
      </c>
      <c r="J496" s="79">
        <v>131</v>
      </c>
      <c r="K496" s="79">
        <v>32</v>
      </c>
      <c r="L496" s="79">
        <v>163</v>
      </c>
      <c r="M496" s="104">
        <v>0.36222222222222222</v>
      </c>
      <c r="O496" s="1" t="s">
        <v>4472</v>
      </c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  <c r="BR496" s="56"/>
      <c r="BS496" s="56"/>
      <c r="BT496" s="56"/>
      <c r="BU496" s="56"/>
      <c r="BV496" s="56"/>
      <c r="BW496" s="56"/>
      <c r="BX496" s="56"/>
      <c r="BY496" s="56"/>
      <c r="BZ496" s="56"/>
      <c r="CA496" s="56"/>
      <c r="CB496" s="56"/>
      <c r="CC496" s="56"/>
      <c r="CD496" s="56"/>
      <c r="CE496" s="56"/>
      <c r="CF496" s="56"/>
      <c r="CG496" s="56"/>
      <c r="CH496" s="56"/>
      <c r="CI496" s="56"/>
      <c r="CJ496" s="56"/>
      <c r="CK496" s="56"/>
      <c r="CL496" s="56"/>
      <c r="CM496" s="56"/>
      <c r="CN496" s="56"/>
      <c r="CO496" s="56"/>
      <c r="CP496" s="56"/>
      <c r="CQ496" s="56"/>
      <c r="CR496" s="56"/>
      <c r="CS496" s="56"/>
      <c r="CT496" s="56"/>
      <c r="CU496" s="56"/>
      <c r="CV496" s="56"/>
      <c r="CW496" s="56"/>
      <c r="CX496" s="56"/>
      <c r="CY496" s="56"/>
      <c r="CZ496" s="56"/>
      <c r="DA496" s="56"/>
      <c r="DB496" s="56"/>
      <c r="DC496" s="56"/>
      <c r="DD496" s="56"/>
      <c r="DE496" s="56"/>
      <c r="DF496" s="56"/>
      <c r="DG496" s="56"/>
      <c r="DH496" s="56"/>
      <c r="DI496" s="56"/>
      <c r="DJ496" s="56"/>
      <c r="DK496" s="56"/>
      <c r="DL496" s="56"/>
      <c r="DM496" s="56"/>
      <c r="DN496" s="56"/>
      <c r="DO496" s="56"/>
      <c r="DP496" s="56"/>
      <c r="DQ496" s="56"/>
      <c r="DR496" s="56"/>
      <c r="DS496" s="56"/>
      <c r="DT496" s="56"/>
      <c r="DU496" s="56"/>
      <c r="DV496" s="56"/>
      <c r="DW496" s="56"/>
      <c r="DX496" s="56"/>
      <c r="DY496" s="56"/>
      <c r="DZ496" s="56"/>
      <c r="EA496" s="56"/>
      <c r="EB496" s="56"/>
      <c r="EC496" s="56"/>
      <c r="ED496" s="56"/>
      <c r="EE496" s="56"/>
      <c r="EF496" s="56"/>
      <c r="EG496" s="56"/>
      <c r="EH496" s="56"/>
      <c r="EI496" s="56"/>
      <c r="EJ496" s="56"/>
      <c r="EK496" s="7"/>
    </row>
    <row r="497" spans="1:141" s="56" customFormat="1" ht="18.75" customHeight="1">
      <c r="A497" s="149" t="s">
        <v>2708</v>
      </c>
      <c r="B497" s="144">
        <v>204872</v>
      </c>
      <c r="C497" s="147">
        <v>140</v>
      </c>
      <c r="D497" s="144" t="s">
        <v>1658</v>
      </c>
      <c r="E497" s="144" t="s">
        <v>1662</v>
      </c>
      <c r="F497" s="144" t="s">
        <v>3882</v>
      </c>
      <c r="G497" s="144" t="s">
        <v>3878</v>
      </c>
      <c r="H497" s="79">
        <v>54971</v>
      </c>
      <c r="I497" s="79">
        <v>299</v>
      </c>
      <c r="J497" s="79">
        <v>88</v>
      </c>
      <c r="K497" s="79">
        <v>22</v>
      </c>
      <c r="L497" s="79">
        <v>110</v>
      </c>
      <c r="M497" s="104">
        <v>0.36789297658862874</v>
      </c>
      <c r="N497" s="30"/>
      <c r="O497" s="1" t="s">
        <v>4472</v>
      </c>
      <c r="P497" s="1"/>
      <c r="EK497" s="1"/>
    </row>
    <row r="498" spans="1:141" ht="18.75" customHeight="1">
      <c r="A498" s="149" t="s">
        <v>2708</v>
      </c>
      <c r="B498" s="144">
        <v>204956</v>
      </c>
      <c r="C498" s="147">
        <v>25</v>
      </c>
      <c r="D498" s="144" t="s">
        <v>1683</v>
      </c>
      <c r="E498" s="144" t="s">
        <v>1684</v>
      </c>
      <c r="F498" s="144" t="s">
        <v>3904</v>
      </c>
      <c r="G498" s="144" t="s">
        <v>3905</v>
      </c>
      <c r="H498" s="79">
        <v>53919</v>
      </c>
      <c r="I498" s="79">
        <v>87</v>
      </c>
      <c r="J498" s="79">
        <v>15</v>
      </c>
      <c r="K498" s="79">
        <v>7</v>
      </c>
      <c r="L498" s="79">
        <v>22</v>
      </c>
      <c r="M498" s="104">
        <v>0.25287356321839083</v>
      </c>
      <c r="O498" s="1" t="s">
        <v>4472</v>
      </c>
    </row>
    <row r="499" spans="1:141" ht="18.75" customHeight="1">
      <c r="A499" s="149" t="s">
        <v>2708</v>
      </c>
      <c r="B499" s="144">
        <v>204956</v>
      </c>
      <c r="C499" s="147">
        <v>50</v>
      </c>
      <c r="D499" s="144" t="s">
        <v>1683</v>
      </c>
      <c r="E499" s="144" t="s">
        <v>1685</v>
      </c>
      <c r="F499" s="144" t="s">
        <v>3906</v>
      </c>
      <c r="G499" s="144" t="s">
        <v>3907</v>
      </c>
      <c r="H499" s="79">
        <v>54974</v>
      </c>
      <c r="I499" s="79">
        <v>325</v>
      </c>
      <c r="J499" s="79">
        <v>56</v>
      </c>
      <c r="K499" s="79">
        <v>15</v>
      </c>
      <c r="L499" s="79">
        <v>71</v>
      </c>
      <c r="M499" s="104">
        <v>0.21846153846153846</v>
      </c>
      <c r="O499" s="1" t="s">
        <v>4472</v>
      </c>
    </row>
    <row r="500" spans="1:141" s="56" customFormat="1" ht="18.75" customHeight="1">
      <c r="A500" s="149" t="s">
        <v>2708</v>
      </c>
      <c r="B500" s="144">
        <v>204956</v>
      </c>
      <c r="C500" s="147">
        <v>80</v>
      </c>
      <c r="D500" s="144" t="s">
        <v>1683</v>
      </c>
      <c r="E500" s="144" t="s">
        <v>1686</v>
      </c>
      <c r="F500" s="144" t="s">
        <v>3908</v>
      </c>
      <c r="G500" s="144" t="s">
        <v>3907</v>
      </c>
      <c r="H500" s="79">
        <v>54974</v>
      </c>
      <c r="I500" s="79">
        <v>78</v>
      </c>
      <c r="J500" s="79">
        <v>15</v>
      </c>
      <c r="K500" s="79">
        <v>4</v>
      </c>
      <c r="L500" s="79">
        <v>19</v>
      </c>
      <c r="M500" s="104">
        <v>0.24358974358974358</v>
      </c>
      <c r="N500" s="30"/>
      <c r="O500" s="1" t="s">
        <v>4472</v>
      </c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</row>
    <row r="501" spans="1:141" ht="18.75" customHeight="1">
      <c r="A501" s="149" t="s">
        <v>2708</v>
      </c>
      <c r="B501" s="144">
        <v>204956</v>
      </c>
      <c r="C501" s="147">
        <v>60</v>
      </c>
      <c r="D501" s="144" t="s">
        <v>1683</v>
      </c>
      <c r="E501" s="144" t="s">
        <v>1687</v>
      </c>
      <c r="F501" s="144" t="s">
        <v>3909</v>
      </c>
      <c r="G501" s="144" t="s">
        <v>3907</v>
      </c>
      <c r="H501" s="79">
        <v>54974</v>
      </c>
      <c r="I501" s="79">
        <v>194</v>
      </c>
      <c r="J501" s="79">
        <v>41</v>
      </c>
      <c r="K501" s="79">
        <v>10</v>
      </c>
      <c r="L501" s="79">
        <v>51</v>
      </c>
      <c r="M501" s="104">
        <v>0.26288659793814434</v>
      </c>
      <c r="O501" s="1" t="s">
        <v>4472</v>
      </c>
    </row>
    <row r="502" spans="1:141" ht="18.75" customHeight="1">
      <c r="A502" s="149" t="s">
        <v>2708</v>
      </c>
      <c r="B502" s="144">
        <v>204956</v>
      </c>
      <c r="C502" s="147">
        <v>30</v>
      </c>
      <c r="D502" s="144" t="s">
        <v>1683</v>
      </c>
      <c r="E502" s="144" t="s">
        <v>1688</v>
      </c>
      <c r="F502" s="144" t="s">
        <v>3910</v>
      </c>
      <c r="G502" s="144" t="s">
        <v>3907</v>
      </c>
      <c r="H502" s="79">
        <v>54974</v>
      </c>
      <c r="I502" s="79">
        <v>202</v>
      </c>
      <c r="J502" s="79">
        <v>27</v>
      </c>
      <c r="K502" s="79">
        <v>10</v>
      </c>
      <c r="L502" s="79">
        <v>37</v>
      </c>
      <c r="M502" s="104">
        <v>0.18316831683168316</v>
      </c>
      <c r="O502" s="1" t="s">
        <v>4472</v>
      </c>
    </row>
    <row r="503" spans="1:141" s="56" customFormat="1" ht="18.75" customHeight="1">
      <c r="A503" s="149" t="s">
        <v>2708</v>
      </c>
      <c r="B503" s="144">
        <v>206216</v>
      </c>
      <c r="C503" s="147">
        <v>160</v>
      </c>
      <c r="D503" s="144" t="s">
        <v>2024</v>
      </c>
      <c r="E503" s="144" t="s">
        <v>2026</v>
      </c>
      <c r="F503" s="144" t="s">
        <v>4243</v>
      </c>
      <c r="G503" s="144" t="s">
        <v>4244</v>
      </c>
      <c r="H503" s="79">
        <v>539632243</v>
      </c>
      <c r="I503" s="79">
        <v>242</v>
      </c>
      <c r="J503" s="79">
        <v>92</v>
      </c>
      <c r="K503" s="79">
        <v>26</v>
      </c>
      <c r="L503" s="79">
        <v>118</v>
      </c>
      <c r="M503" s="104">
        <v>0.48760330578512395</v>
      </c>
      <c r="N503" s="30"/>
      <c r="O503" s="1" t="s">
        <v>4472</v>
      </c>
      <c r="P503" s="1"/>
      <c r="EK503" s="1"/>
    </row>
    <row r="504" spans="1:141" s="56" customFormat="1" ht="18.75" customHeight="1">
      <c r="A504" s="149" t="s">
        <v>2708</v>
      </c>
      <c r="B504" s="144">
        <v>206216</v>
      </c>
      <c r="C504" s="147">
        <v>110</v>
      </c>
      <c r="D504" s="144" t="s">
        <v>2024</v>
      </c>
      <c r="E504" s="144" t="s">
        <v>2027</v>
      </c>
      <c r="F504" s="144" t="s">
        <v>4245</v>
      </c>
      <c r="G504" s="144" t="s">
        <v>4244</v>
      </c>
      <c r="H504" s="79">
        <v>539631198</v>
      </c>
      <c r="I504" s="79">
        <v>607</v>
      </c>
      <c r="J504" s="79">
        <v>205</v>
      </c>
      <c r="K504" s="79">
        <v>57</v>
      </c>
      <c r="L504" s="79">
        <v>262</v>
      </c>
      <c r="M504" s="104">
        <v>0.43163097199341022</v>
      </c>
      <c r="N504" s="30"/>
      <c r="O504" s="1" t="s">
        <v>4472</v>
      </c>
      <c r="P504" s="1"/>
      <c r="EK504" s="1"/>
    </row>
    <row r="505" spans="1:141" ht="18.75" customHeight="1">
      <c r="A505" s="149" t="s">
        <v>2708</v>
      </c>
      <c r="B505" s="144">
        <v>206216</v>
      </c>
      <c r="C505" s="147">
        <v>200</v>
      </c>
      <c r="D505" s="144" t="s">
        <v>2024</v>
      </c>
      <c r="E505" s="144" t="s">
        <v>2028</v>
      </c>
      <c r="F505" s="144" t="s">
        <v>4246</v>
      </c>
      <c r="G505" s="144" t="s">
        <v>4244</v>
      </c>
      <c r="H505" s="79">
        <v>53963</v>
      </c>
      <c r="I505" s="79">
        <v>594</v>
      </c>
      <c r="J505" s="79">
        <v>172</v>
      </c>
      <c r="K505" s="79">
        <v>46</v>
      </c>
      <c r="L505" s="79">
        <v>218</v>
      </c>
      <c r="M505" s="104">
        <v>0.367003367003367</v>
      </c>
      <c r="O505" s="1" t="s">
        <v>4472</v>
      </c>
    </row>
    <row r="506" spans="1:141" s="7" customFormat="1" ht="18.75" customHeight="1">
      <c r="A506" s="149" t="s">
        <v>2708</v>
      </c>
      <c r="B506" s="144">
        <v>206216</v>
      </c>
      <c r="C506" s="147">
        <v>300</v>
      </c>
      <c r="D506" s="144" t="s">
        <v>2024</v>
      </c>
      <c r="E506" s="144" t="s">
        <v>2029</v>
      </c>
      <c r="F506" s="144" t="s">
        <v>4246</v>
      </c>
      <c r="G506" s="144" t="s">
        <v>4244</v>
      </c>
      <c r="H506" s="79">
        <v>539630000</v>
      </c>
      <c r="I506" s="79">
        <v>310</v>
      </c>
      <c r="J506" s="79">
        <v>109</v>
      </c>
      <c r="K506" s="79">
        <v>19</v>
      </c>
      <c r="L506" s="79">
        <v>128</v>
      </c>
      <c r="M506" s="104">
        <v>0.41290322580645161</v>
      </c>
      <c r="N506" s="30"/>
      <c r="O506" s="1" t="s">
        <v>4472</v>
      </c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</row>
    <row r="507" spans="1:141" s="56" customFormat="1" ht="18.75" customHeight="1">
      <c r="A507" s="149" t="s">
        <v>4725</v>
      </c>
      <c r="B507" s="144">
        <v>211218</v>
      </c>
      <c r="C507" s="147">
        <v>40</v>
      </c>
      <c r="D507" s="144" t="s">
        <v>343</v>
      </c>
      <c r="E507" s="144" t="s">
        <v>344</v>
      </c>
      <c r="F507" s="144" t="s">
        <v>2535</v>
      </c>
      <c r="G507" s="144" t="s">
        <v>2536</v>
      </c>
      <c r="H507" s="79">
        <v>545208499</v>
      </c>
      <c r="I507" s="79">
        <v>403</v>
      </c>
      <c r="J507" s="79">
        <v>315</v>
      </c>
      <c r="K507" s="79">
        <v>0</v>
      </c>
      <c r="L507" s="79">
        <v>315</v>
      </c>
      <c r="M507" s="104">
        <f t="shared" ref="M507:M513" si="0">N507</f>
        <v>0.86799999999999999</v>
      </c>
      <c r="N507" s="96">
        <f>'CEP %'!H64</f>
        <v>0.86799999999999999</v>
      </c>
      <c r="O507" s="1" t="s">
        <v>4471</v>
      </c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</row>
    <row r="508" spans="1:141" s="56" customFormat="1" ht="18.75" customHeight="1">
      <c r="A508" s="149" t="s">
        <v>4725</v>
      </c>
      <c r="B508" s="144">
        <v>211218</v>
      </c>
      <c r="C508" s="147">
        <v>60</v>
      </c>
      <c r="D508" s="144" t="s">
        <v>343</v>
      </c>
      <c r="E508" s="144" t="s">
        <v>345</v>
      </c>
      <c r="F508" s="144" t="s">
        <v>2535</v>
      </c>
      <c r="G508" s="144" t="s">
        <v>2536</v>
      </c>
      <c r="H508" s="79">
        <v>545208499</v>
      </c>
      <c r="I508" s="79">
        <v>230</v>
      </c>
      <c r="J508" s="79">
        <v>180</v>
      </c>
      <c r="K508" s="79">
        <v>0</v>
      </c>
      <c r="L508" s="79">
        <v>180</v>
      </c>
      <c r="M508" s="104">
        <f t="shared" si="0"/>
        <v>0.6552</v>
      </c>
      <c r="N508" s="96">
        <f>'CEP %'!H65</f>
        <v>0.6552</v>
      </c>
      <c r="O508" s="1" t="s">
        <v>4471</v>
      </c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</row>
    <row r="509" spans="1:141" s="56" customFormat="1" ht="18.75" customHeight="1">
      <c r="A509" s="149" t="s">
        <v>4725</v>
      </c>
      <c r="B509" s="144">
        <v>211218</v>
      </c>
      <c r="C509" s="147">
        <v>22</v>
      </c>
      <c r="D509" s="144" t="s">
        <v>343</v>
      </c>
      <c r="E509" s="144" t="s">
        <v>346</v>
      </c>
      <c r="F509" s="144" t="s">
        <v>2535</v>
      </c>
      <c r="G509" s="144" t="s">
        <v>2536</v>
      </c>
      <c r="H509" s="79">
        <v>545208499</v>
      </c>
      <c r="I509" s="79">
        <v>171</v>
      </c>
      <c r="J509" s="79">
        <v>134</v>
      </c>
      <c r="K509" s="79">
        <v>0</v>
      </c>
      <c r="L509" s="79">
        <v>134</v>
      </c>
      <c r="M509" s="104">
        <f t="shared" si="0"/>
        <v>0.73520000000000008</v>
      </c>
      <c r="N509" s="96">
        <f>'CEP %'!H66</f>
        <v>0.73520000000000008</v>
      </c>
      <c r="O509" s="1" t="s">
        <v>4471</v>
      </c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7"/>
    </row>
    <row r="510" spans="1:141" ht="18.75" customHeight="1">
      <c r="A510" s="149" t="s">
        <v>4725</v>
      </c>
      <c r="B510" s="144">
        <v>212940</v>
      </c>
      <c r="C510" s="147">
        <v>20</v>
      </c>
      <c r="D510" s="144" t="s">
        <v>913</v>
      </c>
      <c r="E510" s="144" t="s">
        <v>914</v>
      </c>
      <c r="F510" s="144" t="s">
        <v>3105</v>
      </c>
      <c r="G510" s="144" t="s">
        <v>3106</v>
      </c>
      <c r="H510" s="79">
        <v>54541</v>
      </c>
      <c r="I510" s="79">
        <v>148</v>
      </c>
      <c r="J510" s="79">
        <v>107</v>
      </c>
      <c r="K510" s="79">
        <v>0</v>
      </c>
      <c r="L510" s="79">
        <v>107</v>
      </c>
      <c r="M510" s="104">
        <f t="shared" si="0"/>
        <v>0.75584000000000007</v>
      </c>
      <c r="N510" s="96">
        <f>'CEP %'!H176</f>
        <v>0.75584000000000007</v>
      </c>
      <c r="O510" s="1" t="s">
        <v>4471</v>
      </c>
    </row>
    <row r="511" spans="1:141" s="47" customFormat="1" ht="18.75" customHeight="1">
      <c r="A511" s="149" t="s">
        <v>4725</v>
      </c>
      <c r="B511" s="144">
        <v>212940</v>
      </c>
      <c r="C511" s="147">
        <v>40</v>
      </c>
      <c r="D511" s="144" t="s">
        <v>913</v>
      </c>
      <c r="E511" s="144" t="s">
        <v>915</v>
      </c>
      <c r="F511" s="144" t="s">
        <v>3105</v>
      </c>
      <c r="G511" s="144" t="s">
        <v>3106</v>
      </c>
      <c r="H511" s="79">
        <v>54541</v>
      </c>
      <c r="I511" s="79">
        <v>146</v>
      </c>
      <c r="J511" s="79">
        <v>109</v>
      </c>
      <c r="K511" s="79">
        <v>0</v>
      </c>
      <c r="L511" s="79">
        <v>109</v>
      </c>
      <c r="M511" s="104">
        <f t="shared" si="0"/>
        <v>0.72528000000000004</v>
      </c>
      <c r="N511" s="96">
        <f>'CEP %'!H177</f>
        <v>0.72528000000000004</v>
      </c>
      <c r="O511" s="1" t="s">
        <v>4471</v>
      </c>
      <c r="P511" s="1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</row>
    <row r="512" spans="1:141" s="47" customFormat="1" ht="18.75" customHeight="1">
      <c r="A512" s="149" t="s">
        <v>4725</v>
      </c>
      <c r="B512" s="144">
        <v>215992</v>
      </c>
      <c r="C512" s="147">
        <v>60</v>
      </c>
      <c r="D512" s="144" t="s">
        <v>1978</v>
      </c>
      <c r="E512" s="144" t="s">
        <v>1979</v>
      </c>
      <c r="F512" s="144" t="s">
        <v>4193</v>
      </c>
      <c r="G512" s="144" t="s">
        <v>4194</v>
      </c>
      <c r="H512" s="79">
        <v>545660000</v>
      </c>
      <c r="I512" s="79">
        <v>200</v>
      </c>
      <c r="J512" s="79">
        <v>150</v>
      </c>
      <c r="K512" s="79">
        <v>0</v>
      </c>
      <c r="L512" s="79">
        <v>150</v>
      </c>
      <c r="M512" s="104">
        <f t="shared" si="0"/>
        <v>0.7305600000000001</v>
      </c>
      <c r="N512" s="96">
        <f>'CEP %'!H496</f>
        <v>0.7305600000000001</v>
      </c>
      <c r="O512" s="1" t="s">
        <v>4471</v>
      </c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56"/>
    </row>
    <row r="513" spans="1:141" s="47" customFormat="1" ht="18.75" customHeight="1">
      <c r="A513" s="149" t="s">
        <v>4725</v>
      </c>
      <c r="B513" s="144">
        <v>215992</v>
      </c>
      <c r="C513" s="147">
        <v>80</v>
      </c>
      <c r="D513" s="144" t="s">
        <v>1978</v>
      </c>
      <c r="E513" s="144" t="s">
        <v>1980</v>
      </c>
      <c r="F513" s="144" t="s">
        <v>4195</v>
      </c>
      <c r="G513" s="144" t="s">
        <v>4194</v>
      </c>
      <c r="H513" s="79">
        <v>545660000</v>
      </c>
      <c r="I513" s="79">
        <v>175</v>
      </c>
      <c r="J513" s="79">
        <v>131</v>
      </c>
      <c r="K513" s="79">
        <v>0</v>
      </c>
      <c r="L513" s="79">
        <v>131</v>
      </c>
      <c r="M513" s="104">
        <f t="shared" si="0"/>
        <v>0.76368000000000003</v>
      </c>
      <c r="N513" s="96">
        <f>'CEP %'!H497</f>
        <v>0.76368000000000003</v>
      </c>
      <c r="O513" s="1" t="s">
        <v>4471</v>
      </c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</row>
    <row r="514" spans="1:141" ht="18.75" customHeight="1">
      <c r="A514" s="149" t="s">
        <v>4726</v>
      </c>
      <c r="B514" s="144">
        <v>220609</v>
      </c>
      <c r="C514" s="147">
        <v>20</v>
      </c>
      <c r="D514" s="144" t="s">
        <v>200</v>
      </c>
      <c r="E514" s="144" t="s">
        <v>201</v>
      </c>
      <c r="F514" s="144" t="s">
        <v>2398</v>
      </c>
      <c r="G514" s="144" t="s">
        <v>2399</v>
      </c>
      <c r="H514" s="79">
        <v>538051797</v>
      </c>
      <c r="I514" s="79">
        <v>333</v>
      </c>
      <c r="J514" s="79">
        <v>189</v>
      </c>
      <c r="K514" s="79">
        <v>43</v>
      </c>
      <c r="L514" s="79">
        <v>232</v>
      </c>
      <c r="M514" s="104">
        <v>0.69669669669669665</v>
      </c>
      <c r="O514" s="1" t="s">
        <v>4472</v>
      </c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  <c r="BR514" s="56"/>
      <c r="BS514" s="56"/>
      <c r="BT514" s="56"/>
      <c r="BU514" s="56"/>
      <c r="BV514" s="56"/>
      <c r="BW514" s="56"/>
      <c r="BX514" s="56"/>
      <c r="BY514" s="56"/>
      <c r="BZ514" s="56"/>
      <c r="CA514" s="56"/>
      <c r="CB514" s="56"/>
      <c r="CC514" s="56"/>
      <c r="CD514" s="56"/>
      <c r="CE514" s="56"/>
      <c r="CF514" s="56"/>
      <c r="CG514" s="56"/>
      <c r="CH514" s="56"/>
      <c r="CI514" s="56"/>
      <c r="CJ514" s="56"/>
      <c r="CK514" s="56"/>
      <c r="CL514" s="56"/>
      <c r="CM514" s="56"/>
      <c r="CN514" s="56"/>
      <c r="CO514" s="56"/>
      <c r="CP514" s="56"/>
      <c r="CQ514" s="56"/>
      <c r="CR514" s="56"/>
      <c r="CS514" s="56"/>
      <c r="CT514" s="56"/>
      <c r="CU514" s="56"/>
      <c r="CV514" s="56"/>
      <c r="CW514" s="56"/>
      <c r="CX514" s="56"/>
      <c r="CY514" s="56"/>
      <c r="CZ514" s="56"/>
      <c r="DA514" s="56"/>
      <c r="DB514" s="56"/>
      <c r="DC514" s="56"/>
      <c r="DD514" s="56"/>
      <c r="DE514" s="56"/>
      <c r="DF514" s="56"/>
      <c r="DG514" s="56"/>
      <c r="DH514" s="56"/>
      <c r="DI514" s="56"/>
      <c r="DJ514" s="56"/>
      <c r="DK514" s="56"/>
      <c r="DL514" s="56"/>
      <c r="DM514" s="56"/>
      <c r="DN514" s="56"/>
      <c r="DO514" s="56"/>
      <c r="DP514" s="56"/>
      <c r="DQ514" s="56"/>
      <c r="DR514" s="56"/>
      <c r="DS514" s="56"/>
      <c r="DT514" s="56"/>
      <c r="DU514" s="56"/>
      <c r="DV514" s="56"/>
      <c r="DW514" s="56"/>
      <c r="DX514" s="56"/>
      <c r="DY514" s="56"/>
      <c r="DZ514" s="56"/>
      <c r="EA514" s="56"/>
      <c r="EB514" s="56"/>
      <c r="EC514" s="56"/>
      <c r="ED514" s="56"/>
      <c r="EE514" s="56"/>
      <c r="EF514" s="56"/>
      <c r="EG514" s="56"/>
      <c r="EH514" s="56"/>
      <c r="EI514" s="56"/>
      <c r="EJ514" s="56"/>
      <c r="EK514" s="7"/>
    </row>
    <row r="515" spans="1:141" ht="18.75" customHeight="1">
      <c r="A515" s="149" t="s">
        <v>4726</v>
      </c>
      <c r="B515" s="144">
        <v>220609</v>
      </c>
      <c r="C515" s="147">
        <v>40</v>
      </c>
      <c r="D515" s="144" t="s">
        <v>200</v>
      </c>
      <c r="E515" s="144" t="s">
        <v>202</v>
      </c>
      <c r="F515" s="144" t="s">
        <v>2400</v>
      </c>
      <c r="G515" s="144" t="s">
        <v>2399</v>
      </c>
      <c r="H515" s="79">
        <v>538051798</v>
      </c>
      <c r="I515" s="79">
        <v>188</v>
      </c>
      <c r="J515" s="79">
        <v>87</v>
      </c>
      <c r="K515" s="79">
        <v>20</v>
      </c>
      <c r="L515" s="79">
        <v>107</v>
      </c>
      <c r="M515" s="104">
        <v>0.56914893617021278</v>
      </c>
      <c r="O515" s="1" t="s">
        <v>4472</v>
      </c>
    </row>
    <row r="516" spans="1:141" ht="18.75" customHeight="1">
      <c r="A516" s="149" t="s">
        <v>4726</v>
      </c>
      <c r="B516" s="144">
        <v>220609</v>
      </c>
      <c r="C516" s="147">
        <v>60</v>
      </c>
      <c r="D516" s="144" t="s">
        <v>200</v>
      </c>
      <c r="E516" s="144" t="s">
        <v>203</v>
      </c>
      <c r="F516" s="144" t="s">
        <v>2401</v>
      </c>
      <c r="G516" s="144" t="s">
        <v>2399</v>
      </c>
      <c r="H516" s="79">
        <v>538051798</v>
      </c>
      <c r="I516" s="79">
        <v>147</v>
      </c>
      <c r="J516" s="79">
        <v>67</v>
      </c>
      <c r="K516" s="79">
        <v>15</v>
      </c>
      <c r="L516" s="79">
        <v>82</v>
      </c>
      <c r="M516" s="104">
        <v>0.55782312925170063</v>
      </c>
      <c r="O516" s="1" t="s">
        <v>4472</v>
      </c>
    </row>
    <row r="517" spans="1:141" ht="18.75" customHeight="1">
      <c r="A517" s="149" t="s">
        <v>4726</v>
      </c>
      <c r="B517" s="144">
        <v>220994</v>
      </c>
      <c r="C517" s="147">
        <v>20</v>
      </c>
      <c r="D517" s="144" t="s">
        <v>267</v>
      </c>
      <c r="E517" s="144" t="s">
        <v>268</v>
      </c>
      <c r="F517" s="144" t="s">
        <v>2465</v>
      </c>
      <c r="G517" s="144" t="s">
        <v>2466</v>
      </c>
      <c r="H517" s="79">
        <v>538069685</v>
      </c>
      <c r="I517" s="79">
        <v>88</v>
      </c>
      <c r="J517" s="79">
        <v>29</v>
      </c>
      <c r="K517" s="79">
        <v>10</v>
      </c>
      <c r="L517" s="79">
        <v>39</v>
      </c>
      <c r="M517" s="104">
        <v>0.44318181818181818</v>
      </c>
      <c r="O517" s="1" t="s">
        <v>4472</v>
      </c>
    </row>
    <row r="518" spans="1:141" ht="18.75" customHeight="1">
      <c r="A518" s="149" t="s">
        <v>4726</v>
      </c>
      <c r="B518" s="144">
        <v>220994</v>
      </c>
      <c r="C518" s="147">
        <v>40</v>
      </c>
      <c r="D518" s="144" t="s">
        <v>267</v>
      </c>
      <c r="E518" s="144" t="s">
        <v>269</v>
      </c>
      <c r="F518" s="144" t="s">
        <v>2467</v>
      </c>
      <c r="G518" s="144" t="s">
        <v>2466</v>
      </c>
      <c r="H518" s="79">
        <v>538069685</v>
      </c>
      <c r="I518" s="79">
        <v>84</v>
      </c>
      <c r="J518" s="79">
        <v>33</v>
      </c>
      <c r="K518" s="79">
        <v>7</v>
      </c>
      <c r="L518" s="79">
        <v>40</v>
      </c>
      <c r="M518" s="104">
        <v>0.47619047619047616</v>
      </c>
      <c r="O518" s="1" t="s">
        <v>4472</v>
      </c>
    </row>
    <row r="519" spans="1:141" ht="18.75" customHeight="1">
      <c r="A519" s="149" t="s">
        <v>4726</v>
      </c>
      <c r="B519" s="144">
        <v>221246</v>
      </c>
      <c r="C519" s="147">
        <v>20</v>
      </c>
      <c r="D519" s="144" t="s">
        <v>351</v>
      </c>
      <c r="E519" s="144" t="s">
        <v>352</v>
      </c>
      <c r="F519" s="144" t="s">
        <v>2544</v>
      </c>
      <c r="G519" s="144" t="s">
        <v>2545</v>
      </c>
      <c r="H519" s="79">
        <v>53807</v>
      </c>
      <c r="I519" s="79">
        <v>266</v>
      </c>
      <c r="J519" s="79">
        <v>68</v>
      </c>
      <c r="K519" s="79">
        <v>23</v>
      </c>
      <c r="L519" s="79">
        <v>91</v>
      </c>
      <c r="M519" s="104">
        <v>0.34210526315789475</v>
      </c>
      <c r="O519" s="1" t="s">
        <v>4472</v>
      </c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56"/>
    </row>
    <row r="520" spans="1:141" ht="18.75" customHeight="1">
      <c r="A520" s="149" t="s">
        <v>4726</v>
      </c>
      <c r="B520" s="144">
        <v>221246</v>
      </c>
      <c r="C520" s="147">
        <v>40</v>
      </c>
      <c r="D520" s="144" t="s">
        <v>351</v>
      </c>
      <c r="E520" s="144" t="s">
        <v>353</v>
      </c>
      <c r="F520" s="144" t="s">
        <v>2546</v>
      </c>
      <c r="G520" s="144" t="s">
        <v>2547</v>
      </c>
      <c r="H520" s="79">
        <v>538071297</v>
      </c>
      <c r="I520" s="79">
        <v>270</v>
      </c>
      <c r="J520" s="79">
        <v>67</v>
      </c>
      <c r="K520" s="79">
        <v>13</v>
      </c>
      <c r="L520" s="79">
        <v>80</v>
      </c>
      <c r="M520" s="104">
        <v>0.29629629629629628</v>
      </c>
      <c r="O520" s="1" t="s">
        <v>4472</v>
      </c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56"/>
    </row>
    <row r="521" spans="1:141" ht="18.75" customHeight="1">
      <c r="A521" s="149" t="s">
        <v>4726</v>
      </c>
      <c r="B521" s="144">
        <v>221246</v>
      </c>
      <c r="C521" s="147">
        <v>30</v>
      </c>
      <c r="D521" s="144" t="s">
        <v>351</v>
      </c>
      <c r="E521" s="144" t="s">
        <v>354</v>
      </c>
      <c r="F521" s="144" t="s">
        <v>2548</v>
      </c>
      <c r="G521" s="144" t="s">
        <v>2547</v>
      </c>
      <c r="H521" s="79">
        <v>53807</v>
      </c>
      <c r="I521" s="79">
        <v>129</v>
      </c>
      <c r="J521" s="79">
        <v>31</v>
      </c>
      <c r="K521" s="79">
        <v>16</v>
      </c>
      <c r="L521" s="79">
        <v>47</v>
      </c>
      <c r="M521" s="104">
        <v>0.36434108527131781</v>
      </c>
      <c r="O521" s="1" t="s">
        <v>4472</v>
      </c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56"/>
    </row>
    <row r="522" spans="1:141" ht="18.75" customHeight="1">
      <c r="A522" s="149" t="s">
        <v>4726</v>
      </c>
      <c r="B522" s="144">
        <v>221813</v>
      </c>
      <c r="C522" s="147">
        <v>20</v>
      </c>
      <c r="D522" s="144" t="s">
        <v>504</v>
      </c>
      <c r="E522" s="144" t="s">
        <v>505</v>
      </c>
      <c r="F522" s="144" t="s">
        <v>2700</v>
      </c>
      <c r="G522" s="144" t="s">
        <v>2701</v>
      </c>
      <c r="H522" s="79">
        <v>538091432</v>
      </c>
      <c r="I522" s="79">
        <v>395</v>
      </c>
      <c r="J522" s="79">
        <v>163</v>
      </c>
      <c r="K522" s="79">
        <v>20</v>
      </c>
      <c r="L522" s="79">
        <v>183</v>
      </c>
      <c r="M522" s="104">
        <v>0.46329113924050636</v>
      </c>
      <c r="O522" s="1" t="s">
        <v>4472</v>
      </c>
      <c r="EK522" s="56"/>
    </row>
    <row r="523" spans="1:141" ht="18.75" customHeight="1">
      <c r="A523" s="149" t="s">
        <v>4726</v>
      </c>
      <c r="B523" s="144">
        <v>221813</v>
      </c>
      <c r="C523" s="147">
        <v>40</v>
      </c>
      <c r="D523" s="144" t="s">
        <v>504</v>
      </c>
      <c r="E523" s="144" t="s">
        <v>506</v>
      </c>
      <c r="F523" s="144" t="s">
        <v>2702</v>
      </c>
      <c r="G523" s="144" t="s">
        <v>2701</v>
      </c>
      <c r="H523" s="79">
        <v>538091599</v>
      </c>
      <c r="I523" s="79">
        <v>247</v>
      </c>
      <c r="J523" s="79">
        <v>75</v>
      </c>
      <c r="K523" s="79">
        <v>22</v>
      </c>
      <c r="L523" s="79">
        <v>97</v>
      </c>
      <c r="M523" s="104">
        <v>0.39271255060728744</v>
      </c>
      <c r="O523" s="1" t="s">
        <v>4472</v>
      </c>
      <c r="EK523" s="56"/>
    </row>
    <row r="524" spans="1:141" ht="18.75" customHeight="1">
      <c r="A524" s="149" t="s">
        <v>4726</v>
      </c>
      <c r="B524" s="144">
        <v>221813</v>
      </c>
      <c r="C524" s="147">
        <v>250</v>
      </c>
      <c r="D524" s="144" t="s">
        <v>504</v>
      </c>
      <c r="E524" s="144" t="s">
        <v>507</v>
      </c>
      <c r="F524" s="144" t="s">
        <v>2703</v>
      </c>
      <c r="G524" s="144" t="s">
        <v>2701</v>
      </c>
      <c r="H524" s="79">
        <v>53809</v>
      </c>
      <c r="I524" s="79">
        <v>197</v>
      </c>
      <c r="J524" s="79">
        <v>86</v>
      </c>
      <c r="K524" s="79">
        <v>13</v>
      </c>
      <c r="L524" s="79">
        <v>99</v>
      </c>
      <c r="M524" s="104">
        <v>0.5025380710659898</v>
      </c>
      <c r="O524" s="1" t="s">
        <v>4472</v>
      </c>
      <c r="EK524" s="56"/>
    </row>
    <row r="525" spans="1:141" ht="18.75" customHeight="1">
      <c r="A525" s="149" t="s">
        <v>4726</v>
      </c>
      <c r="B525" s="144">
        <v>222912</v>
      </c>
      <c r="C525" s="147">
        <v>20</v>
      </c>
      <c r="D525" s="144" t="s">
        <v>909</v>
      </c>
      <c r="E525" s="144" t="s">
        <v>910</v>
      </c>
      <c r="F525" s="144" t="s">
        <v>3101</v>
      </c>
      <c r="G525" s="144" t="s">
        <v>3102</v>
      </c>
      <c r="H525" s="79">
        <v>538131399</v>
      </c>
      <c r="I525" s="79">
        <v>317</v>
      </c>
      <c r="J525" s="79">
        <v>96</v>
      </c>
      <c r="K525" s="79">
        <v>12</v>
      </c>
      <c r="L525" s="79">
        <v>108</v>
      </c>
      <c r="M525" s="104">
        <v>0.34069400630914826</v>
      </c>
      <c r="O525" s="1" t="s">
        <v>4472</v>
      </c>
    </row>
    <row r="526" spans="1:141" ht="18.75" customHeight="1">
      <c r="A526" s="149" t="s">
        <v>4726</v>
      </c>
      <c r="B526" s="144">
        <v>222912</v>
      </c>
      <c r="C526" s="147">
        <v>40</v>
      </c>
      <c r="D526" s="144" t="s">
        <v>909</v>
      </c>
      <c r="E526" s="144" t="s">
        <v>911</v>
      </c>
      <c r="F526" s="144" t="s">
        <v>3103</v>
      </c>
      <c r="G526" s="144" t="s">
        <v>3102</v>
      </c>
      <c r="H526" s="79">
        <v>538131320</v>
      </c>
      <c r="I526" s="79">
        <v>234</v>
      </c>
      <c r="J526" s="79">
        <v>76</v>
      </c>
      <c r="K526" s="79">
        <v>17</v>
      </c>
      <c r="L526" s="79">
        <v>93</v>
      </c>
      <c r="M526" s="104">
        <v>0.39743589743589741</v>
      </c>
      <c r="O526" s="1" t="s">
        <v>4472</v>
      </c>
    </row>
    <row r="527" spans="1:141" ht="18.75" customHeight="1">
      <c r="A527" s="149" t="s">
        <v>4726</v>
      </c>
      <c r="B527" s="144">
        <v>222912</v>
      </c>
      <c r="C527" s="147">
        <v>60</v>
      </c>
      <c r="D527" s="144" t="s">
        <v>909</v>
      </c>
      <c r="E527" s="144" t="s">
        <v>912</v>
      </c>
      <c r="F527" s="144" t="s">
        <v>3104</v>
      </c>
      <c r="G527" s="144" t="s">
        <v>3102</v>
      </c>
      <c r="H527" s="79">
        <v>538131519</v>
      </c>
      <c r="I527" s="79">
        <v>462</v>
      </c>
      <c r="J527" s="79">
        <v>147</v>
      </c>
      <c r="K527" s="79">
        <v>31</v>
      </c>
      <c r="L527" s="79">
        <v>178</v>
      </c>
      <c r="M527" s="104">
        <v>0.38528138528138528</v>
      </c>
      <c r="O527" s="1" t="s">
        <v>4472</v>
      </c>
    </row>
    <row r="528" spans="1:141" ht="18.75" customHeight="1">
      <c r="A528" s="149" t="s">
        <v>4726</v>
      </c>
      <c r="B528" s="144">
        <v>224389</v>
      </c>
      <c r="C528" s="147">
        <v>60</v>
      </c>
      <c r="D528" s="144" t="s">
        <v>1533</v>
      </c>
      <c r="E528" s="144" t="s">
        <v>1534</v>
      </c>
      <c r="F528" s="144" t="s">
        <v>3747</v>
      </c>
      <c r="G528" s="144" t="s">
        <v>3748</v>
      </c>
      <c r="H528" s="79">
        <v>538182399</v>
      </c>
      <c r="I528" s="79">
        <v>484</v>
      </c>
      <c r="J528" s="79">
        <v>168</v>
      </c>
      <c r="K528" s="79">
        <v>25</v>
      </c>
      <c r="L528" s="79">
        <v>193</v>
      </c>
      <c r="M528" s="104">
        <v>0.3987603305785124</v>
      </c>
      <c r="O528" s="1" t="s">
        <v>4472</v>
      </c>
      <c r="EK528" s="56"/>
    </row>
    <row r="529" spans="1:141" ht="18.75" customHeight="1">
      <c r="A529" s="149" t="s">
        <v>4726</v>
      </c>
      <c r="B529" s="144">
        <v>224389</v>
      </c>
      <c r="C529" s="147">
        <v>80</v>
      </c>
      <c r="D529" s="144" t="s">
        <v>1533</v>
      </c>
      <c r="E529" s="144" t="s">
        <v>1535</v>
      </c>
      <c r="F529" s="144" t="s">
        <v>3749</v>
      </c>
      <c r="G529" s="144" t="s">
        <v>3748</v>
      </c>
      <c r="H529" s="79">
        <v>538182139</v>
      </c>
      <c r="I529" s="79">
        <v>435</v>
      </c>
      <c r="J529" s="79">
        <v>177</v>
      </c>
      <c r="K529" s="79">
        <v>26</v>
      </c>
      <c r="L529" s="79">
        <v>203</v>
      </c>
      <c r="M529" s="104">
        <v>0.46666666666666667</v>
      </c>
      <c r="O529" s="1" t="s">
        <v>4472</v>
      </c>
      <c r="EK529" s="56"/>
    </row>
    <row r="530" spans="1:141" ht="18.75" customHeight="1">
      <c r="A530" s="149" t="s">
        <v>4726</v>
      </c>
      <c r="B530" s="144">
        <v>224389</v>
      </c>
      <c r="C530" s="147">
        <v>120</v>
      </c>
      <c r="D530" s="144" t="s">
        <v>1533</v>
      </c>
      <c r="E530" s="144" t="s">
        <v>1536</v>
      </c>
      <c r="F530" s="144" t="s">
        <v>3750</v>
      </c>
      <c r="G530" s="144" t="s">
        <v>3748</v>
      </c>
      <c r="H530" s="79">
        <v>538181511</v>
      </c>
      <c r="I530" s="79">
        <v>441</v>
      </c>
      <c r="J530" s="79">
        <v>169</v>
      </c>
      <c r="K530" s="79">
        <v>29</v>
      </c>
      <c r="L530" s="79">
        <v>198</v>
      </c>
      <c r="M530" s="104">
        <v>0.44897959183673469</v>
      </c>
      <c r="O530" s="1" t="s">
        <v>4472</v>
      </c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56"/>
    </row>
    <row r="531" spans="1:141" s="56" customFormat="1" ht="18.75" customHeight="1">
      <c r="A531" s="149" t="s">
        <v>4726</v>
      </c>
      <c r="B531" s="144">
        <v>224389</v>
      </c>
      <c r="C531" s="147">
        <v>20</v>
      </c>
      <c r="D531" s="144" t="s">
        <v>1533</v>
      </c>
      <c r="E531" s="144" t="s">
        <v>1537</v>
      </c>
      <c r="F531" s="144" t="s">
        <v>3751</v>
      </c>
      <c r="G531" s="144" t="s">
        <v>3748</v>
      </c>
      <c r="H531" s="79">
        <v>538182899</v>
      </c>
      <c r="I531" s="79">
        <v>211</v>
      </c>
      <c r="J531" s="79">
        <v>82</v>
      </c>
      <c r="K531" s="79">
        <v>16</v>
      </c>
      <c r="L531" s="79">
        <v>98</v>
      </c>
      <c r="M531" s="104">
        <v>0.46445497630331756</v>
      </c>
      <c r="N531" s="30"/>
      <c r="O531" s="1" t="s">
        <v>4472</v>
      </c>
      <c r="P531" s="1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</row>
    <row r="532" spans="1:141" s="56" customFormat="1" ht="18.75" customHeight="1">
      <c r="A532" s="149" t="s">
        <v>4726</v>
      </c>
      <c r="B532" s="144">
        <v>224529</v>
      </c>
      <c r="C532" s="147">
        <v>20</v>
      </c>
      <c r="D532" s="144" t="s">
        <v>1560</v>
      </c>
      <c r="E532" s="144" t="s">
        <v>1561</v>
      </c>
      <c r="F532" s="144" t="s">
        <v>3778</v>
      </c>
      <c r="G532" s="144" t="s">
        <v>3779</v>
      </c>
      <c r="H532" s="79">
        <v>53820</v>
      </c>
      <c r="I532" s="79">
        <v>163</v>
      </c>
      <c r="J532" s="79">
        <v>28</v>
      </c>
      <c r="K532" s="79">
        <v>7</v>
      </c>
      <c r="L532" s="79">
        <v>35</v>
      </c>
      <c r="M532" s="104">
        <v>0.21472392638036811</v>
      </c>
      <c r="N532" s="30"/>
      <c r="O532" s="1" t="s">
        <v>4472</v>
      </c>
      <c r="P532" s="1"/>
      <c r="EK532" s="1"/>
    </row>
    <row r="533" spans="1:141" ht="18.75" customHeight="1">
      <c r="A533" s="149" t="s">
        <v>4726</v>
      </c>
      <c r="B533" s="144">
        <v>224529</v>
      </c>
      <c r="C533" s="147">
        <v>40</v>
      </c>
      <c r="D533" s="144" t="s">
        <v>1560</v>
      </c>
      <c r="E533" s="144" t="s">
        <v>1562</v>
      </c>
      <c r="F533" s="144" t="s">
        <v>3778</v>
      </c>
      <c r="G533" s="144" t="s">
        <v>3779</v>
      </c>
      <c r="H533" s="79">
        <v>53820</v>
      </c>
      <c r="I533" s="79">
        <v>109</v>
      </c>
      <c r="J533" s="79">
        <v>25</v>
      </c>
      <c r="K533" s="79">
        <v>12</v>
      </c>
      <c r="L533" s="79">
        <v>37</v>
      </c>
      <c r="M533" s="104">
        <v>0.33944954128440369</v>
      </c>
      <c r="O533" s="1" t="s">
        <v>4472</v>
      </c>
    </row>
    <row r="534" spans="1:141" ht="18.75" customHeight="1">
      <c r="A534" s="149" t="s">
        <v>4726</v>
      </c>
      <c r="B534" s="144">
        <v>224529</v>
      </c>
      <c r="C534" s="147">
        <v>200</v>
      </c>
      <c r="D534" s="144" t="s">
        <v>1560</v>
      </c>
      <c r="E534" s="144" t="s">
        <v>1563</v>
      </c>
      <c r="F534" s="144" t="s">
        <v>3778</v>
      </c>
      <c r="G534" s="144" t="s">
        <v>3779</v>
      </c>
      <c r="H534" s="79">
        <v>53820</v>
      </c>
      <c r="I534" s="79">
        <v>54</v>
      </c>
      <c r="J534" s="79">
        <v>16</v>
      </c>
      <c r="K534" s="79">
        <v>4</v>
      </c>
      <c r="L534" s="79">
        <v>20</v>
      </c>
      <c r="M534" s="104">
        <v>0.37037037037037035</v>
      </c>
      <c r="O534" s="1" t="s">
        <v>4472</v>
      </c>
    </row>
    <row r="535" spans="1:141" s="56" customFormat="1" ht="18.75" customHeight="1">
      <c r="A535" s="149" t="s">
        <v>4726</v>
      </c>
      <c r="B535" s="144">
        <v>224904</v>
      </c>
      <c r="C535" s="147">
        <v>20</v>
      </c>
      <c r="D535" s="144" t="s">
        <v>1667</v>
      </c>
      <c r="E535" s="144" t="s">
        <v>1668</v>
      </c>
      <c r="F535" s="144" t="s">
        <v>3890</v>
      </c>
      <c r="G535" s="144" t="s">
        <v>3891</v>
      </c>
      <c r="H535" s="79">
        <v>53817</v>
      </c>
      <c r="I535" s="79">
        <v>198</v>
      </c>
      <c r="J535" s="79">
        <v>92</v>
      </c>
      <c r="K535" s="79">
        <v>8</v>
      </c>
      <c r="L535" s="79">
        <v>100</v>
      </c>
      <c r="M535" s="104">
        <v>0.50505050505050508</v>
      </c>
      <c r="N535" s="30"/>
      <c r="O535" s="1" t="s">
        <v>4472</v>
      </c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7"/>
    </row>
    <row r="536" spans="1:141" ht="18.75" customHeight="1">
      <c r="A536" s="149" t="s">
        <v>4726</v>
      </c>
      <c r="B536" s="144">
        <v>224904</v>
      </c>
      <c r="C536" s="147">
        <v>80</v>
      </c>
      <c r="D536" s="144" t="s">
        <v>1667</v>
      </c>
      <c r="E536" s="144" t="s">
        <v>1669</v>
      </c>
      <c r="F536" s="144" t="s">
        <v>3890</v>
      </c>
      <c r="G536" s="144" t="s">
        <v>3891</v>
      </c>
      <c r="H536" s="79">
        <v>53817</v>
      </c>
      <c r="I536" s="79">
        <v>167</v>
      </c>
      <c r="J536" s="79">
        <v>53</v>
      </c>
      <c r="K536" s="79">
        <v>13</v>
      </c>
      <c r="L536" s="79">
        <v>66</v>
      </c>
      <c r="M536" s="104">
        <v>0.39520958083832336</v>
      </c>
      <c r="O536" s="1" t="s">
        <v>4472</v>
      </c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</row>
    <row r="537" spans="1:141" ht="18.75" customHeight="1">
      <c r="A537" s="149" t="s">
        <v>4726</v>
      </c>
      <c r="B537" s="144">
        <v>224904</v>
      </c>
      <c r="C537" s="147">
        <v>40</v>
      </c>
      <c r="D537" s="144" t="s">
        <v>1667</v>
      </c>
      <c r="E537" s="144" t="s">
        <v>1670</v>
      </c>
      <c r="F537" s="144" t="s">
        <v>3892</v>
      </c>
      <c r="G537" s="144" t="s">
        <v>3891</v>
      </c>
      <c r="H537" s="79">
        <v>53817</v>
      </c>
      <c r="I537" s="79">
        <v>142</v>
      </c>
      <c r="J537" s="79">
        <v>57</v>
      </c>
      <c r="K537" s="79">
        <v>11</v>
      </c>
      <c r="L537" s="79">
        <v>68</v>
      </c>
      <c r="M537" s="104">
        <v>0.47887323943661969</v>
      </c>
      <c r="O537" s="1" t="s">
        <v>4472</v>
      </c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  <c r="BR537" s="56"/>
      <c r="BS537" s="56"/>
      <c r="BT537" s="56"/>
      <c r="BU537" s="56"/>
      <c r="BV537" s="56"/>
      <c r="BW537" s="56"/>
      <c r="BX537" s="56"/>
      <c r="BY537" s="56"/>
      <c r="BZ537" s="56"/>
      <c r="CA537" s="56"/>
      <c r="CB537" s="56"/>
      <c r="CC537" s="56"/>
      <c r="CD537" s="56"/>
      <c r="CE537" s="56"/>
      <c r="CF537" s="56"/>
      <c r="CG537" s="56"/>
      <c r="CH537" s="56"/>
      <c r="CI537" s="56"/>
      <c r="CJ537" s="56"/>
      <c r="CK537" s="56"/>
      <c r="CL537" s="56"/>
      <c r="CM537" s="56"/>
      <c r="CN537" s="56"/>
      <c r="CO537" s="56"/>
      <c r="CP537" s="56"/>
      <c r="CQ537" s="56"/>
      <c r="CR537" s="56"/>
      <c r="CS537" s="56"/>
      <c r="CT537" s="56"/>
      <c r="CU537" s="56"/>
      <c r="CV537" s="56"/>
      <c r="CW537" s="56"/>
      <c r="CX537" s="56"/>
      <c r="CY537" s="56"/>
      <c r="CZ537" s="56"/>
      <c r="DA537" s="56"/>
      <c r="DB537" s="56"/>
      <c r="DC537" s="56"/>
      <c r="DD537" s="56"/>
      <c r="DE537" s="56"/>
      <c r="DF537" s="56"/>
      <c r="DG537" s="56"/>
      <c r="DH537" s="56"/>
      <c r="DI537" s="56"/>
      <c r="DJ537" s="56"/>
      <c r="DK537" s="56"/>
      <c r="DL537" s="56"/>
      <c r="DM537" s="56"/>
      <c r="DN537" s="56"/>
      <c r="DO537" s="56"/>
      <c r="DP537" s="56"/>
      <c r="DQ537" s="56"/>
      <c r="DR537" s="56"/>
      <c r="DS537" s="56"/>
      <c r="DT537" s="56"/>
      <c r="DU537" s="56"/>
      <c r="DV537" s="56"/>
      <c r="DW537" s="56"/>
      <c r="DX537" s="56"/>
      <c r="DY537" s="56"/>
      <c r="DZ537" s="56"/>
      <c r="EA537" s="56"/>
      <c r="EB537" s="56"/>
      <c r="EC537" s="56"/>
      <c r="ED537" s="56"/>
      <c r="EE537" s="56"/>
      <c r="EF537" s="56"/>
      <c r="EG537" s="56"/>
      <c r="EH537" s="56"/>
      <c r="EI537" s="56"/>
      <c r="EJ537" s="56"/>
      <c r="EK537" s="56"/>
    </row>
    <row r="538" spans="1:141" ht="18.75" customHeight="1">
      <c r="A538" s="149" t="s">
        <v>4726</v>
      </c>
      <c r="B538" s="144">
        <v>223850</v>
      </c>
      <c r="C538" s="147">
        <v>150</v>
      </c>
      <c r="D538" s="144" t="s">
        <v>1676</v>
      </c>
      <c r="E538" s="144" t="s">
        <v>1677</v>
      </c>
      <c r="F538" s="144" t="s">
        <v>3900</v>
      </c>
      <c r="G538" s="144" t="s">
        <v>3899</v>
      </c>
      <c r="H538" s="79">
        <v>535739139</v>
      </c>
      <c r="I538" s="79">
        <v>359</v>
      </c>
      <c r="J538" s="79">
        <v>184</v>
      </c>
      <c r="K538" s="79">
        <v>41</v>
      </c>
      <c r="L538" s="79">
        <v>225</v>
      </c>
      <c r="M538" s="104">
        <v>0.62674094707520889</v>
      </c>
      <c r="O538" s="1" t="s">
        <v>4472</v>
      </c>
      <c r="EK538" s="56"/>
    </row>
    <row r="539" spans="1:141" s="56" customFormat="1" ht="18.75" customHeight="1">
      <c r="A539" s="149" t="s">
        <v>4726</v>
      </c>
      <c r="B539" s="144">
        <v>223850</v>
      </c>
      <c r="C539" s="147">
        <v>120</v>
      </c>
      <c r="D539" s="144" t="s">
        <v>1676</v>
      </c>
      <c r="E539" s="144" t="s">
        <v>1678</v>
      </c>
      <c r="F539" s="144" t="s">
        <v>3901</v>
      </c>
      <c r="G539" s="144" t="s">
        <v>3899</v>
      </c>
      <c r="H539" s="79">
        <v>535730000</v>
      </c>
      <c r="I539" s="79">
        <v>198</v>
      </c>
      <c r="J539" s="79">
        <v>78</v>
      </c>
      <c r="K539" s="79">
        <v>21</v>
      </c>
      <c r="L539" s="79">
        <v>99</v>
      </c>
      <c r="M539" s="104">
        <v>0.5</v>
      </c>
      <c r="N539" s="30"/>
      <c r="O539" s="1" t="s">
        <v>4472</v>
      </c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</row>
    <row r="540" spans="1:141" ht="18.75" customHeight="1">
      <c r="A540" s="149" t="s">
        <v>4726</v>
      </c>
      <c r="B540" s="144">
        <v>223850</v>
      </c>
      <c r="C540" s="147">
        <v>160</v>
      </c>
      <c r="D540" s="144" t="s">
        <v>1676</v>
      </c>
      <c r="E540" s="144" t="s">
        <v>1679</v>
      </c>
      <c r="F540" s="144" t="s">
        <v>3901</v>
      </c>
      <c r="G540" s="144" t="s">
        <v>3899</v>
      </c>
      <c r="H540" s="79">
        <v>53573</v>
      </c>
      <c r="I540" s="79">
        <v>101</v>
      </c>
      <c r="J540" s="79">
        <v>48</v>
      </c>
      <c r="K540" s="79">
        <v>11</v>
      </c>
      <c r="L540" s="79">
        <v>59</v>
      </c>
      <c r="M540" s="104">
        <v>0.58415841584158412</v>
      </c>
      <c r="O540" s="1" t="s">
        <v>4472</v>
      </c>
    </row>
    <row r="541" spans="1:141" ht="18.75" customHeight="1">
      <c r="A541" s="149" t="s">
        <v>4726</v>
      </c>
      <c r="B541" s="144">
        <v>222485</v>
      </c>
      <c r="C541" s="147">
        <v>40</v>
      </c>
      <c r="D541" s="144" t="s">
        <v>1810</v>
      </c>
      <c r="E541" s="144" t="s">
        <v>1811</v>
      </c>
      <c r="F541" s="144" t="s">
        <v>4032</v>
      </c>
      <c r="G541" s="144" t="s">
        <v>4033</v>
      </c>
      <c r="H541" s="79">
        <v>538110000</v>
      </c>
      <c r="I541" s="79">
        <v>316</v>
      </c>
      <c r="J541" s="79">
        <v>64</v>
      </c>
      <c r="K541" s="79">
        <v>39</v>
      </c>
      <c r="L541" s="79">
        <v>103</v>
      </c>
      <c r="M541" s="104">
        <v>0.32594936708860761</v>
      </c>
      <c r="O541" s="1" t="s">
        <v>4472</v>
      </c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</row>
    <row r="542" spans="1:141" ht="18.75" customHeight="1">
      <c r="A542" s="149" t="s">
        <v>4726</v>
      </c>
      <c r="B542" s="144">
        <v>222485</v>
      </c>
      <c r="C542" s="147">
        <v>60</v>
      </c>
      <c r="D542" s="144" t="s">
        <v>1810</v>
      </c>
      <c r="E542" s="144" t="s">
        <v>1812</v>
      </c>
      <c r="F542" s="144" t="s">
        <v>4034</v>
      </c>
      <c r="G542" s="144" t="s">
        <v>4033</v>
      </c>
      <c r="H542" s="79">
        <v>53811</v>
      </c>
      <c r="I542" s="79">
        <v>178</v>
      </c>
      <c r="J542" s="79">
        <v>40</v>
      </c>
      <c r="K542" s="79">
        <v>16</v>
      </c>
      <c r="L542" s="79">
        <v>56</v>
      </c>
      <c r="M542" s="104">
        <v>0.3146067415730337</v>
      </c>
      <c r="O542" s="1" t="s">
        <v>4472</v>
      </c>
    </row>
    <row r="543" spans="1:141" s="61" customFormat="1" ht="18.75" customHeight="1">
      <c r="A543" s="149" t="s">
        <v>4726</v>
      </c>
      <c r="B543" s="144">
        <v>222485</v>
      </c>
      <c r="C543" s="147">
        <v>200</v>
      </c>
      <c r="D543" s="144" t="s">
        <v>1810</v>
      </c>
      <c r="E543" s="144" t="s">
        <v>1813</v>
      </c>
      <c r="F543" s="144" t="s">
        <v>4035</v>
      </c>
      <c r="G543" s="144" t="s">
        <v>4033</v>
      </c>
      <c r="H543" s="79">
        <v>53811</v>
      </c>
      <c r="I543" s="79">
        <v>98</v>
      </c>
      <c r="J543" s="79">
        <v>29</v>
      </c>
      <c r="K543" s="79">
        <v>9</v>
      </c>
      <c r="L543" s="79">
        <v>38</v>
      </c>
      <c r="M543" s="104">
        <v>0.38775510204081631</v>
      </c>
      <c r="N543" s="30"/>
      <c r="O543" s="1" t="s">
        <v>4472</v>
      </c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</row>
    <row r="544" spans="1:141" ht="18.75" customHeight="1">
      <c r="A544" s="149" t="s">
        <v>4727</v>
      </c>
      <c r="B544" s="144">
        <v>230063</v>
      </c>
      <c r="C544" s="147">
        <v>20</v>
      </c>
      <c r="D544" s="144" t="s">
        <v>14</v>
      </c>
      <c r="E544" s="144" t="s">
        <v>15</v>
      </c>
      <c r="F544" s="144" t="s">
        <v>2200</v>
      </c>
      <c r="G544" s="144" t="s">
        <v>2201</v>
      </c>
      <c r="H544" s="79">
        <v>53502</v>
      </c>
      <c r="I544" s="79">
        <v>164</v>
      </c>
      <c r="J544" s="79">
        <v>56</v>
      </c>
      <c r="K544" s="79">
        <v>10</v>
      </c>
      <c r="L544" s="79">
        <v>66</v>
      </c>
      <c r="M544" s="104">
        <v>0.40243902439024393</v>
      </c>
      <c r="O544" s="1" t="s">
        <v>4472</v>
      </c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</row>
    <row r="545" spans="1:141" s="56" customFormat="1" ht="18.75" customHeight="1">
      <c r="A545" s="149" t="s">
        <v>4727</v>
      </c>
      <c r="B545" s="144">
        <v>230063</v>
      </c>
      <c r="C545" s="147">
        <v>40</v>
      </c>
      <c r="D545" s="144" t="s">
        <v>14</v>
      </c>
      <c r="E545" s="144" t="s">
        <v>16</v>
      </c>
      <c r="F545" s="144" t="s">
        <v>2200</v>
      </c>
      <c r="G545" s="144" t="s">
        <v>2201</v>
      </c>
      <c r="H545" s="79">
        <v>53502</v>
      </c>
      <c r="I545" s="79">
        <v>89</v>
      </c>
      <c r="J545" s="79">
        <v>22</v>
      </c>
      <c r="K545" s="79">
        <v>1</v>
      </c>
      <c r="L545" s="79">
        <v>23</v>
      </c>
      <c r="M545" s="104">
        <v>0.25842696629213485</v>
      </c>
      <c r="N545" s="30"/>
      <c r="O545" s="1" t="s">
        <v>4472</v>
      </c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</row>
    <row r="546" spans="1:141" s="56" customFormat="1" ht="18.75" customHeight="1">
      <c r="A546" s="149" t="s">
        <v>4727</v>
      </c>
      <c r="B546" s="144">
        <v>230063</v>
      </c>
      <c r="C546" s="147">
        <v>60</v>
      </c>
      <c r="D546" s="144" t="s">
        <v>14</v>
      </c>
      <c r="E546" s="144" t="s">
        <v>17</v>
      </c>
      <c r="F546" s="144" t="s">
        <v>2200</v>
      </c>
      <c r="G546" s="144" t="s">
        <v>2201</v>
      </c>
      <c r="H546" s="79">
        <v>53502</v>
      </c>
      <c r="I546" s="79">
        <v>61</v>
      </c>
      <c r="J546" s="79">
        <v>12</v>
      </c>
      <c r="K546" s="79">
        <v>4</v>
      </c>
      <c r="L546" s="79">
        <v>16</v>
      </c>
      <c r="M546" s="104">
        <v>0.26229508196721313</v>
      </c>
      <c r="N546" s="30"/>
      <c r="O546" s="1" t="s">
        <v>4472</v>
      </c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</row>
    <row r="547" spans="1:141" ht="18.75" customHeight="1">
      <c r="A547" s="149" t="s">
        <v>4727</v>
      </c>
      <c r="B547" s="144">
        <v>230700</v>
      </c>
      <c r="C547" s="147">
        <v>40</v>
      </c>
      <c r="D547" s="144" t="s">
        <v>219</v>
      </c>
      <c r="E547" s="144" t="s">
        <v>220</v>
      </c>
      <c r="F547" s="144" t="s">
        <v>2415</v>
      </c>
      <c r="G547" s="144" t="s">
        <v>2416</v>
      </c>
      <c r="H547" s="79">
        <v>53520</v>
      </c>
      <c r="I547" s="79">
        <v>323</v>
      </c>
      <c r="J547" s="79">
        <v>102</v>
      </c>
      <c r="K547" s="79">
        <v>14</v>
      </c>
      <c r="L547" s="79">
        <v>116</v>
      </c>
      <c r="M547" s="104">
        <v>0.3591331269349845</v>
      </c>
      <c r="O547" s="1" t="s">
        <v>4472</v>
      </c>
    </row>
    <row r="548" spans="1:141" ht="18.75" customHeight="1">
      <c r="A548" s="149" t="s">
        <v>4727</v>
      </c>
      <c r="B548" s="144">
        <v>230700</v>
      </c>
      <c r="C548" s="147">
        <v>60</v>
      </c>
      <c r="D548" s="144" t="s">
        <v>219</v>
      </c>
      <c r="E548" s="144" t="s">
        <v>221</v>
      </c>
      <c r="F548" s="144" t="s">
        <v>2417</v>
      </c>
      <c r="G548" s="144" t="s">
        <v>2416</v>
      </c>
      <c r="H548" s="79">
        <v>53520</v>
      </c>
      <c r="I548" s="79">
        <v>220</v>
      </c>
      <c r="J548" s="79">
        <v>77</v>
      </c>
      <c r="K548" s="79">
        <v>16</v>
      </c>
      <c r="L548" s="79">
        <v>93</v>
      </c>
      <c r="M548" s="104">
        <v>0.42272727272727273</v>
      </c>
      <c r="O548" s="1" t="s">
        <v>4472</v>
      </c>
    </row>
    <row r="549" spans="1:141" ht="18.75" customHeight="1">
      <c r="A549" s="149" t="s">
        <v>4727</v>
      </c>
      <c r="B549" s="144">
        <v>230700</v>
      </c>
      <c r="C549" s="147">
        <v>20</v>
      </c>
      <c r="D549" s="144" t="s">
        <v>219</v>
      </c>
      <c r="E549" s="144" t="s">
        <v>222</v>
      </c>
      <c r="F549" s="144" t="s">
        <v>2418</v>
      </c>
      <c r="G549" s="144" t="s">
        <v>2416</v>
      </c>
      <c r="H549" s="79">
        <v>53520</v>
      </c>
      <c r="I549" s="79">
        <v>471</v>
      </c>
      <c r="J549" s="79">
        <v>191</v>
      </c>
      <c r="K549" s="79">
        <v>30</v>
      </c>
      <c r="L549" s="79">
        <v>221</v>
      </c>
      <c r="M549" s="104">
        <v>0.46921443736730362</v>
      </c>
      <c r="O549" s="1" t="s">
        <v>4472</v>
      </c>
      <c r="EK549" s="56"/>
    </row>
    <row r="550" spans="1:141" s="56" customFormat="1" ht="18.75" customHeight="1">
      <c r="A550" s="149" t="s">
        <v>4727</v>
      </c>
      <c r="B550" s="144">
        <v>232737</v>
      </c>
      <c r="C550" s="147">
        <v>20</v>
      </c>
      <c r="D550" s="144" t="s">
        <v>788</v>
      </c>
      <c r="E550" s="144" t="s">
        <v>789</v>
      </c>
      <c r="F550" s="144" t="s">
        <v>2981</v>
      </c>
      <c r="G550" s="144" t="s">
        <v>2982</v>
      </c>
      <c r="H550" s="79">
        <v>535509703</v>
      </c>
      <c r="I550" s="79">
        <v>189</v>
      </c>
      <c r="J550" s="79">
        <v>87</v>
      </c>
      <c r="K550" s="79">
        <v>14</v>
      </c>
      <c r="L550" s="79">
        <v>101</v>
      </c>
      <c r="M550" s="104">
        <v>0.53439153439153442</v>
      </c>
      <c r="N550" s="30"/>
      <c r="O550" s="1" t="s">
        <v>4472</v>
      </c>
      <c r="P550" s="1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1"/>
    </row>
    <row r="551" spans="1:141" s="56" customFormat="1" ht="18.75" customHeight="1">
      <c r="A551" s="149" t="s">
        <v>4727</v>
      </c>
      <c r="B551" s="144">
        <v>232737</v>
      </c>
      <c r="C551" s="147">
        <v>40</v>
      </c>
      <c r="D551" s="144" t="s">
        <v>788</v>
      </c>
      <c r="E551" s="144" t="s">
        <v>790</v>
      </c>
      <c r="F551" s="144" t="s">
        <v>2981</v>
      </c>
      <c r="G551" s="144" t="s">
        <v>2982</v>
      </c>
      <c r="H551" s="79">
        <v>535509703</v>
      </c>
      <c r="I551" s="79">
        <v>91</v>
      </c>
      <c r="J551" s="79">
        <v>44</v>
      </c>
      <c r="K551" s="79">
        <v>8</v>
      </c>
      <c r="L551" s="79">
        <v>52</v>
      </c>
      <c r="M551" s="104">
        <v>0.5714285714285714</v>
      </c>
      <c r="N551" s="30"/>
      <c r="O551" s="1" t="s">
        <v>4472</v>
      </c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9"/>
    </row>
    <row r="552" spans="1:141" ht="18.75" customHeight="1">
      <c r="A552" s="149" t="s">
        <v>4727</v>
      </c>
      <c r="B552" s="144">
        <v>233682</v>
      </c>
      <c r="C552" s="147">
        <v>10</v>
      </c>
      <c r="D552" s="144" t="s">
        <v>1298</v>
      </c>
      <c r="E552" s="144" t="s">
        <v>1299</v>
      </c>
      <c r="F552" s="144" t="s">
        <v>3509</v>
      </c>
      <c r="G552" s="144" t="s">
        <v>3510</v>
      </c>
      <c r="H552" s="79">
        <v>535663373</v>
      </c>
      <c r="I552" s="79">
        <v>297</v>
      </c>
      <c r="J552" s="79">
        <v>111</v>
      </c>
      <c r="K552" s="79">
        <v>17</v>
      </c>
      <c r="L552" s="79">
        <v>128</v>
      </c>
      <c r="M552" s="104">
        <v>0.43097643097643096</v>
      </c>
      <c r="O552" s="1" t="s">
        <v>4472</v>
      </c>
    </row>
    <row r="553" spans="1:141" ht="18.75" customHeight="1">
      <c r="A553" s="149" t="s">
        <v>4727</v>
      </c>
      <c r="B553" s="144">
        <v>233682</v>
      </c>
      <c r="C553" s="147">
        <v>120</v>
      </c>
      <c r="D553" s="144" t="s">
        <v>1298</v>
      </c>
      <c r="E553" s="144" t="s">
        <v>1300</v>
      </c>
      <c r="F553" s="144" t="s">
        <v>3511</v>
      </c>
      <c r="G553" s="144" t="s">
        <v>3510</v>
      </c>
      <c r="H553" s="79">
        <v>535663692</v>
      </c>
      <c r="I553" s="79">
        <v>479</v>
      </c>
      <c r="J553" s="79">
        <v>183</v>
      </c>
      <c r="K553" s="79">
        <v>35</v>
      </c>
      <c r="L553" s="79">
        <v>218</v>
      </c>
      <c r="M553" s="104">
        <v>0.45511482254697289</v>
      </c>
      <c r="O553" s="1" t="s">
        <v>4472</v>
      </c>
    </row>
    <row r="554" spans="1:141" ht="18.75" customHeight="1">
      <c r="A554" s="149" t="s">
        <v>4727</v>
      </c>
      <c r="B554" s="144">
        <v>233682</v>
      </c>
      <c r="C554" s="147">
        <v>100</v>
      </c>
      <c r="D554" s="144" t="s">
        <v>1298</v>
      </c>
      <c r="E554" s="144" t="s">
        <v>1301</v>
      </c>
      <c r="F554" s="144" t="s">
        <v>3512</v>
      </c>
      <c r="G554" s="144" t="s">
        <v>3510</v>
      </c>
      <c r="H554" s="79">
        <v>535662037</v>
      </c>
      <c r="I554" s="79">
        <v>712</v>
      </c>
      <c r="J554" s="79">
        <v>237</v>
      </c>
      <c r="K554" s="79">
        <v>40</v>
      </c>
      <c r="L554" s="79">
        <v>277</v>
      </c>
      <c r="M554" s="104">
        <v>0.3890449438202247</v>
      </c>
      <c r="O554" s="1" t="s">
        <v>4472</v>
      </c>
    </row>
    <row r="555" spans="1:141" ht="18.75" customHeight="1">
      <c r="A555" s="149" t="s">
        <v>4727</v>
      </c>
      <c r="B555" s="144">
        <v>233682</v>
      </c>
      <c r="C555" s="147">
        <v>140</v>
      </c>
      <c r="D555" s="144" t="s">
        <v>1298</v>
      </c>
      <c r="E555" s="144" t="s">
        <v>1113</v>
      </c>
      <c r="F555" s="144" t="s">
        <v>3513</v>
      </c>
      <c r="G555" s="144" t="s">
        <v>3510</v>
      </c>
      <c r="H555" s="79">
        <v>535661999</v>
      </c>
      <c r="I555" s="79">
        <v>380</v>
      </c>
      <c r="J555" s="79">
        <v>141</v>
      </c>
      <c r="K555" s="79">
        <v>16</v>
      </c>
      <c r="L555" s="79">
        <v>157</v>
      </c>
      <c r="M555" s="104">
        <v>0.41315789473684211</v>
      </c>
      <c r="O555" s="1" t="s">
        <v>4472</v>
      </c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</row>
    <row r="556" spans="1:141" ht="18.75" customHeight="1">
      <c r="A556" s="149" t="s">
        <v>4727</v>
      </c>
      <c r="B556" s="144">
        <v>233682</v>
      </c>
      <c r="C556" s="147">
        <v>150</v>
      </c>
      <c r="D556" s="144" t="s">
        <v>1298</v>
      </c>
      <c r="E556" s="144" t="s">
        <v>518</v>
      </c>
      <c r="F556" s="144" t="s">
        <v>3514</v>
      </c>
      <c r="G556" s="144" t="s">
        <v>3510</v>
      </c>
      <c r="H556" s="79">
        <v>535661176</v>
      </c>
      <c r="I556" s="79">
        <v>338</v>
      </c>
      <c r="J556" s="79">
        <v>140</v>
      </c>
      <c r="K556" s="79">
        <v>37</v>
      </c>
      <c r="L556" s="79">
        <v>177</v>
      </c>
      <c r="M556" s="104">
        <v>0.52366863905325445</v>
      </c>
      <c r="O556" s="1" t="s">
        <v>4472</v>
      </c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  <c r="BR556" s="56"/>
      <c r="BS556" s="56"/>
      <c r="BT556" s="56"/>
      <c r="BU556" s="56"/>
      <c r="BV556" s="56"/>
      <c r="BW556" s="56"/>
      <c r="BX556" s="56"/>
      <c r="BY556" s="56"/>
      <c r="BZ556" s="56"/>
      <c r="CA556" s="56"/>
      <c r="CB556" s="56"/>
      <c r="CC556" s="56"/>
      <c r="CD556" s="56"/>
      <c r="CE556" s="56"/>
      <c r="CF556" s="56"/>
      <c r="CG556" s="56"/>
      <c r="CH556" s="56"/>
      <c r="CI556" s="56"/>
      <c r="CJ556" s="56"/>
      <c r="CK556" s="56"/>
      <c r="CL556" s="56"/>
      <c r="CM556" s="56"/>
      <c r="CN556" s="56"/>
      <c r="CO556" s="56"/>
      <c r="CP556" s="56"/>
      <c r="CQ556" s="56"/>
      <c r="CR556" s="56"/>
      <c r="CS556" s="56"/>
      <c r="CT556" s="56"/>
      <c r="CU556" s="56"/>
      <c r="CV556" s="56"/>
      <c r="CW556" s="56"/>
      <c r="CX556" s="56"/>
      <c r="CY556" s="56"/>
      <c r="CZ556" s="56"/>
      <c r="DA556" s="56"/>
      <c r="DB556" s="56"/>
      <c r="DC556" s="56"/>
      <c r="DD556" s="56"/>
      <c r="DE556" s="56"/>
      <c r="DF556" s="56"/>
      <c r="DG556" s="56"/>
      <c r="DH556" s="56"/>
      <c r="DI556" s="56"/>
      <c r="DJ556" s="56"/>
      <c r="DK556" s="56"/>
      <c r="DL556" s="56"/>
      <c r="DM556" s="56"/>
      <c r="DN556" s="56"/>
      <c r="DO556" s="56"/>
      <c r="DP556" s="56"/>
      <c r="DQ556" s="56"/>
      <c r="DR556" s="56"/>
      <c r="DS556" s="56"/>
      <c r="DT556" s="56"/>
      <c r="DU556" s="56"/>
      <c r="DV556" s="56"/>
      <c r="DW556" s="56"/>
      <c r="DX556" s="56"/>
      <c r="DY556" s="56"/>
      <c r="DZ556" s="56"/>
      <c r="EA556" s="56"/>
      <c r="EB556" s="56"/>
      <c r="EC556" s="56"/>
      <c r="ED556" s="56"/>
      <c r="EE556" s="56"/>
      <c r="EF556" s="56"/>
      <c r="EG556" s="56"/>
      <c r="EH556" s="56"/>
      <c r="EI556" s="56"/>
      <c r="EJ556" s="56"/>
    </row>
    <row r="557" spans="1:141" ht="18.75" customHeight="1">
      <c r="A557" s="149" t="s">
        <v>4727</v>
      </c>
      <c r="B557" s="144">
        <v>233696</v>
      </c>
      <c r="C557" s="147">
        <v>20</v>
      </c>
      <c r="D557" s="144" t="s">
        <v>1306</v>
      </c>
      <c r="E557" s="144" t="s">
        <v>1307</v>
      </c>
      <c r="F557" s="144" t="s">
        <v>3519</v>
      </c>
      <c r="G557" s="144" t="s">
        <v>3520</v>
      </c>
      <c r="H557" s="79">
        <v>53570</v>
      </c>
      <c r="I557" s="79">
        <v>127</v>
      </c>
      <c r="J557" s="79">
        <v>42</v>
      </c>
      <c r="K557" s="79">
        <v>6</v>
      </c>
      <c r="L557" s="79">
        <v>48</v>
      </c>
      <c r="M557" s="104">
        <v>0.37795275590551181</v>
      </c>
      <c r="O557" s="1" t="s">
        <v>4472</v>
      </c>
    </row>
    <row r="558" spans="1:141" ht="18.75" customHeight="1">
      <c r="A558" s="149" t="s">
        <v>4727</v>
      </c>
      <c r="B558" s="144">
        <v>233696</v>
      </c>
      <c r="C558" s="147">
        <v>40</v>
      </c>
      <c r="D558" s="144" t="s">
        <v>1306</v>
      </c>
      <c r="E558" s="144" t="s">
        <v>1308</v>
      </c>
      <c r="F558" s="144" t="s">
        <v>3519</v>
      </c>
      <c r="G558" s="144" t="s">
        <v>3520</v>
      </c>
      <c r="H558" s="79">
        <v>53570</v>
      </c>
      <c r="I558" s="79">
        <v>88</v>
      </c>
      <c r="J558" s="79">
        <v>21</v>
      </c>
      <c r="K558" s="79">
        <v>5</v>
      </c>
      <c r="L558" s="79">
        <v>26</v>
      </c>
      <c r="M558" s="104">
        <v>0.29545454545454547</v>
      </c>
      <c r="O558" s="1" t="s">
        <v>4472</v>
      </c>
    </row>
    <row r="559" spans="1:141" ht="18.75" customHeight="1">
      <c r="A559" s="149" t="s">
        <v>4727</v>
      </c>
      <c r="B559" s="144">
        <v>233696</v>
      </c>
      <c r="C559" s="147">
        <v>30</v>
      </c>
      <c r="D559" s="144" t="s">
        <v>1306</v>
      </c>
      <c r="E559" s="144" t="s">
        <v>1309</v>
      </c>
      <c r="F559" s="144" t="s">
        <v>3519</v>
      </c>
      <c r="G559" s="144" t="s">
        <v>3520</v>
      </c>
      <c r="H559" s="79">
        <v>53570</v>
      </c>
      <c r="I559" s="79">
        <v>73</v>
      </c>
      <c r="J559" s="79">
        <v>25</v>
      </c>
      <c r="K559" s="79">
        <v>5</v>
      </c>
      <c r="L559" s="79">
        <v>30</v>
      </c>
      <c r="M559" s="104">
        <v>0.41095890410958902</v>
      </c>
      <c r="O559" s="1" t="s">
        <v>4472</v>
      </c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</row>
    <row r="560" spans="1:141" ht="18.75" customHeight="1">
      <c r="A560" s="149" t="s">
        <v>4727</v>
      </c>
      <c r="B560" s="144">
        <v>233934</v>
      </c>
      <c r="C560" s="147">
        <v>20</v>
      </c>
      <c r="D560" s="144" t="s">
        <v>1357</v>
      </c>
      <c r="E560" s="144" t="s">
        <v>1358</v>
      </c>
      <c r="F560" s="144" t="s">
        <v>3572</v>
      </c>
      <c r="G560" s="144" t="s">
        <v>3573</v>
      </c>
      <c r="H560" s="79">
        <v>53574</v>
      </c>
      <c r="I560" s="79">
        <v>425</v>
      </c>
      <c r="J560" s="79">
        <v>62</v>
      </c>
      <c r="K560" s="79">
        <v>21</v>
      </c>
      <c r="L560" s="79">
        <v>83</v>
      </c>
      <c r="M560" s="104">
        <v>0.19529411764705881</v>
      </c>
      <c r="O560" s="1" t="s">
        <v>4472</v>
      </c>
    </row>
    <row r="561" spans="1:141" ht="18.75" customHeight="1">
      <c r="A561" s="149" t="s">
        <v>4727</v>
      </c>
      <c r="B561" s="144">
        <v>233934</v>
      </c>
      <c r="C561" s="147">
        <v>40</v>
      </c>
      <c r="D561" s="144" t="s">
        <v>1357</v>
      </c>
      <c r="E561" s="144" t="s">
        <v>1359</v>
      </c>
      <c r="F561" s="144" t="s">
        <v>3574</v>
      </c>
      <c r="G561" s="144" t="s">
        <v>3573</v>
      </c>
      <c r="H561" s="79">
        <v>53574</v>
      </c>
      <c r="I561" s="79">
        <v>316</v>
      </c>
      <c r="J561" s="79">
        <v>44</v>
      </c>
      <c r="K561" s="79">
        <v>10</v>
      </c>
      <c r="L561" s="79">
        <v>54</v>
      </c>
      <c r="M561" s="104">
        <v>0.17088607594936708</v>
      </c>
      <c r="O561" s="1" t="s">
        <v>4472</v>
      </c>
    </row>
    <row r="562" spans="1:141" ht="18.75" customHeight="1">
      <c r="A562" s="149" t="s">
        <v>4727</v>
      </c>
      <c r="B562" s="144">
        <v>233934</v>
      </c>
      <c r="C562" s="147">
        <v>250</v>
      </c>
      <c r="D562" s="144" t="s">
        <v>1357</v>
      </c>
      <c r="E562" s="144" t="s">
        <v>1360</v>
      </c>
      <c r="F562" s="144" t="s">
        <v>3575</v>
      </c>
      <c r="G562" s="144" t="s">
        <v>3573</v>
      </c>
      <c r="H562" s="79">
        <v>53574</v>
      </c>
      <c r="I562" s="79">
        <v>216</v>
      </c>
      <c r="J562" s="79">
        <v>24</v>
      </c>
      <c r="K562" s="79">
        <v>9</v>
      </c>
      <c r="L562" s="79">
        <v>33</v>
      </c>
      <c r="M562" s="104">
        <v>0.15277777777777779</v>
      </c>
      <c r="O562" s="1" t="s">
        <v>4472</v>
      </c>
    </row>
    <row r="563" spans="1:141" ht="18.75" customHeight="1">
      <c r="A563" s="149" t="s">
        <v>2838</v>
      </c>
      <c r="B563" s="144">
        <v>240434</v>
      </c>
      <c r="C563" s="147">
        <v>40</v>
      </c>
      <c r="D563" s="144" t="s">
        <v>171</v>
      </c>
      <c r="E563" s="144" t="s">
        <v>172</v>
      </c>
      <c r="F563" s="144" t="s">
        <v>2367</v>
      </c>
      <c r="G563" s="144" t="s">
        <v>2368</v>
      </c>
      <c r="H563" s="79">
        <v>54923</v>
      </c>
      <c r="I563" s="79">
        <v>473</v>
      </c>
      <c r="J563" s="79">
        <v>190</v>
      </c>
      <c r="K563" s="79">
        <v>31</v>
      </c>
      <c r="L563" s="79">
        <v>221</v>
      </c>
      <c r="M563" s="104">
        <v>0.46723044397463004</v>
      </c>
      <c r="O563" s="1" t="s">
        <v>4472</v>
      </c>
    </row>
    <row r="564" spans="1:141" ht="18.75" customHeight="1">
      <c r="A564" s="149" t="s">
        <v>2838</v>
      </c>
      <c r="B564" s="144">
        <v>240434</v>
      </c>
      <c r="C564" s="147">
        <v>80</v>
      </c>
      <c r="D564" s="144" t="s">
        <v>171</v>
      </c>
      <c r="E564" s="144" t="s">
        <v>173</v>
      </c>
      <c r="F564" s="144" t="s">
        <v>2370</v>
      </c>
      <c r="G564" s="144" t="s">
        <v>2368</v>
      </c>
      <c r="H564" s="79">
        <v>54923</v>
      </c>
      <c r="I564" s="79">
        <v>297</v>
      </c>
      <c r="J564" s="79">
        <v>162</v>
      </c>
      <c r="K564" s="79">
        <v>17</v>
      </c>
      <c r="L564" s="79">
        <v>179</v>
      </c>
      <c r="M564" s="104">
        <v>0.60269360269360273</v>
      </c>
      <c r="O564" s="1" t="s">
        <v>4472</v>
      </c>
    </row>
    <row r="565" spans="1:141" ht="18.75" customHeight="1">
      <c r="A565" s="149" t="s">
        <v>2838</v>
      </c>
      <c r="B565" s="144">
        <v>240434</v>
      </c>
      <c r="C565" s="147">
        <v>60</v>
      </c>
      <c r="D565" s="144" t="s">
        <v>171</v>
      </c>
      <c r="E565" s="144" t="s">
        <v>174</v>
      </c>
      <c r="F565" s="144" t="s">
        <v>2371</v>
      </c>
      <c r="G565" s="144" t="s">
        <v>2368</v>
      </c>
      <c r="H565" s="79">
        <v>54923</v>
      </c>
      <c r="I565" s="79">
        <v>562</v>
      </c>
      <c r="J565" s="79">
        <v>254</v>
      </c>
      <c r="K565" s="79">
        <v>55</v>
      </c>
      <c r="L565" s="79">
        <v>309</v>
      </c>
      <c r="M565" s="104">
        <v>0.54982206405693945</v>
      </c>
      <c r="O565" s="1" t="s">
        <v>4472</v>
      </c>
    </row>
    <row r="566" spans="1:141" ht="18.75" customHeight="1">
      <c r="A566" s="149" t="s">
        <v>2838</v>
      </c>
      <c r="B566" s="112">
        <v>242310</v>
      </c>
      <c r="C566" s="93">
        <v>20</v>
      </c>
      <c r="D566" s="112" t="s">
        <v>645</v>
      </c>
      <c r="E566" s="112" t="s">
        <v>646</v>
      </c>
      <c r="F566" s="112" t="s">
        <v>2837</v>
      </c>
      <c r="G566" s="112" t="s">
        <v>2838</v>
      </c>
      <c r="H566" s="80">
        <v>54941</v>
      </c>
      <c r="I566" s="80">
        <v>153</v>
      </c>
      <c r="J566" s="80">
        <v>49</v>
      </c>
      <c r="K566" s="80">
        <v>8</v>
      </c>
      <c r="L566" s="80">
        <v>57</v>
      </c>
      <c r="M566" s="105">
        <v>0.37254901960784315</v>
      </c>
      <c r="N566" s="23"/>
      <c r="O566" s="7" t="s">
        <v>4472</v>
      </c>
      <c r="P566" s="7"/>
    </row>
    <row r="567" spans="1:141" ht="18.75" customHeight="1">
      <c r="A567" s="149" t="s">
        <v>2838</v>
      </c>
      <c r="B567" s="112">
        <v>242310</v>
      </c>
      <c r="C567" s="93">
        <v>40</v>
      </c>
      <c r="D567" s="112" t="s">
        <v>645</v>
      </c>
      <c r="E567" s="112" t="s">
        <v>647</v>
      </c>
      <c r="F567" s="112" t="s">
        <v>2837</v>
      </c>
      <c r="G567" s="112" t="s">
        <v>2838</v>
      </c>
      <c r="H567" s="80">
        <v>54941</v>
      </c>
      <c r="I567" s="80">
        <v>136</v>
      </c>
      <c r="J567" s="80">
        <v>42</v>
      </c>
      <c r="K567" s="80">
        <v>9</v>
      </c>
      <c r="L567" s="80">
        <v>51</v>
      </c>
      <c r="M567" s="105">
        <v>0.375</v>
      </c>
      <c r="N567" s="23"/>
      <c r="O567" s="7" t="s">
        <v>4472</v>
      </c>
      <c r="P567" s="7"/>
      <c r="EK567" s="56"/>
    </row>
    <row r="568" spans="1:141" ht="18.75" customHeight="1">
      <c r="A568" s="149" t="s">
        <v>2838</v>
      </c>
      <c r="B568" s="144">
        <v>243325</v>
      </c>
      <c r="C568" s="147">
        <v>120</v>
      </c>
      <c r="D568" s="144" t="s">
        <v>1026</v>
      </c>
      <c r="E568" s="144" t="s">
        <v>1027</v>
      </c>
      <c r="F568" s="144" t="s">
        <v>3223</v>
      </c>
      <c r="G568" s="144" t="s">
        <v>3224</v>
      </c>
      <c r="H568" s="79">
        <v>539460000</v>
      </c>
      <c r="I568" s="79">
        <v>244</v>
      </c>
      <c r="J568" s="79">
        <v>75</v>
      </c>
      <c r="K568" s="79">
        <v>18</v>
      </c>
      <c r="L568" s="79">
        <v>93</v>
      </c>
      <c r="M568" s="104">
        <v>0.38114754098360654</v>
      </c>
      <c r="O568" s="1" t="s">
        <v>4472</v>
      </c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  <c r="BR568" s="56"/>
      <c r="BS568" s="56"/>
      <c r="BT568" s="56"/>
      <c r="BU568" s="56"/>
      <c r="BV568" s="56"/>
      <c r="BW568" s="56"/>
      <c r="BX568" s="56"/>
      <c r="BY568" s="56"/>
      <c r="BZ568" s="56"/>
      <c r="CA568" s="56"/>
      <c r="CB568" s="56"/>
      <c r="CC568" s="56"/>
      <c r="CD568" s="56"/>
      <c r="CE568" s="56"/>
      <c r="CF568" s="56"/>
      <c r="CG568" s="56"/>
      <c r="CH568" s="56"/>
      <c r="CI568" s="56"/>
      <c r="CJ568" s="56"/>
      <c r="CK568" s="56"/>
      <c r="CL568" s="56"/>
      <c r="CM568" s="56"/>
      <c r="CN568" s="56"/>
      <c r="CO568" s="56"/>
      <c r="CP568" s="56"/>
      <c r="CQ568" s="56"/>
      <c r="CR568" s="56"/>
      <c r="CS568" s="56"/>
      <c r="CT568" s="56"/>
      <c r="CU568" s="56"/>
      <c r="CV568" s="56"/>
      <c r="CW568" s="56"/>
      <c r="CX568" s="56"/>
      <c r="CY568" s="56"/>
      <c r="CZ568" s="56"/>
      <c r="DA568" s="56"/>
      <c r="DB568" s="56"/>
      <c r="DC568" s="56"/>
      <c r="DD568" s="56"/>
      <c r="DE568" s="56"/>
      <c r="DF568" s="56"/>
      <c r="DG568" s="56"/>
      <c r="DH568" s="56"/>
      <c r="DI568" s="56"/>
      <c r="DJ568" s="56"/>
      <c r="DK568" s="56"/>
      <c r="DL568" s="56"/>
      <c r="DM568" s="56"/>
      <c r="DN568" s="56"/>
      <c r="DO568" s="56"/>
      <c r="DP568" s="56"/>
      <c r="DQ568" s="56"/>
      <c r="DR568" s="56"/>
      <c r="DS568" s="56"/>
      <c r="DT568" s="56"/>
      <c r="DU568" s="56"/>
      <c r="DV568" s="56"/>
      <c r="DW568" s="56"/>
      <c r="DX568" s="56"/>
      <c r="DY568" s="56"/>
      <c r="DZ568" s="56"/>
      <c r="EA568" s="56"/>
      <c r="EB568" s="56"/>
      <c r="EC568" s="56"/>
      <c r="ED568" s="56"/>
      <c r="EE568" s="56"/>
      <c r="EF568" s="56"/>
      <c r="EG568" s="56"/>
      <c r="EH568" s="56"/>
      <c r="EI568" s="56"/>
      <c r="EJ568" s="56"/>
      <c r="EK568" s="56"/>
    </row>
    <row r="569" spans="1:141" s="56" customFormat="1" ht="18.75" customHeight="1">
      <c r="A569" s="149" t="s">
        <v>2838</v>
      </c>
      <c r="B569" s="144">
        <v>243325</v>
      </c>
      <c r="C569" s="147">
        <v>110</v>
      </c>
      <c r="D569" s="144" t="s">
        <v>1026</v>
      </c>
      <c r="E569" s="144" t="s">
        <v>1028</v>
      </c>
      <c r="F569" s="144" t="s">
        <v>3225</v>
      </c>
      <c r="G569" s="144" t="s">
        <v>3224</v>
      </c>
      <c r="H569" s="79">
        <v>539460000</v>
      </c>
      <c r="I569" s="79">
        <v>147</v>
      </c>
      <c r="J569" s="79">
        <v>59</v>
      </c>
      <c r="K569" s="79">
        <v>9</v>
      </c>
      <c r="L569" s="79">
        <v>68</v>
      </c>
      <c r="M569" s="104">
        <v>0.46258503401360546</v>
      </c>
      <c r="N569" s="30"/>
      <c r="O569" s="1" t="s">
        <v>4472</v>
      </c>
      <c r="P569" s="1"/>
    </row>
    <row r="570" spans="1:141" ht="18.75" customHeight="1">
      <c r="A570" s="149" t="s">
        <v>2838</v>
      </c>
      <c r="B570" s="144">
        <v>243325</v>
      </c>
      <c r="C570" s="147">
        <v>25</v>
      </c>
      <c r="D570" s="144" t="s">
        <v>1026</v>
      </c>
      <c r="E570" s="144" t="s">
        <v>1029</v>
      </c>
      <c r="F570" s="144" t="s">
        <v>3223</v>
      </c>
      <c r="G570" s="144" t="s">
        <v>3224</v>
      </c>
      <c r="H570" s="79">
        <v>539460000</v>
      </c>
      <c r="I570" s="79">
        <v>176</v>
      </c>
      <c r="J570" s="79">
        <v>67</v>
      </c>
      <c r="K570" s="79">
        <v>11</v>
      </c>
      <c r="L570" s="79">
        <v>78</v>
      </c>
      <c r="M570" s="104">
        <v>0.44318181818181818</v>
      </c>
      <c r="O570" s="1" t="s">
        <v>4472</v>
      </c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</row>
    <row r="571" spans="1:141" ht="18.75" customHeight="1">
      <c r="A571" s="149" t="s">
        <v>2838</v>
      </c>
      <c r="B571" s="144">
        <v>243325</v>
      </c>
      <c r="C571" s="147">
        <v>100</v>
      </c>
      <c r="D571" s="144" t="s">
        <v>1026</v>
      </c>
      <c r="E571" s="144" t="s">
        <v>1030</v>
      </c>
      <c r="F571" s="144" t="s">
        <v>3225</v>
      </c>
      <c r="G571" s="144" t="s">
        <v>3224</v>
      </c>
      <c r="H571" s="79">
        <v>539460000</v>
      </c>
      <c r="I571" s="79">
        <v>140</v>
      </c>
      <c r="J571" s="79">
        <v>61</v>
      </c>
      <c r="K571" s="79">
        <v>10</v>
      </c>
      <c r="L571" s="79">
        <v>71</v>
      </c>
      <c r="M571" s="104">
        <v>0.50714285714285712</v>
      </c>
      <c r="O571" s="1" t="s">
        <v>4472</v>
      </c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  <c r="BR571" s="56"/>
      <c r="BS571" s="56"/>
      <c r="BT571" s="56"/>
      <c r="BU571" s="56"/>
      <c r="BV571" s="56"/>
      <c r="BW571" s="56"/>
      <c r="BX571" s="56"/>
      <c r="BY571" s="56"/>
      <c r="BZ571" s="56"/>
      <c r="CA571" s="56"/>
      <c r="CB571" s="56"/>
      <c r="CC571" s="56"/>
      <c r="CD571" s="56"/>
      <c r="CE571" s="56"/>
      <c r="CF571" s="56"/>
      <c r="CG571" s="56"/>
      <c r="CH571" s="56"/>
      <c r="CI571" s="56"/>
      <c r="CJ571" s="56"/>
      <c r="CK571" s="56"/>
      <c r="CL571" s="56"/>
      <c r="CM571" s="56"/>
      <c r="CN571" s="56"/>
      <c r="CO571" s="56"/>
      <c r="CP571" s="56"/>
      <c r="CQ571" s="56"/>
      <c r="CR571" s="56"/>
      <c r="CS571" s="56"/>
      <c r="CT571" s="56"/>
      <c r="CU571" s="56"/>
      <c r="CV571" s="56"/>
      <c r="CW571" s="56"/>
      <c r="CX571" s="56"/>
      <c r="CY571" s="56"/>
      <c r="CZ571" s="56"/>
      <c r="DA571" s="56"/>
      <c r="DB571" s="56"/>
      <c r="DC571" s="56"/>
      <c r="DD571" s="56"/>
      <c r="DE571" s="56"/>
      <c r="DF571" s="56"/>
      <c r="DG571" s="56"/>
      <c r="DH571" s="56"/>
      <c r="DI571" s="56"/>
      <c r="DJ571" s="56"/>
      <c r="DK571" s="56"/>
      <c r="DL571" s="56"/>
      <c r="DM571" s="56"/>
      <c r="DN571" s="56"/>
      <c r="DO571" s="56"/>
      <c r="DP571" s="56"/>
      <c r="DQ571" s="56"/>
      <c r="DR571" s="56"/>
      <c r="DS571" s="56"/>
      <c r="DT571" s="56"/>
      <c r="DU571" s="56"/>
      <c r="DV571" s="56"/>
      <c r="DW571" s="56"/>
      <c r="DX571" s="56"/>
      <c r="DY571" s="56"/>
      <c r="DZ571" s="56"/>
      <c r="EA571" s="56"/>
      <c r="EB571" s="56"/>
      <c r="EC571" s="56"/>
      <c r="ED571" s="56"/>
      <c r="EE571" s="56"/>
      <c r="EF571" s="56"/>
      <c r="EG571" s="56"/>
      <c r="EH571" s="56"/>
      <c r="EI571" s="56"/>
      <c r="EJ571" s="56"/>
      <c r="EK571" s="61"/>
    </row>
    <row r="572" spans="1:141" ht="18.75" customHeight="1">
      <c r="A572" s="149" t="s">
        <v>2838</v>
      </c>
      <c r="B572" s="144">
        <v>244606</v>
      </c>
      <c r="C572" s="147">
        <v>40</v>
      </c>
      <c r="D572" s="144" t="s">
        <v>1585</v>
      </c>
      <c r="E572" s="144" t="s">
        <v>1586</v>
      </c>
      <c r="F572" s="144" t="s">
        <v>3797</v>
      </c>
      <c r="G572" s="144" t="s">
        <v>3798</v>
      </c>
      <c r="H572" s="79">
        <v>54968</v>
      </c>
      <c r="I572" s="79">
        <v>309</v>
      </c>
      <c r="J572" s="79">
        <v>133</v>
      </c>
      <c r="K572" s="79">
        <v>32</v>
      </c>
      <c r="L572" s="79">
        <v>165</v>
      </c>
      <c r="M572" s="104">
        <f>N572</f>
        <v>0.68496000000000001</v>
      </c>
      <c r="N572" s="96">
        <f>'CEP %'!H416</f>
        <v>0.68496000000000001</v>
      </c>
      <c r="O572" s="1" t="s">
        <v>4471</v>
      </c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</row>
    <row r="573" spans="1:141" ht="18.75" customHeight="1">
      <c r="A573" s="149" t="s">
        <v>4728</v>
      </c>
      <c r="B573" s="144">
        <v>250287</v>
      </c>
      <c r="C573" s="147">
        <v>20</v>
      </c>
      <c r="D573" s="144" t="s">
        <v>118</v>
      </c>
      <c r="E573" s="144" t="s">
        <v>119</v>
      </c>
      <c r="F573" s="144" t="s">
        <v>2313</v>
      </c>
      <c r="G573" s="144" t="s">
        <v>2314</v>
      </c>
      <c r="H573" s="79">
        <v>53507</v>
      </c>
      <c r="I573" s="79">
        <v>243</v>
      </c>
      <c r="J573" s="79">
        <v>26</v>
      </c>
      <c r="K573" s="79">
        <v>4</v>
      </c>
      <c r="L573" s="79">
        <v>30</v>
      </c>
      <c r="M573" s="104">
        <v>0.12345679012345678</v>
      </c>
      <c r="O573" s="1" t="s">
        <v>4472</v>
      </c>
    </row>
    <row r="574" spans="1:141" ht="18.75" customHeight="1">
      <c r="A574" s="149" t="s">
        <v>4728</v>
      </c>
      <c r="B574" s="144">
        <v>250287</v>
      </c>
      <c r="C574" s="147">
        <v>40</v>
      </c>
      <c r="D574" s="144" t="s">
        <v>118</v>
      </c>
      <c r="E574" s="144" t="s">
        <v>120</v>
      </c>
      <c r="F574" s="144" t="s">
        <v>2315</v>
      </c>
      <c r="G574" s="144" t="s">
        <v>2314</v>
      </c>
      <c r="H574" s="79">
        <v>53507</v>
      </c>
      <c r="I574" s="79">
        <v>131</v>
      </c>
      <c r="J574" s="79">
        <v>10</v>
      </c>
      <c r="K574" s="79">
        <v>1</v>
      </c>
      <c r="L574" s="79">
        <v>11</v>
      </c>
      <c r="M574" s="104">
        <v>8.3969465648854963E-2</v>
      </c>
      <c r="O574" s="1" t="s">
        <v>4472</v>
      </c>
    </row>
    <row r="575" spans="1:141" ht="18.75" customHeight="1">
      <c r="A575" s="149" t="s">
        <v>4728</v>
      </c>
      <c r="B575" s="144">
        <v>250287</v>
      </c>
      <c r="C575" s="147">
        <v>200</v>
      </c>
      <c r="D575" s="144" t="s">
        <v>118</v>
      </c>
      <c r="E575" s="144" t="s">
        <v>121</v>
      </c>
      <c r="F575" s="144" t="s">
        <v>2316</v>
      </c>
      <c r="G575" s="144" t="s">
        <v>2317</v>
      </c>
      <c r="H575" s="79">
        <v>53507</v>
      </c>
      <c r="I575" s="79">
        <v>80</v>
      </c>
      <c r="J575" s="79">
        <v>9</v>
      </c>
      <c r="K575" s="79">
        <v>0</v>
      </c>
      <c r="L575" s="79">
        <v>9</v>
      </c>
      <c r="M575" s="104">
        <v>0.1125</v>
      </c>
      <c r="O575" s="1" t="s">
        <v>4472</v>
      </c>
    </row>
    <row r="576" spans="1:141" ht="18.75" customHeight="1">
      <c r="A576" s="149" t="s">
        <v>4728</v>
      </c>
      <c r="B576" s="144">
        <v>251428</v>
      </c>
      <c r="C576" s="147">
        <v>20</v>
      </c>
      <c r="D576" s="144" t="s">
        <v>417</v>
      </c>
      <c r="E576" s="144" t="s">
        <v>418</v>
      </c>
      <c r="F576" s="144" t="s">
        <v>2616</v>
      </c>
      <c r="G576" s="144" t="s">
        <v>2617</v>
      </c>
      <c r="H576" s="79">
        <v>535331099</v>
      </c>
      <c r="I576" s="79">
        <v>387</v>
      </c>
      <c r="J576" s="79">
        <v>97</v>
      </c>
      <c r="K576" s="79">
        <v>30</v>
      </c>
      <c r="L576" s="79">
        <v>127</v>
      </c>
      <c r="M576" s="104">
        <v>0.32816537467700257</v>
      </c>
      <c r="O576" s="1" t="s">
        <v>4472</v>
      </c>
    </row>
    <row r="577" spans="1:141" ht="18.75" customHeight="1">
      <c r="A577" s="149" t="s">
        <v>4728</v>
      </c>
      <c r="B577" s="144">
        <v>251428</v>
      </c>
      <c r="C577" s="147">
        <v>40</v>
      </c>
      <c r="D577" s="144" t="s">
        <v>417</v>
      </c>
      <c r="E577" s="144" t="s">
        <v>419</v>
      </c>
      <c r="F577" s="144" t="s">
        <v>2618</v>
      </c>
      <c r="G577" s="144" t="s">
        <v>2617</v>
      </c>
      <c r="H577" s="79">
        <v>535331098</v>
      </c>
      <c r="I577" s="79">
        <v>392</v>
      </c>
      <c r="J577" s="79">
        <v>106</v>
      </c>
      <c r="K577" s="79">
        <v>30</v>
      </c>
      <c r="L577" s="79">
        <v>136</v>
      </c>
      <c r="M577" s="104">
        <v>0.34693877551020408</v>
      </c>
      <c r="O577" s="1" t="s">
        <v>4472</v>
      </c>
    </row>
    <row r="578" spans="1:141" s="56" customFormat="1" ht="18.75" customHeight="1">
      <c r="A578" s="149" t="s">
        <v>4728</v>
      </c>
      <c r="B578" s="144">
        <v>251428</v>
      </c>
      <c r="C578" s="147">
        <v>50</v>
      </c>
      <c r="D578" s="144" t="s">
        <v>417</v>
      </c>
      <c r="E578" s="144" t="s">
        <v>420</v>
      </c>
      <c r="F578" s="144" t="s">
        <v>2619</v>
      </c>
      <c r="G578" s="144" t="s">
        <v>2617</v>
      </c>
      <c r="H578" s="79">
        <v>53533</v>
      </c>
      <c r="I578" s="79">
        <v>328</v>
      </c>
      <c r="J578" s="79">
        <v>79</v>
      </c>
      <c r="K578" s="79">
        <v>26</v>
      </c>
      <c r="L578" s="79">
        <v>105</v>
      </c>
      <c r="M578" s="104">
        <v>0.3201219512195122</v>
      </c>
      <c r="N578" s="30"/>
      <c r="O578" s="1" t="s">
        <v>4472</v>
      </c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</row>
    <row r="579" spans="1:141" s="56" customFormat="1" ht="18.75" customHeight="1">
      <c r="A579" s="149" t="s">
        <v>4728</v>
      </c>
      <c r="B579" s="144">
        <v>252527</v>
      </c>
      <c r="C579" s="147">
        <v>250</v>
      </c>
      <c r="D579" s="144" t="s">
        <v>691</v>
      </c>
      <c r="E579" s="144" t="s">
        <v>692</v>
      </c>
      <c r="F579" s="144" t="s">
        <v>2883</v>
      </c>
      <c r="G579" s="144" t="s">
        <v>2884</v>
      </c>
      <c r="H579" s="79">
        <v>53543</v>
      </c>
      <c r="I579" s="79">
        <v>55</v>
      </c>
      <c r="J579" s="79">
        <v>18</v>
      </c>
      <c r="K579" s="79">
        <v>7</v>
      </c>
      <c r="L579" s="79">
        <v>25</v>
      </c>
      <c r="M579" s="104">
        <v>0.45454545454545453</v>
      </c>
      <c r="N579" s="30"/>
      <c r="O579" s="1" t="s">
        <v>4472</v>
      </c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</row>
    <row r="580" spans="1:141" ht="18.75" customHeight="1">
      <c r="A580" s="149" t="s">
        <v>4728</v>
      </c>
      <c r="B580" s="144">
        <v>252527</v>
      </c>
      <c r="C580" s="147">
        <v>20</v>
      </c>
      <c r="D580" s="144" t="s">
        <v>691</v>
      </c>
      <c r="E580" s="144" t="s">
        <v>693</v>
      </c>
      <c r="F580" s="144" t="s">
        <v>2883</v>
      </c>
      <c r="G580" s="144" t="s">
        <v>2884</v>
      </c>
      <c r="H580" s="79">
        <v>53543</v>
      </c>
      <c r="I580" s="79">
        <v>114</v>
      </c>
      <c r="J580" s="79">
        <v>41</v>
      </c>
      <c r="K580" s="79">
        <v>9</v>
      </c>
      <c r="L580" s="79">
        <v>50</v>
      </c>
      <c r="M580" s="104">
        <v>0.43859649122807015</v>
      </c>
      <c r="O580" s="1" t="s">
        <v>4472</v>
      </c>
      <c r="EK580" s="56"/>
    </row>
    <row r="581" spans="1:141" s="56" customFormat="1" ht="18.75" customHeight="1">
      <c r="A581" s="149" t="s">
        <v>4728</v>
      </c>
      <c r="B581" s="144">
        <v>252527</v>
      </c>
      <c r="C581" s="147">
        <v>40</v>
      </c>
      <c r="D581" s="144" t="s">
        <v>691</v>
      </c>
      <c r="E581" s="144" t="s">
        <v>694</v>
      </c>
      <c r="F581" s="144" t="s">
        <v>2883</v>
      </c>
      <c r="G581" s="144" t="s">
        <v>2884</v>
      </c>
      <c r="H581" s="79">
        <v>53543</v>
      </c>
      <c r="I581" s="79">
        <v>99</v>
      </c>
      <c r="J581" s="79">
        <v>30</v>
      </c>
      <c r="K581" s="79">
        <v>6</v>
      </c>
      <c r="L581" s="79">
        <v>36</v>
      </c>
      <c r="M581" s="104">
        <v>0.36363636363636365</v>
      </c>
      <c r="N581" s="30"/>
      <c r="O581" s="1" t="s">
        <v>4472</v>
      </c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</row>
    <row r="582" spans="1:141" s="56" customFormat="1" ht="18.75" customHeight="1">
      <c r="A582" s="149" t="s">
        <v>4728</v>
      </c>
      <c r="B582" s="144">
        <v>252646</v>
      </c>
      <c r="C582" s="147">
        <v>20</v>
      </c>
      <c r="D582" s="144" t="s">
        <v>757</v>
      </c>
      <c r="E582" s="144" t="s">
        <v>758</v>
      </c>
      <c r="F582" s="144" t="s">
        <v>2947</v>
      </c>
      <c r="G582" s="144" t="s">
        <v>2948</v>
      </c>
      <c r="H582" s="79">
        <v>535549527</v>
      </c>
      <c r="I582" s="79">
        <v>459</v>
      </c>
      <c r="J582" s="79">
        <v>185</v>
      </c>
      <c r="K582" s="79">
        <v>45</v>
      </c>
      <c r="L582" s="79">
        <v>230</v>
      </c>
      <c r="M582" s="104">
        <v>0.50108932461873634</v>
      </c>
      <c r="N582" s="30"/>
      <c r="O582" s="1" t="s">
        <v>4472</v>
      </c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</row>
    <row r="583" spans="1:141" ht="18.75" customHeight="1">
      <c r="A583" s="149" t="s">
        <v>4728</v>
      </c>
      <c r="B583" s="144">
        <v>252646</v>
      </c>
      <c r="C583" s="147">
        <v>40</v>
      </c>
      <c r="D583" s="144" t="s">
        <v>757</v>
      </c>
      <c r="E583" s="144" t="s">
        <v>759</v>
      </c>
      <c r="F583" s="144" t="s">
        <v>2949</v>
      </c>
      <c r="G583" s="144" t="s">
        <v>2948</v>
      </c>
      <c r="H583" s="79">
        <v>535549527</v>
      </c>
      <c r="I583" s="79">
        <v>211</v>
      </c>
      <c r="J583" s="79">
        <v>91</v>
      </c>
      <c r="K583" s="79">
        <v>7</v>
      </c>
      <c r="L583" s="79">
        <v>98</v>
      </c>
      <c r="M583" s="104">
        <v>0.46445497630331756</v>
      </c>
      <c r="O583" s="1" t="s">
        <v>4472</v>
      </c>
    </row>
    <row r="584" spans="1:141" ht="18.75" customHeight="1">
      <c r="A584" s="149" t="s">
        <v>4728</v>
      </c>
      <c r="B584" s="144">
        <v>253633</v>
      </c>
      <c r="C584" s="147">
        <v>60</v>
      </c>
      <c r="D584" s="144" t="s">
        <v>1277</v>
      </c>
      <c r="E584" s="144" t="s">
        <v>1278</v>
      </c>
      <c r="F584" s="144" t="s">
        <v>3493</v>
      </c>
      <c r="G584" s="144" t="s">
        <v>3494</v>
      </c>
      <c r="H584" s="79">
        <v>535651441</v>
      </c>
      <c r="I584" s="79">
        <v>369</v>
      </c>
      <c r="J584" s="79">
        <v>80</v>
      </c>
      <c r="K584" s="79">
        <v>10</v>
      </c>
      <c r="L584" s="79">
        <v>90</v>
      </c>
      <c r="M584" s="104">
        <v>0.24390243902439024</v>
      </c>
      <c r="O584" s="1" t="s">
        <v>4472</v>
      </c>
      <c r="EK584" s="56"/>
    </row>
    <row r="585" spans="1:141" ht="18.75" customHeight="1">
      <c r="A585" s="149" t="s">
        <v>4728</v>
      </c>
      <c r="B585" s="144">
        <v>253633</v>
      </c>
      <c r="C585" s="147">
        <v>80</v>
      </c>
      <c r="D585" s="144" t="s">
        <v>1277</v>
      </c>
      <c r="E585" s="144" t="s">
        <v>1279</v>
      </c>
      <c r="F585" s="144" t="s">
        <v>3495</v>
      </c>
      <c r="G585" s="144" t="s">
        <v>3494</v>
      </c>
      <c r="H585" s="79">
        <v>535651074</v>
      </c>
      <c r="I585" s="79">
        <v>241</v>
      </c>
      <c r="J585" s="79">
        <v>43</v>
      </c>
      <c r="K585" s="79">
        <v>11</v>
      </c>
      <c r="L585" s="79">
        <v>54</v>
      </c>
      <c r="M585" s="104">
        <v>0.22406639004149378</v>
      </c>
      <c r="O585" s="1" t="s">
        <v>4472</v>
      </c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</row>
    <row r="586" spans="1:141" ht="18.75" customHeight="1">
      <c r="A586" s="149" t="s">
        <v>4728</v>
      </c>
      <c r="B586" s="144">
        <v>253633</v>
      </c>
      <c r="C586" s="147">
        <v>90</v>
      </c>
      <c r="D586" s="144" t="s">
        <v>1277</v>
      </c>
      <c r="E586" s="144" t="s">
        <v>1280</v>
      </c>
      <c r="F586" s="144" t="s">
        <v>3495</v>
      </c>
      <c r="G586" s="144" t="s">
        <v>3494</v>
      </c>
      <c r="H586" s="79">
        <v>535651074</v>
      </c>
      <c r="I586" s="79">
        <v>178</v>
      </c>
      <c r="J586" s="79">
        <v>45</v>
      </c>
      <c r="K586" s="79">
        <v>7</v>
      </c>
      <c r="L586" s="79">
        <v>52</v>
      </c>
      <c r="M586" s="104">
        <v>0.29213483146067415</v>
      </c>
      <c r="O586" s="1" t="s">
        <v>4472</v>
      </c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</row>
    <row r="587" spans="1:141" ht="18.75" customHeight="1">
      <c r="A587" s="149" t="s">
        <v>4729</v>
      </c>
      <c r="B587" s="144">
        <v>262618</v>
      </c>
      <c r="C587" s="147">
        <v>80</v>
      </c>
      <c r="D587" s="144" t="s">
        <v>744</v>
      </c>
      <c r="E587" s="144" t="s">
        <v>745</v>
      </c>
      <c r="F587" s="144" t="s">
        <v>2935</v>
      </c>
      <c r="G587" s="144" t="s">
        <v>2936</v>
      </c>
      <c r="H587" s="79">
        <v>545349000</v>
      </c>
      <c r="I587" s="79">
        <v>231</v>
      </c>
      <c r="J587" s="79">
        <v>83</v>
      </c>
      <c r="K587" s="79">
        <v>20</v>
      </c>
      <c r="L587" s="79">
        <v>103</v>
      </c>
      <c r="M587" s="104">
        <v>0.44588744588744589</v>
      </c>
      <c r="O587" s="1" t="s">
        <v>4472</v>
      </c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</row>
    <row r="588" spans="1:141" ht="18.75" customHeight="1">
      <c r="A588" s="149" t="s">
        <v>4729</v>
      </c>
      <c r="B588" s="144">
        <v>262618</v>
      </c>
      <c r="C588" s="147">
        <v>60</v>
      </c>
      <c r="D588" s="144" t="s">
        <v>744</v>
      </c>
      <c r="E588" s="144" t="s">
        <v>746</v>
      </c>
      <c r="F588" s="144" t="s">
        <v>2935</v>
      </c>
      <c r="G588" s="144" t="s">
        <v>2936</v>
      </c>
      <c r="H588" s="79">
        <v>545349000</v>
      </c>
      <c r="I588" s="79">
        <v>326</v>
      </c>
      <c r="J588" s="79">
        <v>127</v>
      </c>
      <c r="K588" s="79">
        <v>34</v>
      </c>
      <c r="L588" s="79">
        <v>161</v>
      </c>
      <c r="M588" s="104">
        <v>0.49386503067484661</v>
      </c>
      <c r="O588" s="1" t="s">
        <v>4472</v>
      </c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</row>
    <row r="589" spans="1:141" ht="18.75" customHeight="1">
      <c r="A589" s="149" t="s">
        <v>4729</v>
      </c>
      <c r="B589" s="144">
        <v>263484</v>
      </c>
      <c r="C589" s="147">
        <v>40</v>
      </c>
      <c r="D589" s="144" t="s">
        <v>1097</v>
      </c>
      <c r="E589" s="144" t="s">
        <v>1098</v>
      </c>
      <c r="F589" s="144" t="s">
        <v>3308</v>
      </c>
      <c r="G589" s="144" t="s">
        <v>3309</v>
      </c>
      <c r="H589" s="79">
        <v>54547</v>
      </c>
      <c r="I589" s="79">
        <v>102</v>
      </c>
      <c r="J589" s="79">
        <v>87</v>
      </c>
      <c r="K589" s="79">
        <v>0</v>
      </c>
      <c r="L589" s="79">
        <v>87</v>
      </c>
      <c r="M589" s="104">
        <f t="shared" ref="M589:M595" si="1">N589</f>
        <v>0.85711999999999999</v>
      </c>
      <c r="N589" s="96">
        <f>'CEP %'!H219</f>
        <v>0.85711999999999999</v>
      </c>
      <c r="O589" s="1" t="s">
        <v>4471</v>
      </c>
    </row>
    <row r="590" spans="1:141" ht="18.75" customHeight="1">
      <c r="A590" s="149" t="s">
        <v>4317</v>
      </c>
      <c r="B590" s="144">
        <v>270091</v>
      </c>
      <c r="C590" s="147">
        <v>80</v>
      </c>
      <c r="D590" s="144" t="s">
        <v>21</v>
      </c>
      <c r="E590" s="144" t="s">
        <v>22</v>
      </c>
      <c r="F590" s="144" t="s">
        <v>2205</v>
      </c>
      <c r="G590" s="144" t="s">
        <v>2206</v>
      </c>
      <c r="H590" s="79">
        <v>54754</v>
      </c>
      <c r="I590" s="79">
        <v>313</v>
      </c>
      <c r="J590" s="79">
        <v>230</v>
      </c>
      <c r="K590" s="79">
        <v>0</v>
      </c>
      <c r="L590" s="79">
        <v>230</v>
      </c>
      <c r="M590" s="104">
        <f t="shared" si="1"/>
        <v>0.75519999999999998</v>
      </c>
      <c r="N590" s="96">
        <f>'CEP %'!H8</f>
        <v>0.75519999999999998</v>
      </c>
      <c r="O590" s="1" t="s">
        <v>4471</v>
      </c>
      <c r="EK590" s="56"/>
    </row>
    <row r="591" spans="1:141" s="56" customFormat="1" ht="18.75" customHeight="1">
      <c r="A591" s="149" t="s">
        <v>4317</v>
      </c>
      <c r="B591" s="144">
        <v>270091</v>
      </c>
      <c r="C591" s="147">
        <v>60</v>
      </c>
      <c r="D591" s="144" t="s">
        <v>21</v>
      </c>
      <c r="E591" s="144" t="s">
        <v>23</v>
      </c>
      <c r="F591" s="144" t="s">
        <v>2208</v>
      </c>
      <c r="G591" s="144" t="s">
        <v>2209</v>
      </c>
      <c r="H591" s="79">
        <v>54611</v>
      </c>
      <c r="I591" s="79">
        <v>260</v>
      </c>
      <c r="J591" s="79">
        <v>191</v>
      </c>
      <c r="K591" s="79">
        <v>0</v>
      </c>
      <c r="L591" s="79">
        <v>191</v>
      </c>
      <c r="M591" s="104">
        <f t="shared" si="1"/>
        <v>0.70752000000000004</v>
      </c>
      <c r="N591" s="96">
        <f>'CEP %'!H9</f>
        <v>0.70752000000000004</v>
      </c>
      <c r="O591" s="1" t="s">
        <v>4471</v>
      </c>
      <c r="P591" s="1"/>
      <c r="EK591" s="1"/>
    </row>
    <row r="592" spans="1:141" s="7" customFormat="1" ht="18.75" customHeight="1">
      <c r="A592" s="149" t="s">
        <v>4317</v>
      </c>
      <c r="B592" s="144">
        <v>270476</v>
      </c>
      <c r="C592" s="147">
        <v>40</v>
      </c>
      <c r="D592" s="144" t="s">
        <v>184</v>
      </c>
      <c r="E592" s="144" t="s">
        <v>185</v>
      </c>
      <c r="F592" s="144" t="s">
        <v>2380</v>
      </c>
      <c r="G592" s="144" t="s">
        <v>2381</v>
      </c>
      <c r="H592" s="79">
        <v>54615</v>
      </c>
      <c r="I592" s="79">
        <v>550</v>
      </c>
      <c r="J592" s="79">
        <v>435</v>
      </c>
      <c r="K592" s="79">
        <v>0</v>
      </c>
      <c r="L592" s="79">
        <v>435</v>
      </c>
      <c r="M592" s="104">
        <f t="shared" si="1"/>
        <v>0.66672000000000009</v>
      </c>
      <c r="N592" s="96">
        <f>'CEP %'!H48</f>
        <v>0.66672000000000009</v>
      </c>
      <c r="O592" s="1" t="s">
        <v>4471</v>
      </c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</row>
    <row r="593" spans="1:141" ht="18.75" customHeight="1">
      <c r="A593" s="149" t="s">
        <v>4317</v>
      </c>
      <c r="B593" s="144">
        <v>270476</v>
      </c>
      <c r="C593" s="147">
        <v>60</v>
      </c>
      <c r="D593" s="144" t="s">
        <v>184</v>
      </c>
      <c r="E593" s="144" t="s">
        <v>186</v>
      </c>
      <c r="F593" s="144" t="s">
        <v>2382</v>
      </c>
      <c r="G593" s="144" t="s">
        <v>2383</v>
      </c>
      <c r="H593" s="79">
        <v>54615</v>
      </c>
      <c r="I593" s="79">
        <v>338</v>
      </c>
      <c r="J593" s="79">
        <v>268</v>
      </c>
      <c r="K593" s="79">
        <v>0</v>
      </c>
      <c r="L593" s="79">
        <v>268</v>
      </c>
      <c r="M593" s="104">
        <f t="shared" si="1"/>
        <v>0.77215999999999996</v>
      </c>
      <c r="N593" s="96">
        <f>'CEP %'!H49</f>
        <v>0.77215999999999996</v>
      </c>
      <c r="O593" s="1" t="s">
        <v>4471</v>
      </c>
    </row>
    <row r="594" spans="1:141" ht="18.75" customHeight="1">
      <c r="A594" s="149" t="s">
        <v>4317</v>
      </c>
      <c r="B594" s="144">
        <v>270476</v>
      </c>
      <c r="C594" s="147">
        <v>80</v>
      </c>
      <c r="D594" s="144" t="s">
        <v>184</v>
      </c>
      <c r="E594" s="144" t="s">
        <v>187</v>
      </c>
      <c r="F594" s="144" t="s">
        <v>2384</v>
      </c>
      <c r="G594" s="144" t="s">
        <v>2381</v>
      </c>
      <c r="H594" s="79">
        <v>546159106</v>
      </c>
      <c r="I594" s="79">
        <v>288</v>
      </c>
      <c r="J594" s="79">
        <v>228</v>
      </c>
      <c r="K594" s="79">
        <v>0</v>
      </c>
      <c r="L594" s="79">
        <v>228</v>
      </c>
      <c r="M594" s="104">
        <f t="shared" si="1"/>
        <v>0.8912000000000001</v>
      </c>
      <c r="N594" s="96">
        <f>'CEP %'!H50</f>
        <v>0.8912000000000001</v>
      </c>
      <c r="O594" s="1" t="s">
        <v>4471</v>
      </c>
    </row>
    <row r="595" spans="1:141" ht="18.75" customHeight="1">
      <c r="A595" s="149" t="s">
        <v>4317</v>
      </c>
      <c r="B595" s="144">
        <v>270476</v>
      </c>
      <c r="C595" s="147">
        <v>130</v>
      </c>
      <c r="D595" s="144" t="s">
        <v>184</v>
      </c>
      <c r="E595" s="144" t="s">
        <v>188</v>
      </c>
      <c r="F595" s="144" t="s">
        <v>2385</v>
      </c>
      <c r="G595" s="144" t="s">
        <v>2383</v>
      </c>
      <c r="H595" s="79">
        <v>54615</v>
      </c>
      <c r="I595" s="79">
        <v>457</v>
      </c>
      <c r="J595" s="79">
        <v>362</v>
      </c>
      <c r="K595" s="79">
        <v>0</v>
      </c>
      <c r="L595" s="79">
        <v>362</v>
      </c>
      <c r="M595" s="104">
        <f t="shared" si="1"/>
        <v>0.86896000000000007</v>
      </c>
      <c r="N595" s="96">
        <f>'CEP %'!H51</f>
        <v>0.86896000000000007</v>
      </c>
      <c r="O595" s="1" t="s">
        <v>4471</v>
      </c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  <c r="BR595" s="56"/>
      <c r="BS595" s="56"/>
      <c r="BT595" s="56"/>
      <c r="BU595" s="56"/>
      <c r="BV595" s="56"/>
      <c r="BW595" s="56"/>
      <c r="BX595" s="56"/>
      <c r="BY595" s="56"/>
      <c r="BZ595" s="56"/>
      <c r="CA595" s="56"/>
      <c r="CB595" s="56"/>
      <c r="CC595" s="56"/>
      <c r="CD595" s="56"/>
      <c r="CE595" s="56"/>
      <c r="CF595" s="56"/>
      <c r="CG595" s="56"/>
      <c r="CH595" s="56"/>
      <c r="CI595" s="56"/>
      <c r="CJ595" s="56"/>
      <c r="CK595" s="56"/>
      <c r="CL595" s="56"/>
      <c r="CM595" s="56"/>
      <c r="CN595" s="56"/>
      <c r="CO595" s="56"/>
      <c r="CP595" s="56"/>
      <c r="CQ595" s="56"/>
      <c r="CR595" s="56"/>
      <c r="CS595" s="56"/>
      <c r="CT595" s="56"/>
      <c r="CU595" s="56"/>
      <c r="CV595" s="56"/>
      <c r="CW595" s="56"/>
      <c r="CX595" s="56"/>
      <c r="CY595" s="56"/>
      <c r="CZ595" s="56"/>
      <c r="DA595" s="56"/>
      <c r="DB595" s="56"/>
      <c r="DC595" s="56"/>
      <c r="DD595" s="56"/>
      <c r="DE595" s="56"/>
      <c r="DF595" s="56"/>
      <c r="DG595" s="56"/>
      <c r="DH595" s="56"/>
      <c r="DI595" s="56"/>
      <c r="DJ595" s="56"/>
      <c r="DK595" s="56"/>
      <c r="DL595" s="56"/>
      <c r="DM595" s="56"/>
      <c r="DN595" s="56"/>
      <c r="DO595" s="56"/>
      <c r="DP595" s="56"/>
      <c r="DQ595" s="56"/>
      <c r="DR595" s="56"/>
      <c r="DS595" s="56"/>
      <c r="DT595" s="56"/>
      <c r="DU595" s="56"/>
      <c r="DV595" s="56"/>
      <c r="DW595" s="56"/>
      <c r="DX595" s="56"/>
      <c r="DY595" s="56"/>
      <c r="DZ595" s="56"/>
      <c r="EA595" s="56"/>
      <c r="EB595" s="56"/>
      <c r="EC595" s="56"/>
      <c r="ED595" s="56"/>
      <c r="EE595" s="56"/>
      <c r="EF595" s="56"/>
      <c r="EG595" s="56"/>
      <c r="EH595" s="56"/>
      <c r="EI595" s="56"/>
      <c r="EJ595" s="56"/>
    </row>
    <row r="596" spans="1:141" ht="18.75" customHeight="1">
      <c r="A596" s="149" t="s">
        <v>4317</v>
      </c>
      <c r="B596" s="144">
        <v>273428</v>
      </c>
      <c r="C596" s="147">
        <v>20</v>
      </c>
      <c r="D596" s="144" t="s">
        <v>1063</v>
      </c>
      <c r="E596" s="144" t="s">
        <v>1064</v>
      </c>
      <c r="F596" s="144" t="s">
        <v>3265</v>
      </c>
      <c r="G596" s="144" t="s">
        <v>3266</v>
      </c>
      <c r="H596" s="79">
        <v>54642</v>
      </c>
      <c r="I596" s="79">
        <v>420</v>
      </c>
      <c r="J596" s="79">
        <v>137</v>
      </c>
      <c r="K596" s="79">
        <v>32</v>
      </c>
      <c r="L596" s="79">
        <v>169</v>
      </c>
      <c r="M596" s="104">
        <v>0.40238095238095239</v>
      </c>
      <c r="O596" s="1" t="s">
        <v>4472</v>
      </c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</row>
    <row r="597" spans="1:141" ht="18.75" customHeight="1">
      <c r="A597" s="149" t="s">
        <v>4317</v>
      </c>
      <c r="B597" s="144">
        <v>273428</v>
      </c>
      <c r="C597" s="147">
        <v>40</v>
      </c>
      <c r="D597" s="144" t="s">
        <v>1063</v>
      </c>
      <c r="E597" s="144" t="s">
        <v>1065</v>
      </c>
      <c r="F597" s="144" t="s">
        <v>3267</v>
      </c>
      <c r="G597" s="144" t="s">
        <v>3266</v>
      </c>
      <c r="H597" s="79">
        <v>546428280</v>
      </c>
      <c r="I597" s="79">
        <v>334</v>
      </c>
      <c r="J597" s="79">
        <v>106</v>
      </c>
      <c r="K597" s="79">
        <v>21</v>
      </c>
      <c r="L597" s="79">
        <v>127</v>
      </c>
      <c r="M597" s="104">
        <v>0.38023952095808383</v>
      </c>
      <c r="O597" s="1" t="s">
        <v>4472</v>
      </c>
      <c r="EK597" s="56"/>
    </row>
    <row r="598" spans="1:141" ht="18.75" customHeight="1">
      <c r="A598" s="149" t="s">
        <v>2973</v>
      </c>
      <c r="B598" s="144">
        <v>281883</v>
      </c>
      <c r="C598" s="147">
        <v>20</v>
      </c>
      <c r="D598" s="144" t="s">
        <v>529</v>
      </c>
      <c r="E598" s="144" t="s">
        <v>530</v>
      </c>
      <c r="F598" s="144" t="s">
        <v>2724</v>
      </c>
      <c r="G598" s="144" t="s">
        <v>2725</v>
      </c>
      <c r="H598" s="79">
        <v>53538</v>
      </c>
      <c r="I598" s="79">
        <v>218</v>
      </c>
      <c r="J598" s="79">
        <v>74</v>
      </c>
      <c r="K598" s="79">
        <v>10</v>
      </c>
      <c r="L598" s="79">
        <v>84</v>
      </c>
      <c r="M598" s="104">
        <v>0.38532110091743121</v>
      </c>
      <c r="O598" s="1" t="s">
        <v>4472</v>
      </c>
    </row>
    <row r="599" spans="1:141" ht="18.75" customHeight="1">
      <c r="A599" s="149" t="s">
        <v>2973</v>
      </c>
      <c r="B599" s="144">
        <v>281883</v>
      </c>
      <c r="C599" s="147">
        <v>80</v>
      </c>
      <c r="D599" s="144" t="s">
        <v>529</v>
      </c>
      <c r="E599" s="144" t="s">
        <v>531</v>
      </c>
      <c r="F599" s="144" t="s">
        <v>2726</v>
      </c>
      <c r="G599" s="144" t="s">
        <v>2725</v>
      </c>
      <c r="H599" s="79">
        <v>53538</v>
      </c>
      <c r="I599" s="79">
        <v>877</v>
      </c>
      <c r="J599" s="79">
        <v>283</v>
      </c>
      <c r="K599" s="79">
        <v>59</v>
      </c>
      <c r="L599" s="79">
        <v>342</v>
      </c>
      <c r="M599" s="104">
        <v>0.38996579247434437</v>
      </c>
      <c r="O599" s="1" t="s">
        <v>4472</v>
      </c>
      <c r="EK599" s="8"/>
    </row>
    <row r="600" spans="1:141" ht="18.75" customHeight="1">
      <c r="A600" s="149" t="s">
        <v>2973</v>
      </c>
      <c r="B600" s="144">
        <v>281883</v>
      </c>
      <c r="C600" s="147">
        <v>120</v>
      </c>
      <c r="D600" s="144" t="s">
        <v>529</v>
      </c>
      <c r="E600" s="144" t="s">
        <v>532</v>
      </c>
      <c r="F600" s="144" t="s">
        <v>2727</v>
      </c>
      <c r="G600" s="144" t="s">
        <v>2725</v>
      </c>
      <c r="H600" s="79">
        <v>535382368</v>
      </c>
      <c r="I600" s="79">
        <v>472</v>
      </c>
      <c r="J600" s="79">
        <v>164</v>
      </c>
      <c r="K600" s="79">
        <v>26</v>
      </c>
      <c r="L600" s="79">
        <v>190</v>
      </c>
      <c r="M600" s="104">
        <v>0.40254237288135591</v>
      </c>
      <c r="O600" s="1" t="s">
        <v>4472</v>
      </c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</row>
    <row r="601" spans="1:141" ht="18.75" customHeight="1">
      <c r="A601" s="149" t="s">
        <v>2973</v>
      </c>
      <c r="B601" s="144">
        <v>281883</v>
      </c>
      <c r="C601" s="147">
        <v>100</v>
      </c>
      <c r="D601" s="144" t="s">
        <v>529</v>
      </c>
      <c r="E601" s="144" t="s">
        <v>533</v>
      </c>
      <c r="F601" s="144" t="s">
        <v>2728</v>
      </c>
      <c r="G601" s="144" t="s">
        <v>2725</v>
      </c>
      <c r="H601" s="79">
        <v>535382155</v>
      </c>
      <c r="I601" s="79">
        <v>252</v>
      </c>
      <c r="J601" s="79">
        <v>115</v>
      </c>
      <c r="K601" s="79">
        <v>26</v>
      </c>
      <c r="L601" s="79">
        <v>141</v>
      </c>
      <c r="M601" s="104">
        <v>0.55952380952380953</v>
      </c>
      <c r="O601" s="1" t="s">
        <v>4472</v>
      </c>
    </row>
    <row r="602" spans="1:141" ht="18.75" customHeight="1">
      <c r="A602" s="149" t="s">
        <v>2973</v>
      </c>
      <c r="B602" s="144">
        <v>281883</v>
      </c>
      <c r="C602" s="147">
        <v>160</v>
      </c>
      <c r="D602" s="144" t="s">
        <v>529</v>
      </c>
      <c r="E602" s="144" t="s">
        <v>534</v>
      </c>
      <c r="F602" s="144" t="s">
        <v>2729</v>
      </c>
      <c r="G602" s="144" t="s">
        <v>2725</v>
      </c>
      <c r="H602" s="79">
        <v>535382297</v>
      </c>
      <c r="I602" s="79">
        <v>224</v>
      </c>
      <c r="J602" s="79">
        <v>88</v>
      </c>
      <c r="K602" s="79">
        <v>12</v>
      </c>
      <c r="L602" s="79">
        <v>100</v>
      </c>
      <c r="M602" s="104">
        <v>0.44642857142857145</v>
      </c>
      <c r="O602" s="1" t="s">
        <v>4472</v>
      </c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</row>
    <row r="603" spans="1:141" ht="18.75" customHeight="1">
      <c r="A603" s="149" t="s">
        <v>2973</v>
      </c>
      <c r="B603" s="144">
        <v>281883</v>
      </c>
      <c r="C603" s="147">
        <v>180</v>
      </c>
      <c r="D603" s="144" t="s">
        <v>529</v>
      </c>
      <c r="E603" s="144" t="s">
        <v>535</v>
      </c>
      <c r="F603" s="144" t="s">
        <v>2730</v>
      </c>
      <c r="G603" s="144" t="s">
        <v>2725</v>
      </c>
      <c r="H603" s="79">
        <v>535381099</v>
      </c>
      <c r="I603" s="79">
        <v>205</v>
      </c>
      <c r="J603" s="79">
        <v>67</v>
      </c>
      <c r="K603" s="79">
        <v>10</v>
      </c>
      <c r="L603" s="79">
        <v>77</v>
      </c>
      <c r="M603" s="104">
        <v>0.37560975609756098</v>
      </c>
      <c r="O603" s="1" t="s">
        <v>4472</v>
      </c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</row>
    <row r="604" spans="1:141" ht="18.75" customHeight="1">
      <c r="A604" s="149" t="s">
        <v>2973</v>
      </c>
      <c r="B604" s="144">
        <v>282702</v>
      </c>
      <c r="C604" s="147">
        <v>40</v>
      </c>
      <c r="D604" s="144" t="s">
        <v>780</v>
      </c>
      <c r="E604" s="144" t="s">
        <v>781</v>
      </c>
      <c r="F604" s="144" t="s">
        <v>2972</v>
      </c>
      <c r="G604" s="144" t="s">
        <v>2973</v>
      </c>
      <c r="H604" s="79">
        <v>535491699</v>
      </c>
      <c r="I604" s="79">
        <v>273</v>
      </c>
      <c r="J604" s="79">
        <v>107</v>
      </c>
      <c r="K604" s="79">
        <v>9</v>
      </c>
      <c r="L604" s="79">
        <v>116</v>
      </c>
      <c r="M604" s="104">
        <v>0.4249084249084249</v>
      </c>
      <c r="O604" s="1" t="s">
        <v>4472</v>
      </c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  <c r="BR604" s="56"/>
      <c r="BS604" s="56"/>
      <c r="BT604" s="56"/>
      <c r="BU604" s="56"/>
      <c r="BV604" s="56"/>
      <c r="BW604" s="56"/>
      <c r="BX604" s="56"/>
      <c r="BY604" s="56"/>
      <c r="BZ604" s="56"/>
      <c r="CA604" s="56"/>
      <c r="CB604" s="56"/>
      <c r="CC604" s="56"/>
      <c r="CD604" s="56"/>
      <c r="CE604" s="56"/>
      <c r="CF604" s="56"/>
      <c r="CG604" s="56"/>
      <c r="CH604" s="56"/>
      <c r="CI604" s="56"/>
      <c r="CJ604" s="56"/>
      <c r="CK604" s="56"/>
      <c r="CL604" s="56"/>
      <c r="CM604" s="56"/>
      <c r="CN604" s="56"/>
      <c r="CO604" s="56"/>
      <c r="CP604" s="56"/>
      <c r="CQ604" s="56"/>
      <c r="CR604" s="56"/>
      <c r="CS604" s="56"/>
      <c r="CT604" s="56"/>
      <c r="CU604" s="56"/>
      <c r="CV604" s="56"/>
      <c r="CW604" s="56"/>
      <c r="CX604" s="56"/>
      <c r="CY604" s="56"/>
      <c r="CZ604" s="56"/>
      <c r="DA604" s="56"/>
      <c r="DB604" s="56"/>
      <c r="DC604" s="56"/>
      <c r="DD604" s="56"/>
      <c r="DE604" s="56"/>
      <c r="DF604" s="56"/>
      <c r="DG604" s="56"/>
      <c r="DH604" s="56"/>
      <c r="DI604" s="56"/>
      <c r="DJ604" s="56"/>
      <c r="DK604" s="56"/>
      <c r="DL604" s="56"/>
      <c r="DM604" s="56"/>
      <c r="DN604" s="56"/>
      <c r="DO604" s="56"/>
      <c r="DP604" s="56"/>
      <c r="DQ604" s="56"/>
      <c r="DR604" s="56"/>
      <c r="DS604" s="56"/>
      <c r="DT604" s="56"/>
      <c r="DU604" s="56"/>
      <c r="DV604" s="56"/>
      <c r="DW604" s="56"/>
      <c r="DX604" s="56"/>
      <c r="DY604" s="56"/>
      <c r="DZ604" s="56"/>
      <c r="EA604" s="56"/>
      <c r="EB604" s="56"/>
      <c r="EC604" s="56"/>
      <c r="ED604" s="56"/>
      <c r="EE604" s="56"/>
      <c r="EF604" s="56"/>
      <c r="EG604" s="56"/>
      <c r="EH604" s="56"/>
      <c r="EI604" s="56"/>
      <c r="EJ604" s="56"/>
    </row>
    <row r="605" spans="1:141" ht="18.75" customHeight="1">
      <c r="A605" s="149" t="s">
        <v>2973</v>
      </c>
      <c r="B605" s="144">
        <v>282702</v>
      </c>
      <c r="C605" s="147">
        <v>80</v>
      </c>
      <c r="D605" s="144" t="s">
        <v>780</v>
      </c>
      <c r="E605" s="144" t="s">
        <v>782</v>
      </c>
      <c r="F605" s="144" t="s">
        <v>2974</v>
      </c>
      <c r="G605" s="144" t="s">
        <v>2973</v>
      </c>
      <c r="H605" s="79">
        <v>535491498</v>
      </c>
      <c r="I605" s="79">
        <v>616</v>
      </c>
      <c r="J605" s="79">
        <v>187</v>
      </c>
      <c r="K605" s="79">
        <v>43</v>
      </c>
      <c r="L605" s="79">
        <v>230</v>
      </c>
      <c r="M605" s="104">
        <v>0.37337662337662336</v>
      </c>
      <c r="O605" s="1" t="s">
        <v>4472</v>
      </c>
    </row>
    <row r="606" spans="1:141" s="56" customFormat="1" ht="18.75" customHeight="1">
      <c r="A606" s="149" t="s">
        <v>2973</v>
      </c>
      <c r="B606" s="144">
        <v>282702</v>
      </c>
      <c r="C606" s="147">
        <v>60</v>
      </c>
      <c r="D606" s="144" t="s">
        <v>780</v>
      </c>
      <c r="E606" s="144" t="s">
        <v>783</v>
      </c>
      <c r="F606" s="144" t="s">
        <v>2975</v>
      </c>
      <c r="G606" s="144" t="s">
        <v>2973</v>
      </c>
      <c r="H606" s="79">
        <v>53549</v>
      </c>
      <c r="I606" s="79">
        <v>374</v>
      </c>
      <c r="J606" s="79">
        <v>130</v>
      </c>
      <c r="K606" s="79">
        <v>26</v>
      </c>
      <c r="L606" s="79">
        <v>156</v>
      </c>
      <c r="M606" s="104">
        <v>0.41711229946524064</v>
      </c>
      <c r="N606" s="30"/>
      <c r="O606" s="1" t="s">
        <v>4472</v>
      </c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</row>
    <row r="607" spans="1:141" ht="18.75" customHeight="1">
      <c r="A607" s="149" t="s">
        <v>2973</v>
      </c>
      <c r="B607" s="144">
        <v>282702</v>
      </c>
      <c r="C607" s="147">
        <v>100</v>
      </c>
      <c r="D607" s="144" t="s">
        <v>780</v>
      </c>
      <c r="E607" s="144" t="s">
        <v>784</v>
      </c>
      <c r="F607" s="144" t="s">
        <v>2976</v>
      </c>
      <c r="G607" s="144" t="s">
        <v>2977</v>
      </c>
      <c r="H607" s="79">
        <v>531789769</v>
      </c>
      <c r="I607" s="79">
        <v>155</v>
      </c>
      <c r="J607" s="79">
        <v>33</v>
      </c>
      <c r="K607" s="79">
        <v>5</v>
      </c>
      <c r="L607" s="79">
        <v>38</v>
      </c>
      <c r="M607" s="104">
        <v>0.24516129032258063</v>
      </c>
      <c r="O607" s="1" t="s">
        <v>4472</v>
      </c>
    </row>
    <row r="608" spans="1:141" s="56" customFormat="1" ht="18.75" customHeight="1">
      <c r="A608" s="149" t="s">
        <v>2973</v>
      </c>
      <c r="B608" s="144">
        <v>282702</v>
      </c>
      <c r="C608" s="147">
        <v>85</v>
      </c>
      <c r="D608" s="144" t="s">
        <v>780</v>
      </c>
      <c r="E608" s="144" t="s">
        <v>785</v>
      </c>
      <c r="F608" s="144" t="s">
        <v>2978</v>
      </c>
      <c r="G608" s="144" t="s">
        <v>2973</v>
      </c>
      <c r="H608" s="79">
        <v>535491440</v>
      </c>
      <c r="I608" s="79">
        <v>258</v>
      </c>
      <c r="J608" s="79">
        <v>124</v>
      </c>
      <c r="K608" s="79">
        <v>24</v>
      </c>
      <c r="L608" s="79">
        <v>148</v>
      </c>
      <c r="M608" s="104">
        <v>0.5736434108527132</v>
      </c>
      <c r="N608" s="30"/>
      <c r="O608" s="1" t="s">
        <v>4472</v>
      </c>
      <c r="P608" s="1"/>
    </row>
    <row r="609" spans="1:141" ht="18.75" customHeight="1">
      <c r="A609" s="149" t="s">
        <v>2973</v>
      </c>
      <c r="B609" s="144">
        <v>282730</v>
      </c>
      <c r="C609" s="147">
        <v>40</v>
      </c>
      <c r="D609" s="144" t="s">
        <v>786</v>
      </c>
      <c r="E609" s="144" t="s">
        <v>787</v>
      </c>
      <c r="F609" s="144" t="s">
        <v>2979</v>
      </c>
      <c r="G609" s="144" t="s">
        <v>2980</v>
      </c>
      <c r="H609" s="79">
        <v>530389702</v>
      </c>
      <c r="I609" s="79">
        <v>570</v>
      </c>
      <c r="J609" s="79">
        <v>143</v>
      </c>
      <c r="K609" s="79">
        <v>36</v>
      </c>
      <c r="L609" s="79">
        <v>179</v>
      </c>
      <c r="M609" s="104">
        <v>0.31403508771929822</v>
      </c>
      <c r="O609" s="1" t="s">
        <v>4472</v>
      </c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  <c r="BR609" s="56"/>
      <c r="BS609" s="56"/>
      <c r="BT609" s="56"/>
      <c r="BU609" s="56"/>
      <c r="BV609" s="56"/>
      <c r="BW609" s="56"/>
      <c r="BX609" s="56"/>
      <c r="BY609" s="56"/>
      <c r="BZ609" s="56"/>
      <c r="CA609" s="56"/>
      <c r="CB609" s="56"/>
      <c r="CC609" s="56"/>
      <c r="CD609" s="56"/>
      <c r="CE609" s="56"/>
      <c r="CF609" s="56"/>
      <c r="CG609" s="56"/>
      <c r="CH609" s="56"/>
      <c r="CI609" s="56"/>
      <c r="CJ609" s="56"/>
      <c r="CK609" s="56"/>
      <c r="CL609" s="56"/>
      <c r="CM609" s="56"/>
      <c r="CN609" s="56"/>
      <c r="CO609" s="56"/>
      <c r="CP609" s="56"/>
      <c r="CQ609" s="56"/>
      <c r="CR609" s="56"/>
      <c r="CS609" s="56"/>
      <c r="CT609" s="56"/>
      <c r="CU609" s="56"/>
      <c r="CV609" s="56"/>
      <c r="CW609" s="56"/>
      <c r="CX609" s="56"/>
      <c r="CY609" s="56"/>
      <c r="CZ609" s="56"/>
      <c r="DA609" s="56"/>
      <c r="DB609" s="56"/>
      <c r="DC609" s="56"/>
      <c r="DD609" s="56"/>
      <c r="DE609" s="56"/>
      <c r="DF609" s="56"/>
      <c r="DG609" s="56"/>
      <c r="DH609" s="56"/>
      <c r="DI609" s="56"/>
      <c r="DJ609" s="56"/>
      <c r="DK609" s="56"/>
      <c r="DL609" s="56"/>
      <c r="DM609" s="56"/>
      <c r="DN609" s="56"/>
      <c r="DO609" s="56"/>
      <c r="DP609" s="56"/>
      <c r="DQ609" s="56"/>
      <c r="DR609" s="56"/>
      <c r="DS609" s="56"/>
      <c r="DT609" s="56"/>
      <c r="DU609" s="56"/>
      <c r="DV609" s="56"/>
      <c r="DW609" s="56"/>
      <c r="DX609" s="56"/>
      <c r="DY609" s="56"/>
      <c r="DZ609" s="56"/>
      <c r="EA609" s="56"/>
      <c r="EB609" s="56"/>
      <c r="EC609" s="56"/>
      <c r="ED609" s="56"/>
      <c r="EE609" s="56"/>
      <c r="EF609" s="56"/>
      <c r="EG609" s="56"/>
      <c r="EH609" s="56"/>
      <c r="EI609" s="56"/>
      <c r="EJ609" s="56"/>
      <c r="EK609" s="56"/>
    </row>
    <row r="610" spans="1:141" ht="18.75" customHeight="1">
      <c r="A610" s="149" t="s">
        <v>2973</v>
      </c>
      <c r="B610" s="144">
        <v>282898</v>
      </c>
      <c r="C610" s="147">
        <v>100</v>
      </c>
      <c r="D610" s="144" t="s">
        <v>903</v>
      </c>
      <c r="E610" s="144" t="s">
        <v>904</v>
      </c>
      <c r="F610" s="144" t="s">
        <v>3094</v>
      </c>
      <c r="G610" s="144" t="s">
        <v>3095</v>
      </c>
      <c r="H610" s="79">
        <v>535511299</v>
      </c>
      <c r="I610" s="79">
        <v>529</v>
      </c>
      <c r="J610" s="79">
        <v>118</v>
      </c>
      <c r="K610" s="79">
        <v>18</v>
      </c>
      <c r="L610" s="79">
        <v>136</v>
      </c>
      <c r="M610" s="104">
        <v>0.25708884688090738</v>
      </c>
      <c r="O610" s="1" t="s">
        <v>4472</v>
      </c>
    </row>
    <row r="611" spans="1:141" ht="18.75" customHeight="1">
      <c r="A611" s="149" t="s">
        <v>2973</v>
      </c>
      <c r="B611" s="144">
        <v>282898</v>
      </c>
      <c r="C611" s="147">
        <v>40</v>
      </c>
      <c r="D611" s="144" t="s">
        <v>903</v>
      </c>
      <c r="E611" s="144" t="s">
        <v>905</v>
      </c>
      <c r="F611" s="144" t="s">
        <v>3096</v>
      </c>
      <c r="G611" s="144" t="s">
        <v>3095</v>
      </c>
      <c r="H611" s="79">
        <v>535511897</v>
      </c>
      <c r="I611" s="79">
        <v>461</v>
      </c>
      <c r="J611" s="79">
        <v>118</v>
      </c>
      <c r="K611" s="79">
        <v>28</v>
      </c>
      <c r="L611" s="79">
        <v>146</v>
      </c>
      <c r="M611" s="104">
        <v>0.31670281995661603</v>
      </c>
      <c r="O611" s="1" t="s">
        <v>4472</v>
      </c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  <c r="BR611" s="56"/>
      <c r="BS611" s="56"/>
      <c r="BT611" s="56"/>
      <c r="BU611" s="56"/>
      <c r="BV611" s="56"/>
      <c r="BW611" s="56"/>
      <c r="BX611" s="56"/>
      <c r="BY611" s="56"/>
      <c r="BZ611" s="56"/>
      <c r="CA611" s="56"/>
      <c r="CB611" s="56"/>
      <c r="CC611" s="56"/>
      <c r="CD611" s="56"/>
      <c r="CE611" s="56"/>
      <c r="CF611" s="56"/>
      <c r="CG611" s="56"/>
      <c r="CH611" s="56"/>
      <c r="CI611" s="56"/>
      <c r="CJ611" s="56"/>
      <c r="CK611" s="56"/>
      <c r="CL611" s="56"/>
      <c r="CM611" s="56"/>
      <c r="CN611" s="56"/>
      <c r="CO611" s="56"/>
      <c r="CP611" s="56"/>
      <c r="CQ611" s="56"/>
      <c r="CR611" s="56"/>
      <c r="CS611" s="56"/>
      <c r="CT611" s="56"/>
      <c r="CU611" s="56"/>
      <c r="CV611" s="56"/>
      <c r="CW611" s="56"/>
      <c r="CX611" s="56"/>
      <c r="CY611" s="56"/>
      <c r="CZ611" s="56"/>
      <c r="DA611" s="56"/>
      <c r="DB611" s="56"/>
      <c r="DC611" s="56"/>
      <c r="DD611" s="56"/>
      <c r="DE611" s="56"/>
      <c r="DF611" s="56"/>
      <c r="DG611" s="56"/>
      <c r="DH611" s="56"/>
      <c r="DI611" s="56"/>
      <c r="DJ611" s="56"/>
      <c r="DK611" s="56"/>
      <c r="DL611" s="56"/>
      <c r="DM611" s="56"/>
      <c r="DN611" s="56"/>
      <c r="DO611" s="56"/>
      <c r="DP611" s="56"/>
      <c r="DQ611" s="56"/>
      <c r="DR611" s="56"/>
      <c r="DS611" s="56"/>
      <c r="DT611" s="56"/>
      <c r="DU611" s="56"/>
      <c r="DV611" s="56"/>
      <c r="DW611" s="56"/>
      <c r="DX611" s="56"/>
      <c r="DY611" s="56"/>
      <c r="DZ611" s="56"/>
      <c r="EA611" s="56"/>
      <c r="EB611" s="56"/>
      <c r="EC611" s="56"/>
      <c r="ED611" s="56"/>
      <c r="EE611" s="56"/>
      <c r="EF611" s="56"/>
      <c r="EG611" s="56"/>
      <c r="EH611" s="56"/>
      <c r="EI611" s="56"/>
      <c r="EJ611" s="56"/>
      <c r="EK611" s="56"/>
    </row>
    <row r="612" spans="1:141" ht="18.75" customHeight="1">
      <c r="A612" s="149" t="s">
        <v>2973</v>
      </c>
      <c r="B612" s="144">
        <v>282898</v>
      </c>
      <c r="C612" s="147">
        <v>60</v>
      </c>
      <c r="D612" s="144" t="s">
        <v>903</v>
      </c>
      <c r="E612" s="144" t="s">
        <v>906</v>
      </c>
      <c r="F612" s="144" t="s">
        <v>3097</v>
      </c>
      <c r="G612" s="144" t="s">
        <v>3095</v>
      </c>
      <c r="H612" s="79">
        <v>535511493</v>
      </c>
      <c r="I612" s="79">
        <v>389</v>
      </c>
      <c r="J612" s="79">
        <v>98</v>
      </c>
      <c r="K612" s="79">
        <v>25</v>
      </c>
      <c r="L612" s="79">
        <v>123</v>
      </c>
      <c r="M612" s="104">
        <v>0.31619537275064269</v>
      </c>
      <c r="O612" s="1" t="s">
        <v>4472</v>
      </c>
    </row>
    <row r="613" spans="1:141" ht="18.75" customHeight="1">
      <c r="A613" s="149" t="s">
        <v>2973</v>
      </c>
      <c r="B613" s="144">
        <v>284221</v>
      </c>
      <c r="C613" s="147">
        <v>10</v>
      </c>
      <c r="D613" s="144" t="s">
        <v>1492</v>
      </c>
      <c r="E613" s="144" t="s">
        <v>1493</v>
      </c>
      <c r="F613" s="144" t="s">
        <v>3713</v>
      </c>
      <c r="G613" s="144" t="s">
        <v>3534</v>
      </c>
      <c r="H613" s="79">
        <v>53119</v>
      </c>
      <c r="I613" s="79">
        <v>258</v>
      </c>
      <c r="J613" s="79">
        <v>81</v>
      </c>
      <c r="K613" s="79">
        <v>15</v>
      </c>
      <c r="L613" s="79">
        <v>96</v>
      </c>
      <c r="M613" s="104">
        <v>0.37209302325581395</v>
      </c>
      <c r="O613" s="1" t="s">
        <v>4472</v>
      </c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56"/>
    </row>
    <row r="614" spans="1:141" ht="18.75" customHeight="1">
      <c r="A614" s="149" t="s">
        <v>2973</v>
      </c>
      <c r="B614" s="144">
        <v>284221</v>
      </c>
      <c r="C614" s="147">
        <v>15</v>
      </c>
      <c r="D614" s="144" t="s">
        <v>1492</v>
      </c>
      <c r="E614" s="144" t="s">
        <v>1494</v>
      </c>
      <c r="F614" s="144" t="s">
        <v>3714</v>
      </c>
      <c r="G614" s="144" t="s">
        <v>3715</v>
      </c>
      <c r="H614" s="79">
        <v>53156</v>
      </c>
      <c r="I614" s="79">
        <v>179</v>
      </c>
      <c r="J614" s="79">
        <v>49</v>
      </c>
      <c r="K614" s="79">
        <v>10</v>
      </c>
      <c r="L614" s="79">
        <v>59</v>
      </c>
      <c r="M614" s="104">
        <v>0.32960893854748602</v>
      </c>
      <c r="O614" s="1" t="s">
        <v>4472</v>
      </c>
      <c r="EK614" s="62"/>
    </row>
    <row r="615" spans="1:141" ht="18.75" customHeight="1">
      <c r="A615" s="149" t="s">
        <v>2973</v>
      </c>
      <c r="B615" s="144">
        <v>284221</v>
      </c>
      <c r="C615" s="147">
        <v>30</v>
      </c>
      <c r="D615" s="144" t="s">
        <v>1492</v>
      </c>
      <c r="E615" s="144" t="s">
        <v>1495</v>
      </c>
      <c r="F615" s="144" t="s">
        <v>3716</v>
      </c>
      <c r="G615" s="144" t="s">
        <v>3715</v>
      </c>
      <c r="H615" s="79">
        <v>53156</v>
      </c>
      <c r="I615" s="79">
        <v>101</v>
      </c>
      <c r="J615" s="79">
        <v>28</v>
      </c>
      <c r="K615" s="79">
        <v>6</v>
      </c>
      <c r="L615" s="79">
        <v>34</v>
      </c>
      <c r="M615" s="104">
        <v>0.33663366336633666</v>
      </c>
      <c r="O615" s="1" t="s">
        <v>4472</v>
      </c>
    </row>
    <row r="616" spans="1:141" ht="18.75" customHeight="1">
      <c r="A616" s="149" t="s">
        <v>2973</v>
      </c>
      <c r="B616" s="144">
        <v>286118</v>
      </c>
      <c r="C616" s="147">
        <v>20</v>
      </c>
      <c r="D616" s="144" t="s">
        <v>1992</v>
      </c>
      <c r="E616" s="144" t="s">
        <v>1993</v>
      </c>
      <c r="F616" s="144" t="s">
        <v>4208</v>
      </c>
      <c r="G616" s="144" t="s">
        <v>4209</v>
      </c>
      <c r="H616" s="79">
        <v>535941176</v>
      </c>
      <c r="I616" s="79">
        <v>288</v>
      </c>
      <c r="J616" s="79">
        <v>62</v>
      </c>
      <c r="K616" s="79">
        <v>20</v>
      </c>
      <c r="L616" s="79">
        <v>82</v>
      </c>
      <c r="M616" s="104">
        <v>0.28472222222222221</v>
      </c>
      <c r="O616" s="1" t="s">
        <v>4472</v>
      </c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  <c r="BR616" s="56"/>
      <c r="BS616" s="56"/>
      <c r="BT616" s="56"/>
      <c r="BU616" s="56"/>
      <c r="BV616" s="56"/>
      <c r="BW616" s="56"/>
      <c r="BX616" s="56"/>
      <c r="BY616" s="56"/>
      <c r="BZ616" s="56"/>
      <c r="CA616" s="56"/>
      <c r="CB616" s="56"/>
      <c r="CC616" s="56"/>
      <c r="CD616" s="56"/>
      <c r="CE616" s="56"/>
      <c r="CF616" s="56"/>
      <c r="CG616" s="56"/>
      <c r="CH616" s="56"/>
      <c r="CI616" s="56"/>
      <c r="CJ616" s="56"/>
      <c r="CK616" s="56"/>
      <c r="CL616" s="56"/>
      <c r="CM616" s="56"/>
      <c r="CN616" s="56"/>
      <c r="CO616" s="56"/>
      <c r="CP616" s="56"/>
      <c r="CQ616" s="56"/>
      <c r="CR616" s="56"/>
      <c r="CS616" s="56"/>
      <c r="CT616" s="56"/>
      <c r="CU616" s="56"/>
      <c r="CV616" s="56"/>
      <c r="CW616" s="56"/>
      <c r="CX616" s="56"/>
      <c r="CY616" s="56"/>
      <c r="CZ616" s="56"/>
      <c r="DA616" s="56"/>
      <c r="DB616" s="56"/>
      <c r="DC616" s="56"/>
      <c r="DD616" s="56"/>
      <c r="DE616" s="56"/>
      <c r="DF616" s="56"/>
      <c r="DG616" s="56"/>
      <c r="DH616" s="56"/>
      <c r="DI616" s="56"/>
      <c r="DJ616" s="56"/>
      <c r="DK616" s="56"/>
      <c r="DL616" s="56"/>
      <c r="DM616" s="56"/>
      <c r="DN616" s="56"/>
      <c r="DO616" s="56"/>
      <c r="DP616" s="56"/>
      <c r="DQ616" s="56"/>
      <c r="DR616" s="56"/>
      <c r="DS616" s="56"/>
      <c r="DT616" s="56"/>
      <c r="DU616" s="56"/>
      <c r="DV616" s="56"/>
      <c r="DW616" s="56"/>
      <c r="DX616" s="56"/>
      <c r="DY616" s="56"/>
      <c r="DZ616" s="56"/>
      <c r="EA616" s="56"/>
      <c r="EB616" s="56"/>
      <c r="EC616" s="56"/>
      <c r="ED616" s="56"/>
      <c r="EE616" s="56"/>
      <c r="EF616" s="56"/>
      <c r="EG616" s="56"/>
      <c r="EH616" s="56"/>
      <c r="EI616" s="56"/>
      <c r="EJ616" s="56"/>
      <c r="EK616" s="56"/>
    </row>
    <row r="617" spans="1:141" ht="18.75" customHeight="1">
      <c r="A617" s="149" t="s">
        <v>2973</v>
      </c>
      <c r="B617" s="144">
        <v>286118</v>
      </c>
      <c r="C617" s="147">
        <v>40</v>
      </c>
      <c r="D617" s="144" t="s">
        <v>1992</v>
      </c>
      <c r="E617" s="144" t="s">
        <v>1994</v>
      </c>
      <c r="F617" s="144" t="s">
        <v>4210</v>
      </c>
      <c r="G617" s="144" t="s">
        <v>4209</v>
      </c>
      <c r="H617" s="79">
        <v>535941100</v>
      </c>
      <c r="I617" s="79">
        <v>262</v>
      </c>
      <c r="J617" s="79">
        <v>58</v>
      </c>
      <c r="K617" s="79">
        <v>18</v>
      </c>
      <c r="L617" s="79">
        <v>76</v>
      </c>
      <c r="M617" s="104">
        <v>0.29007633587786258</v>
      </c>
      <c r="O617" s="1" t="s">
        <v>4472</v>
      </c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  <c r="BR617" s="56"/>
      <c r="BS617" s="56"/>
      <c r="BT617" s="56"/>
      <c r="BU617" s="56"/>
      <c r="BV617" s="56"/>
      <c r="BW617" s="56"/>
      <c r="BX617" s="56"/>
      <c r="BY617" s="56"/>
      <c r="BZ617" s="56"/>
      <c r="CA617" s="56"/>
      <c r="CB617" s="56"/>
      <c r="CC617" s="56"/>
      <c r="CD617" s="56"/>
      <c r="CE617" s="56"/>
      <c r="CF617" s="56"/>
      <c r="CG617" s="56"/>
      <c r="CH617" s="56"/>
      <c r="CI617" s="56"/>
      <c r="CJ617" s="56"/>
      <c r="CK617" s="56"/>
      <c r="CL617" s="56"/>
      <c r="CM617" s="56"/>
      <c r="CN617" s="56"/>
      <c r="CO617" s="56"/>
      <c r="CP617" s="56"/>
      <c r="CQ617" s="56"/>
      <c r="CR617" s="56"/>
      <c r="CS617" s="56"/>
      <c r="CT617" s="56"/>
      <c r="CU617" s="56"/>
      <c r="CV617" s="56"/>
      <c r="CW617" s="56"/>
      <c r="CX617" s="56"/>
      <c r="CY617" s="56"/>
      <c r="CZ617" s="56"/>
      <c r="DA617" s="56"/>
      <c r="DB617" s="56"/>
      <c r="DC617" s="56"/>
      <c r="DD617" s="56"/>
      <c r="DE617" s="56"/>
      <c r="DF617" s="56"/>
      <c r="DG617" s="56"/>
      <c r="DH617" s="56"/>
      <c r="DI617" s="56"/>
      <c r="DJ617" s="56"/>
      <c r="DK617" s="56"/>
      <c r="DL617" s="56"/>
      <c r="DM617" s="56"/>
      <c r="DN617" s="56"/>
      <c r="DO617" s="56"/>
      <c r="DP617" s="56"/>
      <c r="DQ617" s="56"/>
      <c r="DR617" s="56"/>
      <c r="DS617" s="56"/>
      <c r="DT617" s="56"/>
      <c r="DU617" s="56"/>
      <c r="DV617" s="56"/>
      <c r="DW617" s="56"/>
      <c r="DX617" s="56"/>
      <c r="DY617" s="56"/>
      <c r="DZ617" s="56"/>
      <c r="EA617" s="56"/>
      <c r="EB617" s="56"/>
      <c r="EC617" s="56"/>
      <c r="ED617" s="56"/>
      <c r="EE617" s="56"/>
      <c r="EF617" s="56"/>
      <c r="EG617" s="56"/>
      <c r="EH617" s="56"/>
      <c r="EI617" s="56"/>
      <c r="EJ617" s="56"/>
      <c r="EK617" s="56"/>
    </row>
    <row r="618" spans="1:141" ht="18.75" customHeight="1">
      <c r="A618" s="149" t="s">
        <v>2973</v>
      </c>
      <c r="B618" s="144">
        <v>286118</v>
      </c>
      <c r="C618" s="147">
        <v>100</v>
      </c>
      <c r="D618" s="144" t="s">
        <v>1992</v>
      </c>
      <c r="E618" s="144" t="s">
        <v>1995</v>
      </c>
      <c r="F618" s="144" t="s">
        <v>4211</v>
      </c>
      <c r="G618" s="144" t="s">
        <v>4212</v>
      </c>
      <c r="H618" s="79">
        <v>53594</v>
      </c>
      <c r="I618" s="79">
        <v>107</v>
      </c>
      <c r="J618" s="79">
        <v>25</v>
      </c>
      <c r="K618" s="79">
        <v>7</v>
      </c>
      <c r="L618" s="79">
        <v>32</v>
      </c>
      <c r="M618" s="104">
        <v>0.29906542056074764</v>
      </c>
      <c r="O618" s="1" t="s">
        <v>4472</v>
      </c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</row>
    <row r="619" spans="1:141" ht="18.75" customHeight="1">
      <c r="A619" s="149" t="s">
        <v>2973</v>
      </c>
      <c r="B619" s="144">
        <v>286118</v>
      </c>
      <c r="C619" s="147">
        <v>300</v>
      </c>
      <c r="D619" s="144" t="s">
        <v>1992</v>
      </c>
      <c r="E619" s="144" t="s">
        <v>1996</v>
      </c>
      <c r="F619" s="144" t="s">
        <v>4210</v>
      </c>
      <c r="G619" s="144" t="s">
        <v>4209</v>
      </c>
      <c r="H619" s="79">
        <v>535941100</v>
      </c>
      <c r="I619" s="79">
        <v>106</v>
      </c>
      <c r="J619" s="79">
        <v>23</v>
      </c>
      <c r="K619" s="79">
        <v>6</v>
      </c>
      <c r="L619" s="79">
        <v>29</v>
      </c>
      <c r="M619" s="104">
        <v>0.27358490566037735</v>
      </c>
      <c r="O619" s="1" t="s">
        <v>4472</v>
      </c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</row>
    <row r="620" spans="1:141" ht="18.75" customHeight="1">
      <c r="A620" s="149" t="s">
        <v>2973</v>
      </c>
      <c r="B620" s="144">
        <v>286125</v>
      </c>
      <c r="C620" s="147">
        <v>40</v>
      </c>
      <c r="D620" s="144" t="s">
        <v>1997</v>
      </c>
      <c r="E620" s="144" t="s">
        <v>1998</v>
      </c>
      <c r="F620" s="144" t="s">
        <v>4213</v>
      </c>
      <c r="G620" s="144" t="s">
        <v>4214</v>
      </c>
      <c r="H620" s="79">
        <v>53098</v>
      </c>
      <c r="I620" s="79">
        <v>327</v>
      </c>
      <c r="J620" s="79">
        <v>149</v>
      </c>
      <c r="K620" s="79">
        <v>35</v>
      </c>
      <c r="L620" s="79">
        <v>184</v>
      </c>
      <c r="M620" s="104">
        <v>0.56269113149847094</v>
      </c>
      <c r="O620" s="1" t="s">
        <v>4472</v>
      </c>
    </row>
    <row r="621" spans="1:141" ht="18.75" customHeight="1">
      <c r="A621" s="149" t="s">
        <v>2973</v>
      </c>
      <c r="B621" s="144">
        <v>286125</v>
      </c>
      <c r="C621" s="147">
        <v>60</v>
      </c>
      <c r="D621" s="144" t="s">
        <v>1997</v>
      </c>
      <c r="E621" s="144" t="s">
        <v>1999</v>
      </c>
      <c r="F621" s="144" t="s">
        <v>4215</v>
      </c>
      <c r="G621" s="144" t="s">
        <v>4214</v>
      </c>
      <c r="H621" s="79">
        <v>530984725</v>
      </c>
      <c r="I621" s="79">
        <v>49</v>
      </c>
      <c r="J621" s="79">
        <v>26</v>
      </c>
      <c r="K621" s="79">
        <v>10</v>
      </c>
      <c r="L621" s="79">
        <v>36</v>
      </c>
      <c r="M621" s="104">
        <v>0.73469387755102045</v>
      </c>
      <c r="O621" s="1" t="s">
        <v>4472</v>
      </c>
    </row>
    <row r="622" spans="1:141" ht="18.75" customHeight="1">
      <c r="A622" s="149" t="s">
        <v>2973</v>
      </c>
      <c r="B622" s="144">
        <v>286125</v>
      </c>
      <c r="C622" s="147">
        <v>80</v>
      </c>
      <c r="D622" s="144" t="s">
        <v>1997</v>
      </c>
      <c r="E622" s="144" t="s">
        <v>22</v>
      </c>
      <c r="F622" s="144" t="s">
        <v>4216</v>
      </c>
      <c r="G622" s="144" t="s">
        <v>4214</v>
      </c>
      <c r="H622" s="79">
        <v>530947648</v>
      </c>
      <c r="I622" s="79">
        <v>144</v>
      </c>
      <c r="J622" s="79">
        <v>71</v>
      </c>
      <c r="K622" s="79">
        <v>11</v>
      </c>
      <c r="L622" s="79">
        <v>82</v>
      </c>
      <c r="M622" s="104">
        <v>0.56944444444444442</v>
      </c>
      <c r="O622" s="1" t="s">
        <v>4472</v>
      </c>
    </row>
    <row r="623" spans="1:141" ht="18.75" customHeight="1">
      <c r="A623" s="149" t="s">
        <v>2973</v>
      </c>
      <c r="B623" s="144">
        <v>286125</v>
      </c>
      <c r="C623" s="147">
        <v>90</v>
      </c>
      <c r="D623" s="144" t="s">
        <v>1997</v>
      </c>
      <c r="E623" s="144" t="s">
        <v>2000</v>
      </c>
      <c r="F623" s="144" t="s">
        <v>4217</v>
      </c>
      <c r="G623" s="144" t="s">
        <v>4214</v>
      </c>
      <c r="H623" s="79">
        <v>530944114</v>
      </c>
      <c r="I623" s="79">
        <v>657</v>
      </c>
      <c r="J623" s="79">
        <v>278</v>
      </c>
      <c r="K623" s="79">
        <v>52</v>
      </c>
      <c r="L623" s="79">
        <v>330</v>
      </c>
      <c r="M623" s="104">
        <v>0.50228310502283102</v>
      </c>
      <c r="O623" s="1" t="s">
        <v>4472</v>
      </c>
    </row>
    <row r="624" spans="1:141" ht="18.75" customHeight="1">
      <c r="A624" s="149" t="s">
        <v>2973</v>
      </c>
      <c r="B624" s="144">
        <v>286125</v>
      </c>
      <c r="C624" s="147">
        <v>100</v>
      </c>
      <c r="D624" s="144" t="s">
        <v>1997</v>
      </c>
      <c r="E624" s="144" t="s">
        <v>2001</v>
      </c>
      <c r="F624" s="144" t="s">
        <v>4218</v>
      </c>
      <c r="G624" s="144" t="s">
        <v>4214</v>
      </c>
      <c r="H624" s="79">
        <v>530946998</v>
      </c>
      <c r="I624" s="79">
        <v>244</v>
      </c>
      <c r="J624" s="79">
        <v>142</v>
      </c>
      <c r="K624" s="79">
        <v>30</v>
      </c>
      <c r="L624" s="79">
        <v>172</v>
      </c>
      <c r="M624" s="104">
        <v>0.70491803278688525</v>
      </c>
      <c r="O624" s="1" t="s">
        <v>4472</v>
      </c>
    </row>
    <row r="625" spans="1:141" ht="18.75" customHeight="1">
      <c r="A625" s="149" t="s">
        <v>2973</v>
      </c>
      <c r="B625" s="144">
        <v>286125</v>
      </c>
      <c r="C625" s="147">
        <v>140</v>
      </c>
      <c r="D625" s="144" t="s">
        <v>1997</v>
      </c>
      <c r="E625" s="144" t="s">
        <v>2002</v>
      </c>
      <c r="F625" s="144" t="s">
        <v>4219</v>
      </c>
      <c r="G625" s="144" t="s">
        <v>4214</v>
      </c>
      <c r="H625" s="79">
        <v>530981727</v>
      </c>
      <c r="I625" s="79">
        <v>1151</v>
      </c>
      <c r="J625" s="79">
        <v>382</v>
      </c>
      <c r="K625" s="79">
        <v>84</v>
      </c>
      <c r="L625" s="79">
        <v>466</v>
      </c>
      <c r="M625" s="104">
        <v>0.40486533449174633</v>
      </c>
      <c r="O625" s="1" t="s">
        <v>4472</v>
      </c>
    </row>
    <row r="626" spans="1:141" ht="18.75" customHeight="1">
      <c r="A626" s="149" t="s">
        <v>2973</v>
      </c>
      <c r="B626" s="144">
        <v>286125</v>
      </c>
      <c r="C626" s="147">
        <v>160</v>
      </c>
      <c r="D626" s="144" t="s">
        <v>1997</v>
      </c>
      <c r="E626" s="144" t="s">
        <v>641</v>
      </c>
      <c r="F626" s="144" t="s">
        <v>4220</v>
      </c>
      <c r="G626" s="144" t="s">
        <v>4214</v>
      </c>
      <c r="H626" s="79">
        <v>530944927</v>
      </c>
      <c r="I626" s="79">
        <v>342</v>
      </c>
      <c r="J626" s="79">
        <v>159</v>
      </c>
      <c r="K626" s="79">
        <v>21</v>
      </c>
      <c r="L626" s="79">
        <v>180</v>
      </c>
      <c r="M626" s="104">
        <v>0.52631578947368418</v>
      </c>
      <c r="O626" s="1" t="s">
        <v>4472</v>
      </c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  <c r="BR626" s="56"/>
      <c r="BS626" s="56"/>
      <c r="BT626" s="56"/>
      <c r="BU626" s="56"/>
      <c r="BV626" s="56"/>
      <c r="BW626" s="56"/>
      <c r="BX626" s="56"/>
      <c r="BY626" s="56"/>
      <c r="BZ626" s="56"/>
      <c r="CA626" s="56"/>
      <c r="CB626" s="56"/>
      <c r="CC626" s="56"/>
      <c r="CD626" s="56"/>
      <c r="CE626" s="56"/>
      <c r="CF626" s="56"/>
      <c r="CG626" s="56"/>
      <c r="CH626" s="56"/>
      <c r="CI626" s="56"/>
      <c r="CJ626" s="56"/>
      <c r="CK626" s="56"/>
      <c r="CL626" s="56"/>
      <c r="CM626" s="56"/>
      <c r="CN626" s="56"/>
      <c r="CO626" s="56"/>
      <c r="CP626" s="56"/>
      <c r="CQ626" s="56"/>
      <c r="CR626" s="56"/>
      <c r="CS626" s="56"/>
      <c r="CT626" s="56"/>
      <c r="CU626" s="56"/>
      <c r="CV626" s="56"/>
      <c r="CW626" s="56"/>
      <c r="CX626" s="56"/>
      <c r="CY626" s="56"/>
      <c r="CZ626" s="56"/>
      <c r="DA626" s="56"/>
      <c r="DB626" s="56"/>
      <c r="DC626" s="56"/>
      <c r="DD626" s="56"/>
      <c r="DE626" s="56"/>
      <c r="DF626" s="56"/>
      <c r="DG626" s="56"/>
      <c r="DH626" s="56"/>
      <c r="DI626" s="56"/>
      <c r="DJ626" s="56"/>
      <c r="DK626" s="56"/>
      <c r="DL626" s="56"/>
      <c r="DM626" s="56"/>
      <c r="DN626" s="56"/>
      <c r="DO626" s="56"/>
      <c r="DP626" s="56"/>
      <c r="DQ626" s="56"/>
      <c r="DR626" s="56"/>
      <c r="DS626" s="56"/>
      <c r="DT626" s="56"/>
      <c r="DU626" s="56"/>
      <c r="DV626" s="56"/>
      <c r="DW626" s="56"/>
      <c r="DX626" s="56"/>
      <c r="DY626" s="56"/>
      <c r="DZ626" s="56"/>
      <c r="EA626" s="56"/>
      <c r="EB626" s="56"/>
      <c r="EC626" s="56"/>
      <c r="ED626" s="56"/>
      <c r="EE626" s="56"/>
      <c r="EF626" s="56"/>
      <c r="EG626" s="56"/>
      <c r="EH626" s="56"/>
      <c r="EI626" s="56"/>
      <c r="EJ626" s="56"/>
    </row>
    <row r="627" spans="1:141" ht="18.75" customHeight="1">
      <c r="A627" s="149" t="s">
        <v>2614</v>
      </c>
      <c r="B627" s="144">
        <v>293360</v>
      </c>
      <c r="C627" s="147">
        <v>100</v>
      </c>
      <c r="D627" s="144" t="s">
        <v>1041</v>
      </c>
      <c r="E627" s="144" t="s">
        <v>1042</v>
      </c>
      <c r="F627" s="144" t="s">
        <v>3239</v>
      </c>
      <c r="G627" s="144" t="s">
        <v>3240</v>
      </c>
      <c r="H627" s="79">
        <v>539481952</v>
      </c>
      <c r="I627" s="79">
        <v>238</v>
      </c>
      <c r="J627" s="79">
        <v>115</v>
      </c>
      <c r="K627" s="79">
        <v>14</v>
      </c>
      <c r="L627" s="79">
        <v>129</v>
      </c>
      <c r="M627" s="104">
        <v>0.54201680672268904</v>
      </c>
      <c r="O627" s="1" t="s">
        <v>4472</v>
      </c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</row>
    <row r="628" spans="1:141" ht="18.75" customHeight="1">
      <c r="A628" s="149" t="s">
        <v>2614</v>
      </c>
      <c r="B628" s="144">
        <v>293360</v>
      </c>
      <c r="C628" s="147">
        <v>40</v>
      </c>
      <c r="D628" s="144" t="s">
        <v>1041</v>
      </c>
      <c r="E628" s="144" t="s">
        <v>1043</v>
      </c>
      <c r="F628" s="144" t="s">
        <v>3242</v>
      </c>
      <c r="G628" s="144" t="s">
        <v>3243</v>
      </c>
      <c r="H628" s="79">
        <v>539440000</v>
      </c>
      <c r="I628" s="79">
        <v>48</v>
      </c>
      <c r="J628" s="79">
        <v>22</v>
      </c>
      <c r="K628" s="79">
        <v>2</v>
      </c>
      <c r="L628" s="79">
        <v>24</v>
      </c>
      <c r="M628" s="104">
        <v>0.5</v>
      </c>
      <c r="O628" s="1" t="s">
        <v>4472</v>
      </c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</row>
    <row r="629" spans="1:141" ht="18.75" customHeight="1">
      <c r="A629" s="149" t="s">
        <v>2614</v>
      </c>
      <c r="B629" s="144">
        <v>293360</v>
      </c>
      <c r="C629" s="147">
        <v>60</v>
      </c>
      <c r="D629" s="144" t="s">
        <v>1041</v>
      </c>
      <c r="E629" s="144" t="s">
        <v>1044</v>
      </c>
      <c r="F629" s="144" t="s">
        <v>3244</v>
      </c>
      <c r="G629" s="144" t="s">
        <v>3240</v>
      </c>
      <c r="H629" s="79">
        <v>539480000</v>
      </c>
      <c r="I629" s="79">
        <v>364</v>
      </c>
      <c r="J629" s="79">
        <v>114</v>
      </c>
      <c r="K629" s="79">
        <v>23</v>
      </c>
      <c r="L629" s="79">
        <v>137</v>
      </c>
      <c r="M629" s="104">
        <v>0.37637362637362637</v>
      </c>
      <c r="O629" s="1" t="s">
        <v>4472</v>
      </c>
      <c r="EK629" s="56"/>
    </row>
    <row r="630" spans="1:141" ht="18.75" customHeight="1">
      <c r="A630" s="149" t="s">
        <v>2614</v>
      </c>
      <c r="B630" s="144">
        <v>293360</v>
      </c>
      <c r="C630" s="147">
        <v>20</v>
      </c>
      <c r="D630" s="144" t="s">
        <v>1041</v>
      </c>
      <c r="E630" s="144" t="s">
        <v>1045</v>
      </c>
      <c r="F630" s="144" t="s">
        <v>3246</v>
      </c>
      <c r="G630" s="144" t="s">
        <v>3240</v>
      </c>
      <c r="H630" s="79">
        <v>539481900</v>
      </c>
      <c r="I630" s="79">
        <v>229</v>
      </c>
      <c r="J630" s="79">
        <v>104</v>
      </c>
      <c r="K630" s="79">
        <v>9</v>
      </c>
      <c r="L630" s="79">
        <v>113</v>
      </c>
      <c r="M630" s="104">
        <v>0.49344978165938863</v>
      </c>
      <c r="O630" s="1" t="s">
        <v>4472</v>
      </c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</row>
    <row r="631" spans="1:141" ht="18.75" customHeight="1">
      <c r="A631" s="149" t="s">
        <v>2614</v>
      </c>
      <c r="B631" s="144">
        <v>293360</v>
      </c>
      <c r="C631" s="147">
        <v>80</v>
      </c>
      <c r="D631" s="144" t="s">
        <v>1041</v>
      </c>
      <c r="E631" s="144" t="s">
        <v>1046</v>
      </c>
      <c r="F631" s="144" t="s">
        <v>3245</v>
      </c>
      <c r="G631" s="144" t="s">
        <v>3240</v>
      </c>
      <c r="H631" s="79">
        <v>539481500</v>
      </c>
      <c r="I631" s="79">
        <v>276</v>
      </c>
      <c r="J631" s="79">
        <v>135</v>
      </c>
      <c r="K631" s="79">
        <v>11</v>
      </c>
      <c r="L631" s="79">
        <v>146</v>
      </c>
      <c r="M631" s="104">
        <v>0.52898550724637683</v>
      </c>
      <c r="O631" s="1" t="s">
        <v>4472</v>
      </c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</row>
    <row r="632" spans="1:141" ht="18.75" customHeight="1">
      <c r="A632" s="149" t="s">
        <v>2614</v>
      </c>
      <c r="B632" s="144">
        <v>293871</v>
      </c>
      <c r="C632" s="147">
        <v>20</v>
      </c>
      <c r="D632" s="144" t="s">
        <v>1333</v>
      </c>
      <c r="E632" s="144" t="s">
        <v>1336</v>
      </c>
      <c r="F632" s="144" t="s">
        <v>3550</v>
      </c>
      <c r="G632" s="144" t="s">
        <v>3549</v>
      </c>
      <c r="H632" s="79">
        <v>54646</v>
      </c>
      <c r="I632" s="79">
        <v>256</v>
      </c>
      <c r="J632" s="79">
        <v>236</v>
      </c>
      <c r="K632" s="79">
        <v>0</v>
      </c>
      <c r="L632" s="79">
        <v>236</v>
      </c>
      <c r="M632" s="104">
        <f>1</f>
        <v>1</v>
      </c>
      <c r="N632" s="96">
        <f>'CEP %'!H381</f>
        <v>1.01152</v>
      </c>
      <c r="O632" s="1" t="s">
        <v>4471</v>
      </c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56"/>
    </row>
    <row r="633" spans="1:141" ht="18.75" customHeight="1">
      <c r="A633" s="149" t="s">
        <v>2614</v>
      </c>
      <c r="B633" s="144">
        <v>293871</v>
      </c>
      <c r="C633" s="147">
        <v>40</v>
      </c>
      <c r="D633" s="144" t="s">
        <v>1333</v>
      </c>
      <c r="E633" s="144" t="s">
        <v>1337</v>
      </c>
      <c r="F633" s="144" t="s">
        <v>3551</v>
      </c>
      <c r="G633" s="144" t="s">
        <v>3549</v>
      </c>
      <c r="H633" s="79">
        <v>54646</v>
      </c>
      <c r="I633" s="79">
        <v>186</v>
      </c>
      <c r="J633" s="79">
        <v>81</v>
      </c>
      <c r="K633" s="79">
        <v>18</v>
      </c>
      <c r="L633" s="79">
        <v>99</v>
      </c>
      <c r="M633" s="104">
        <v>0.532258064516129</v>
      </c>
      <c r="O633" s="1" t="s">
        <v>4472</v>
      </c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56"/>
    </row>
    <row r="634" spans="1:141" s="56" customFormat="1" ht="18.75" customHeight="1">
      <c r="A634" s="149" t="s">
        <v>2614</v>
      </c>
      <c r="B634" s="112">
        <v>293871</v>
      </c>
      <c r="C634" s="93">
        <v>250</v>
      </c>
      <c r="D634" s="112" t="s">
        <v>1333</v>
      </c>
      <c r="E634" s="112" t="s">
        <v>1338</v>
      </c>
      <c r="F634" s="112" t="s">
        <v>3550</v>
      </c>
      <c r="G634" s="112" t="s">
        <v>3549</v>
      </c>
      <c r="H634" s="80">
        <v>54646</v>
      </c>
      <c r="I634" s="80">
        <v>136</v>
      </c>
      <c r="J634" s="80">
        <v>82</v>
      </c>
      <c r="K634" s="80">
        <v>10</v>
      </c>
      <c r="L634" s="80">
        <v>92</v>
      </c>
      <c r="M634" s="105">
        <v>0.67647058823529416</v>
      </c>
      <c r="N634" s="23"/>
      <c r="O634" s="1" t="s">
        <v>4472</v>
      </c>
      <c r="P634" s="7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7"/>
    </row>
    <row r="635" spans="1:141" ht="18.75" customHeight="1">
      <c r="A635" s="149" t="s">
        <v>2614</v>
      </c>
      <c r="B635" s="144">
        <v>293948</v>
      </c>
      <c r="C635" s="147">
        <v>40</v>
      </c>
      <c r="D635" s="144" t="s">
        <v>1365</v>
      </c>
      <c r="E635" s="144" t="s">
        <v>1366</v>
      </c>
      <c r="F635" s="144" t="s">
        <v>3580</v>
      </c>
      <c r="G635" s="144" t="s">
        <v>3581</v>
      </c>
      <c r="H635" s="79">
        <v>539500205</v>
      </c>
      <c r="I635" s="79">
        <v>321</v>
      </c>
      <c r="J635" s="79">
        <v>152</v>
      </c>
      <c r="K635" s="79">
        <v>34</v>
      </c>
      <c r="L635" s="79">
        <v>186</v>
      </c>
      <c r="M635" s="104">
        <v>0.57943925233644855</v>
      </c>
      <c r="O635" s="1" t="s">
        <v>4472</v>
      </c>
    </row>
    <row r="636" spans="1:141" ht="18.75" customHeight="1">
      <c r="A636" s="149" t="s">
        <v>2614</v>
      </c>
      <c r="B636" s="144">
        <v>293948</v>
      </c>
      <c r="C636" s="147">
        <v>60</v>
      </c>
      <c r="D636" s="144" t="s">
        <v>1365</v>
      </c>
      <c r="E636" s="144" t="s">
        <v>1367</v>
      </c>
      <c r="F636" s="144" t="s">
        <v>3580</v>
      </c>
      <c r="G636" s="144" t="s">
        <v>3581</v>
      </c>
      <c r="H636" s="79">
        <v>539500205</v>
      </c>
      <c r="I636" s="79">
        <v>243</v>
      </c>
      <c r="J636" s="79">
        <v>102</v>
      </c>
      <c r="K636" s="79">
        <v>27</v>
      </c>
      <c r="L636" s="79">
        <v>129</v>
      </c>
      <c r="M636" s="104">
        <v>0.53086419753086422</v>
      </c>
      <c r="O636" s="1" t="s">
        <v>4472</v>
      </c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</row>
    <row r="637" spans="1:141" ht="18.75" customHeight="1">
      <c r="A637" s="149" t="s">
        <v>2614</v>
      </c>
      <c r="B637" s="144">
        <v>291673</v>
      </c>
      <c r="C637" s="147">
        <v>20</v>
      </c>
      <c r="D637" s="144" t="s">
        <v>1693</v>
      </c>
      <c r="E637" s="144" t="s">
        <v>1694</v>
      </c>
      <c r="F637" s="144" t="s">
        <v>3915</v>
      </c>
      <c r="G637" s="144" t="s">
        <v>3916</v>
      </c>
      <c r="H637" s="79">
        <v>53929</v>
      </c>
      <c r="I637" s="79">
        <v>165</v>
      </c>
      <c r="J637" s="79">
        <v>79</v>
      </c>
      <c r="K637" s="79">
        <v>18</v>
      </c>
      <c r="L637" s="79">
        <v>97</v>
      </c>
      <c r="M637" s="104">
        <v>0.58787878787878789</v>
      </c>
      <c r="O637" s="1" t="s">
        <v>4472</v>
      </c>
    </row>
    <row r="638" spans="1:141" ht="18.75" customHeight="1">
      <c r="A638" s="149" t="s">
        <v>2614</v>
      </c>
      <c r="B638" s="144">
        <v>291673</v>
      </c>
      <c r="C638" s="147">
        <v>60</v>
      </c>
      <c r="D638" s="144" t="s">
        <v>1693</v>
      </c>
      <c r="E638" s="144" t="s">
        <v>1695</v>
      </c>
      <c r="F638" s="144" t="s">
        <v>3917</v>
      </c>
      <c r="G638" s="144" t="s">
        <v>3916</v>
      </c>
      <c r="H638" s="79">
        <v>53929</v>
      </c>
      <c r="I638" s="79">
        <v>209</v>
      </c>
      <c r="J638" s="79">
        <v>76</v>
      </c>
      <c r="K638" s="79">
        <v>10</v>
      </c>
      <c r="L638" s="79">
        <v>86</v>
      </c>
      <c r="M638" s="104">
        <v>0.41148325358851673</v>
      </c>
      <c r="O638" s="1" t="s">
        <v>4472</v>
      </c>
    </row>
    <row r="639" spans="1:141" ht="18.75" customHeight="1">
      <c r="A639" s="149" t="s">
        <v>2614</v>
      </c>
      <c r="B639" s="144">
        <v>291673</v>
      </c>
      <c r="C639" s="147">
        <v>40</v>
      </c>
      <c r="D639" s="144" t="s">
        <v>1693</v>
      </c>
      <c r="E639" s="144" t="s">
        <v>1696</v>
      </c>
      <c r="F639" s="144" t="s">
        <v>3915</v>
      </c>
      <c r="G639" s="144" t="s">
        <v>3916</v>
      </c>
      <c r="H639" s="79">
        <v>53929</v>
      </c>
      <c r="I639" s="79">
        <v>79</v>
      </c>
      <c r="J639" s="79">
        <v>34</v>
      </c>
      <c r="K639" s="79">
        <v>5</v>
      </c>
      <c r="L639" s="79">
        <v>39</v>
      </c>
      <c r="M639" s="104">
        <v>0.49367088607594939</v>
      </c>
      <c r="O639" s="1" t="s">
        <v>4472</v>
      </c>
    </row>
    <row r="640" spans="1:141" ht="18.75" customHeight="1">
      <c r="A640" s="149" t="s">
        <v>2614</v>
      </c>
      <c r="B640" s="144">
        <v>296713</v>
      </c>
      <c r="C640" s="147">
        <v>60</v>
      </c>
      <c r="D640" s="144" t="s">
        <v>2172</v>
      </c>
      <c r="E640" s="144" t="s">
        <v>2173</v>
      </c>
      <c r="F640" s="144" t="s">
        <v>4410</v>
      </c>
      <c r="G640" s="144" t="s">
        <v>4409</v>
      </c>
      <c r="H640" s="79">
        <v>539680000</v>
      </c>
      <c r="I640" s="79">
        <v>173</v>
      </c>
      <c r="J640" s="79">
        <v>76</v>
      </c>
      <c r="K640" s="79">
        <v>26</v>
      </c>
      <c r="L640" s="79">
        <v>102</v>
      </c>
      <c r="M640" s="104">
        <v>0.58959537572254339</v>
      </c>
      <c r="O640" s="1" t="s">
        <v>4472</v>
      </c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</row>
    <row r="641" spans="1:141" ht="18.75" customHeight="1">
      <c r="A641" s="149" t="s">
        <v>2614</v>
      </c>
      <c r="B641" s="144">
        <v>296713</v>
      </c>
      <c r="C641" s="147">
        <v>80</v>
      </c>
      <c r="D641" s="144" t="s">
        <v>2172</v>
      </c>
      <c r="E641" s="144" t="s">
        <v>2174</v>
      </c>
      <c r="F641" s="144" t="s">
        <v>4410</v>
      </c>
      <c r="G641" s="144" t="s">
        <v>4409</v>
      </c>
      <c r="H641" s="79">
        <v>539680000</v>
      </c>
      <c r="I641" s="79">
        <v>122</v>
      </c>
      <c r="J641" s="79">
        <v>42</v>
      </c>
      <c r="K641" s="79">
        <v>14</v>
      </c>
      <c r="L641" s="79">
        <v>56</v>
      </c>
      <c r="M641" s="104">
        <v>0.45901639344262296</v>
      </c>
      <c r="O641" s="1" t="s">
        <v>4472</v>
      </c>
    </row>
    <row r="642" spans="1:141" s="56" customFormat="1" ht="18.75" customHeight="1">
      <c r="A642" s="149" t="s">
        <v>2614</v>
      </c>
      <c r="B642" s="144">
        <v>296713</v>
      </c>
      <c r="C642" s="147">
        <v>100</v>
      </c>
      <c r="D642" s="144" t="s">
        <v>2172</v>
      </c>
      <c r="E642" s="144" t="s">
        <v>2175</v>
      </c>
      <c r="F642" s="144" t="s">
        <v>4410</v>
      </c>
      <c r="G642" s="144" t="s">
        <v>4409</v>
      </c>
      <c r="H642" s="79">
        <v>539680000</v>
      </c>
      <c r="I642" s="79">
        <v>74</v>
      </c>
      <c r="J642" s="79">
        <v>33</v>
      </c>
      <c r="K642" s="79">
        <v>11</v>
      </c>
      <c r="L642" s="79">
        <v>44</v>
      </c>
      <c r="M642" s="104">
        <v>0.59459459459459463</v>
      </c>
      <c r="N642" s="30"/>
      <c r="O642" s="1" t="s">
        <v>4472</v>
      </c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</row>
    <row r="643" spans="1:141" ht="18.75" customHeight="1">
      <c r="A643" s="149" t="s">
        <v>2990</v>
      </c>
      <c r="B643" s="144">
        <v>300657</v>
      </c>
      <c r="C643" s="147">
        <v>20</v>
      </c>
      <c r="D643" s="144" t="s">
        <v>211</v>
      </c>
      <c r="E643" s="144" t="s">
        <v>212</v>
      </c>
      <c r="F643" s="144" t="s">
        <v>2407</v>
      </c>
      <c r="G643" s="144" t="s">
        <v>2408</v>
      </c>
      <c r="H643" s="79">
        <v>53139</v>
      </c>
      <c r="I643" s="79">
        <v>181</v>
      </c>
      <c r="J643" s="79">
        <v>38</v>
      </c>
      <c r="K643" s="79">
        <v>2</v>
      </c>
      <c r="L643" s="79">
        <v>40</v>
      </c>
      <c r="M643" s="104">
        <v>0.22099447513812154</v>
      </c>
      <c r="O643" s="1" t="s">
        <v>4472</v>
      </c>
      <c r="EK643" s="56"/>
    </row>
    <row r="644" spans="1:141" ht="18.75" customHeight="1">
      <c r="A644" s="149" t="s">
        <v>2990</v>
      </c>
      <c r="B644" s="144">
        <v>300665</v>
      </c>
      <c r="C644" s="147">
        <v>20</v>
      </c>
      <c r="D644" s="144" t="s">
        <v>217</v>
      </c>
      <c r="E644" s="144" t="s">
        <v>218</v>
      </c>
      <c r="F644" s="144" t="s">
        <v>2413</v>
      </c>
      <c r="G644" s="144" t="s">
        <v>2414</v>
      </c>
      <c r="H644" s="79">
        <v>531049779</v>
      </c>
      <c r="I644" s="79">
        <v>775</v>
      </c>
      <c r="J644" s="79">
        <v>128</v>
      </c>
      <c r="K644" s="79">
        <v>39</v>
      </c>
      <c r="L644" s="79">
        <v>167</v>
      </c>
      <c r="M644" s="104">
        <v>0.21548387096774194</v>
      </c>
      <c r="O644" s="1" t="s">
        <v>4472</v>
      </c>
    </row>
    <row r="645" spans="1:141" ht="18.75" customHeight="1">
      <c r="A645" s="149" t="s">
        <v>2990</v>
      </c>
      <c r="B645" s="144">
        <v>302793</v>
      </c>
      <c r="C645" s="147">
        <v>50</v>
      </c>
      <c r="D645" s="144" t="s">
        <v>797</v>
      </c>
      <c r="E645" s="144" t="s">
        <v>798</v>
      </c>
      <c r="F645" s="144" t="s">
        <v>2989</v>
      </c>
      <c r="G645" s="144" t="s">
        <v>2990</v>
      </c>
      <c r="H645" s="79">
        <v>531401299</v>
      </c>
      <c r="I645" s="79">
        <v>266</v>
      </c>
      <c r="J645" s="79">
        <v>196</v>
      </c>
      <c r="K645" s="79">
        <v>0</v>
      </c>
      <c r="L645" s="79">
        <v>196</v>
      </c>
      <c r="M645" s="104">
        <f>N645</f>
        <v>0.98544000000000009</v>
      </c>
      <c r="N645" s="96">
        <f>'CEP %'!H128</f>
        <v>0.98544000000000009</v>
      </c>
      <c r="O645" s="1" t="s">
        <v>4471</v>
      </c>
    </row>
    <row r="646" spans="1:141" s="56" customFormat="1" ht="18.75" customHeight="1">
      <c r="A646" s="149" t="s">
        <v>2990</v>
      </c>
      <c r="B646" s="144">
        <v>302793</v>
      </c>
      <c r="C646" s="147">
        <v>60</v>
      </c>
      <c r="D646" s="144" t="s">
        <v>797</v>
      </c>
      <c r="E646" s="144" t="s">
        <v>799</v>
      </c>
      <c r="F646" s="144" t="s">
        <v>2991</v>
      </c>
      <c r="G646" s="144" t="s">
        <v>2990</v>
      </c>
      <c r="H646" s="79">
        <v>531441600</v>
      </c>
      <c r="I646" s="79">
        <v>1488</v>
      </c>
      <c r="J646" s="79">
        <v>1092</v>
      </c>
      <c r="K646" s="79">
        <v>0</v>
      </c>
      <c r="L646" s="79">
        <v>1092</v>
      </c>
      <c r="M646" s="104">
        <f>N646</f>
        <v>0.86960000000000004</v>
      </c>
      <c r="N646" s="96">
        <f>'CEP %'!H129</f>
        <v>0.86960000000000004</v>
      </c>
      <c r="O646" s="1" t="s">
        <v>4471</v>
      </c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</row>
    <row r="647" spans="1:141" ht="18.75" customHeight="1">
      <c r="A647" s="149" t="s">
        <v>2990</v>
      </c>
      <c r="B647" s="144">
        <v>302793</v>
      </c>
      <c r="C647" s="147">
        <v>340</v>
      </c>
      <c r="D647" s="144" t="s">
        <v>797</v>
      </c>
      <c r="E647" s="144" t="s">
        <v>800</v>
      </c>
      <c r="F647" s="144" t="s">
        <v>2992</v>
      </c>
      <c r="G647" s="144" t="s">
        <v>2990</v>
      </c>
      <c r="H647" s="79">
        <v>53143</v>
      </c>
      <c r="I647" s="79">
        <v>337</v>
      </c>
      <c r="J647" s="79">
        <v>248</v>
      </c>
      <c r="K647" s="79">
        <v>0</v>
      </c>
      <c r="L647" s="79">
        <v>248</v>
      </c>
      <c r="M647" s="104">
        <f>1</f>
        <v>1</v>
      </c>
      <c r="N647" s="96">
        <f>'CEP %'!H130</f>
        <v>1.37792</v>
      </c>
      <c r="O647" s="1" t="s">
        <v>4471</v>
      </c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</row>
    <row r="648" spans="1:141" ht="18.75" customHeight="1">
      <c r="A648" s="149" t="s">
        <v>2990</v>
      </c>
      <c r="B648" s="144">
        <v>302793</v>
      </c>
      <c r="C648" s="147">
        <v>70</v>
      </c>
      <c r="D648" s="144" t="s">
        <v>797</v>
      </c>
      <c r="E648" s="144" t="s">
        <v>802</v>
      </c>
      <c r="F648" s="144" t="s">
        <v>2994</v>
      </c>
      <c r="G648" s="144" t="s">
        <v>2990</v>
      </c>
      <c r="H648" s="79">
        <v>531441599</v>
      </c>
      <c r="I648" s="79">
        <v>690</v>
      </c>
      <c r="J648" s="79">
        <v>507</v>
      </c>
      <c r="K648" s="79">
        <v>0</v>
      </c>
      <c r="L648" s="79">
        <v>507</v>
      </c>
      <c r="M648" s="104">
        <f>N648</f>
        <v>0.91327999999999998</v>
      </c>
      <c r="N648" s="96">
        <f>'CEP %'!H132</f>
        <v>0.91327999999999998</v>
      </c>
      <c r="O648" s="1" t="s">
        <v>4471</v>
      </c>
      <c r="EK648" s="56"/>
    </row>
    <row r="649" spans="1:141" ht="18.75" customHeight="1">
      <c r="A649" s="149" t="s">
        <v>2990</v>
      </c>
      <c r="B649" s="112">
        <v>302793</v>
      </c>
      <c r="C649" s="93">
        <v>250</v>
      </c>
      <c r="D649" s="112" t="s">
        <v>797</v>
      </c>
      <c r="E649" s="112" t="s">
        <v>803</v>
      </c>
      <c r="F649" s="112" t="s">
        <v>2995</v>
      </c>
      <c r="G649" s="112" t="s">
        <v>2990</v>
      </c>
      <c r="H649" s="80">
        <v>531446710</v>
      </c>
      <c r="I649" s="80">
        <v>126</v>
      </c>
      <c r="J649" s="80">
        <v>93</v>
      </c>
      <c r="K649" s="80">
        <v>0</v>
      </c>
      <c r="L649" s="80">
        <v>93</v>
      </c>
      <c r="M649" s="104">
        <f>1</f>
        <v>1</v>
      </c>
      <c r="N649" s="96">
        <f>'CEP %'!H133</f>
        <v>1.3731200000000001</v>
      </c>
      <c r="O649" s="7" t="s">
        <v>4471</v>
      </c>
      <c r="P649" s="7" t="s">
        <v>4697</v>
      </c>
    </row>
    <row r="650" spans="1:141" ht="18.75" customHeight="1">
      <c r="A650" s="149" t="s">
        <v>2990</v>
      </c>
      <c r="B650" s="112">
        <v>302793</v>
      </c>
      <c r="C650" s="93">
        <v>150</v>
      </c>
      <c r="D650" s="112" t="s">
        <v>797</v>
      </c>
      <c r="E650" s="112" t="s">
        <v>805</v>
      </c>
      <c r="F650" s="112" t="s">
        <v>2997</v>
      </c>
      <c r="G650" s="112" t="s">
        <v>2990</v>
      </c>
      <c r="H650" s="80">
        <v>53143</v>
      </c>
      <c r="I650" s="80">
        <v>368</v>
      </c>
      <c r="J650" s="80">
        <v>270</v>
      </c>
      <c r="K650" s="80">
        <v>0</v>
      </c>
      <c r="L650" s="80">
        <v>270</v>
      </c>
      <c r="M650" s="104">
        <f>1</f>
        <v>1</v>
      </c>
      <c r="N650" s="96">
        <f>'CEP %'!H135</f>
        <v>1.2792000000000001</v>
      </c>
      <c r="O650" s="7" t="s">
        <v>4471</v>
      </c>
      <c r="P650" s="7"/>
    </row>
    <row r="651" spans="1:141" ht="18.75" customHeight="1">
      <c r="A651" s="149" t="s">
        <v>2990</v>
      </c>
      <c r="B651" s="112">
        <v>302793</v>
      </c>
      <c r="C651" s="93">
        <v>125</v>
      </c>
      <c r="D651" s="112" t="s">
        <v>797</v>
      </c>
      <c r="E651" s="112" t="s">
        <v>806</v>
      </c>
      <c r="F651" s="112" t="s">
        <v>2997</v>
      </c>
      <c r="G651" s="112" t="s">
        <v>2990</v>
      </c>
      <c r="H651" s="80">
        <v>53143</v>
      </c>
      <c r="I651" s="80">
        <v>308</v>
      </c>
      <c r="J651" s="80">
        <v>226</v>
      </c>
      <c r="K651" s="80">
        <v>0</v>
      </c>
      <c r="L651" s="80">
        <v>226</v>
      </c>
      <c r="M651" s="104">
        <f>N651</f>
        <v>0.90559999999999996</v>
      </c>
      <c r="N651" s="96">
        <f>'CEP %'!H136</f>
        <v>0.90559999999999996</v>
      </c>
      <c r="O651" s="7" t="s">
        <v>4471</v>
      </c>
      <c r="P651" s="7"/>
      <c r="EK651" s="12"/>
    </row>
    <row r="652" spans="1:141" ht="18.75" customHeight="1">
      <c r="A652" s="149" t="s">
        <v>2990</v>
      </c>
      <c r="B652" s="144">
        <v>302793</v>
      </c>
      <c r="C652" s="147">
        <v>140</v>
      </c>
      <c r="D652" s="144" t="s">
        <v>797</v>
      </c>
      <c r="E652" s="144" t="s">
        <v>807</v>
      </c>
      <c r="F652" s="144" t="s">
        <v>2998</v>
      </c>
      <c r="G652" s="144" t="s">
        <v>2990</v>
      </c>
      <c r="H652" s="79">
        <v>531423899</v>
      </c>
      <c r="I652" s="79">
        <v>328</v>
      </c>
      <c r="J652" s="79">
        <v>241</v>
      </c>
      <c r="K652" s="79">
        <v>0</v>
      </c>
      <c r="L652" s="79">
        <v>241</v>
      </c>
      <c r="M652" s="104">
        <f>N652</f>
        <v>0.63152000000000008</v>
      </c>
      <c r="N652" s="96">
        <f>'CEP %'!H137</f>
        <v>0.63152000000000008</v>
      </c>
      <c r="O652" s="1" t="s">
        <v>4471</v>
      </c>
    </row>
    <row r="653" spans="1:141" s="56" customFormat="1" ht="18.75" customHeight="1">
      <c r="A653" s="149" t="s">
        <v>2990</v>
      </c>
      <c r="B653" s="144">
        <v>302793</v>
      </c>
      <c r="C653" s="147">
        <v>160</v>
      </c>
      <c r="D653" s="144" t="s">
        <v>797</v>
      </c>
      <c r="E653" s="144" t="s">
        <v>808</v>
      </c>
      <c r="F653" s="144" t="s">
        <v>2999</v>
      </c>
      <c r="G653" s="144" t="s">
        <v>2990</v>
      </c>
      <c r="H653" s="79">
        <v>531403998</v>
      </c>
      <c r="I653" s="79">
        <v>377</v>
      </c>
      <c r="J653" s="79">
        <v>277</v>
      </c>
      <c r="K653" s="79">
        <v>0</v>
      </c>
      <c r="L653" s="79">
        <v>277</v>
      </c>
      <c r="M653" s="104">
        <f>1</f>
        <v>1</v>
      </c>
      <c r="N653" s="96">
        <f>'CEP %'!H138</f>
        <v>1.2763200000000001</v>
      </c>
      <c r="O653" s="1" t="s">
        <v>4471</v>
      </c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</row>
    <row r="654" spans="1:141" ht="18.75" customHeight="1">
      <c r="A654" s="149" t="s">
        <v>2990</v>
      </c>
      <c r="B654" s="144">
        <v>302793</v>
      </c>
      <c r="C654" s="147">
        <v>180</v>
      </c>
      <c r="D654" s="144" t="s">
        <v>797</v>
      </c>
      <c r="E654" s="144" t="s">
        <v>809</v>
      </c>
      <c r="F654" s="144" t="s">
        <v>3000</v>
      </c>
      <c r="G654" s="144" t="s">
        <v>2990</v>
      </c>
      <c r="H654" s="79">
        <v>531405298</v>
      </c>
      <c r="I654" s="79">
        <v>187</v>
      </c>
      <c r="J654" s="79">
        <v>138</v>
      </c>
      <c r="K654" s="79">
        <v>0</v>
      </c>
      <c r="L654" s="79">
        <v>138</v>
      </c>
      <c r="M654" s="104">
        <f>1</f>
        <v>1</v>
      </c>
      <c r="N654" s="96">
        <f>'CEP %'!H139</f>
        <v>1.1140800000000002</v>
      </c>
      <c r="O654" s="1" t="s">
        <v>4471</v>
      </c>
    </row>
    <row r="655" spans="1:141" ht="18.75" customHeight="1">
      <c r="A655" s="149" t="s">
        <v>2990</v>
      </c>
      <c r="B655" s="144">
        <v>302793</v>
      </c>
      <c r="C655" s="147">
        <v>220</v>
      </c>
      <c r="D655" s="144" t="s">
        <v>797</v>
      </c>
      <c r="E655" s="144" t="s">
        <v>810</v>
      </c>
      <c r="F655" s="144" t="s">
        <v>3001</v>
      </c>
      <c r="G655" s="144" t="s">
        <v>2990</v>
      </c>
      <c r="H655" s="79">
        <v>531435817</v>
      </c>
      <c r="I655" s="79">
        <v>269</v>
      </c>
      <c r="J655" s="79">
        <v>198</v>
      </c>
      <c r="K655" s="79">
        <v>0</v>
      </c>
      <c r="L655" s="79">
        <v>198</v>
      </c>
      <c r="M655" s="104">
        <f>1</f>
        <v>1</v>
      </c>
      <c r="N655" s="96">
        <f>'CEP %'!H140</f>
        <v>1.00064</v>
      </c>
      <c r="O655" s="1" t="s">
        <v>4471</v>
      </c>
    </row>
    <row r="656" spans="1:141" ht="18.75" customHeight="1">
      <c r="A656" s="149" t="s">
        <v>2990</v>
      </c>
      <c r="B656" s="144">
        <v>302793</v>
      </c>
      <c r="C656" s="147">
        <v>240</v>
      </c>
      <c r="D656" s="144" t="s">
        <v>797</v>
      </c>
      <c r="E656" s="144" t="s">
        <v>812</v>
      </c>
      <c r="F656" s="144" t="s">
        <v>3003</v>
      </c>
      <c r="G656" s="144" t="s">
        <v>2990</v>
      </c>
      <c r="H656" s="79">
        <v>531404722</v>
      </c>
      <c r="I656" s="79">
        <v>279</v>
      </c>
      <c r="J656" s="79">
        <v>205</v>
      </c>
      <c r="K656" s="79">
        <v>0</v>
      </c>
      <c r="L656" s="79">
        <v>205</v>
      </c>
      <c r="M656" s="104">
        <f>N656</f>
        <v>0.62096000000000007</v>
      </c>
      <c r="N656" s="96">
        <f>'CEP %'!H142</f>
        <v>0.62096000000000007</v>
      </c>
      <c r="O656" s="1" t="s">
        <v>4471</v>
      </c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</row>
    <row r="657" spans="1:141" ht="18.75" customHeight="1">
      <c r="A657" s="149" t="s">
        <v>2990</v>
      </c>
      <c r="B657" s="144">
        <v>302793</v>
      </c>
      <c r="C657" s="147">
        <v>410</v>
      </c>
      <c r="D657" s="144" t="s">
        <v>797</v>
      </c>
      <c r="E657" s="144" t="s">
        <v>814</v>
      </c>
      <c r="F657" s="144" t="s">
        <v>3005</v>
      </c>
      <c r="G657" s="144" t="s">
        <v>2990</v>
      </c>
      <c r="H657" s="79">
        <v>531447409</v>
      </c>
      <c r="I657" s="79">
        <v>2012</v>
      </c>
      <c r="J657" s="79">
        <v>1477</v>
      </c>
      <c r="K657" s="79">
        <v>0</v>
      </c>
      <c r="L657" s="79">
        <v>1477</v>
      </c>
      <c r="M657" s="104">
        <f>N657</f>
        <v>0.51727999999999996</v>
      </c>
      <c r="N657" s="96">
        <f>'CEP %'!H144</f>
        <v>0.51727999999999996</v>
      </c>
      <c r="O657" s="1" t="s">
        <v>4471</v>
      </c>
    </row>
    <row r="658" spans="1:141" ht="18.75" customHeight="1">
      <c r="A658" s="149" t="s">
        <v>2990</v>
      </c>
      <c r="B658" s="144">
        <v>302793</v>
      </c>
      <c r="C658" s="147">
        <v>300</v>
      </c>
      <c r="D658" s="144" t="s">
        <v>797</v>
      </c>
      <c r="E658" s="144" t="s">
        <v>61</v>
      </c>
      <c r="F658" s="144" t="s">
        <v>3006</v>
      </c>
      <c r="G658" s="144" t="s">
        <v>2990</v>
      </c>
      <c r="H658" s="79">
        <v>531402798</v>
      </c>
      <c r="I658" s="79">
        <v>229</v>
      </c>
      <c r="J658" s="79">
        <v>168</v>
      </c>
      <c r="K658" s="79">
        <v>0</v>
      </c>
      <c r="L658" s="79">
        <v>168</v>
      </c>
      <c r="M658" s="104">
        <f>1</f>
        <v>1</v>
      </c>
      <c r="N658" s="96">
        <f>'CEP %'!H145</f>
        <v>1.34816</v>
      </c>
      <c r="O658" s="1" t="s">
        <v>4471</v>
      </c>
    </row>
    <row r="659" spans="1:141" ht="18.75" customHeight="1">
      <c r="A659" s="149" t="s">
        <v>2990</v>
      </c>
      <c r="B659" s="144">
        <v>302793</v>
      </c>
      <c r="C659" s="147">
        <v>310</v>
      </c>
      <c r="D659" s="144" t="s">
        <v>797</v>
      </c>
      <c r="E659" s="144" t="s">
        <v>815</v>
      </c>
      <c r="F659" s="144" t="s">
        <v>3007</v>
      </c>
      <c r="G659" s="144" t="s">
        <v>2990</v>
      </c>
      <c r="H659" s="79">
        <v>531425062</v>
      </c>
      <c r="I659" s="79">
        <v>283</v>
      </c>
      <c r="J659" s="79">
        <v>208</v>
      </c>
      <c r="K659" s="79">
        <v>0</v>
      </c>
      <c r="L659" s="79">
        <v>208</v>
      </c>
      <c r="M659" s="104">
        <f>N659</f>
        <v>0.50624000000000002</v>
      </c>
      <c r="N659" s="96">
        <f>'CEP %'!H146</f>
        <v>0.50624000000000002</v>
      </c>
      <c r="O659" s="1" t="s">
        <v>4471</v>
      </c>
    </row>
    <row r="660" spans="1:141" s="61" customFormat="1" ht="18.75" customHeight="1">
      <c r="A660" s="149" t="s">
        <v>2990</v>
      </c>
      <c r="B660" s="144">
        <v>302793</v>
      </c>
      <c r="C660" s="147">
        <v>320</v>
      </c>
      <c r="D660" s="144" t="s">
        <v>797</v>
      </c>
      <c r="E660" s="144" t="s">
        <v>818</v>
      </c>
      <c r="F660" s="144" t="s">
        <v>3011</v>
      </c>
      <c r="G660" s="144" t="s">
        <v>2990</v>
      </c>
      <c r="H660" s="79">
        <v>531422038</v>
      </c>
      <c r="I660" s="79">
        <v>786</v>
      </c>
      <c r="J660" s="79">
        <v>577</v>
      </c>
      <c r="K660" s="79">
        <v>0</v>
      </c>
      <c r="L660" s="79">
        <v>577</v>
      </c>
      <c r="M660" s="104">
        <f>N660</f>
        <v>0.58448</v>
      </c>
      <c r="N660" s="96">
        <f>'CEP %'!H149</f>
        <v>0.58448</v>
      </c>
      <c r="O660" s="1" t="s">
        <v>4471</v>
      </c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</row>
    <row r="661" spans="1:141" ht="18.75" customHeight="1">
      <c r="A661" s="149" t="s">
        <v>2990</v>
      </c>
      <c r="B661" s="144">
        <v>302793</v>
      </c>
      <c r="C661" s="147">
        <v>360</v>
      </c>
      <c r="D661" s="144" t="s">
        <v>797</v>
      </c>
      <c r="E661" s="144" t="s">
        <v>819</v>
      </c>
      <c r="F661" s="144" t="s">
        <v>3012</v>
      </c>
      <c r="G661" s="144" t="s">
        <v>2990</v>
      </c>
      <c r="H661" s="79">
        <v>531434996</v>
      </c>
      <c r="I661" s="79">
        <v>408</v>
      </c>
      <c r="J661" s="79">
        <v>300</v>
      </c>
      <c r="K661" s="79">
        <v>0</v>
      </c>
      <c r="L661" s="79">
        <v>300</v>
      </c>
      <c r="M661" s="104">
        <f>1</f>
        <v>1</v>
      </c>
      <c r="N661" s="96">
        <f>'CEP %'!H150</f>
        <v>1.1478400000000002</v>
      </c>
      <c r="O661" s="1" t="s">
        <v>4471</v>
      </c>
    </row>
    <row r="662" spans="1:141" s="56" customFormat="1" ht="18.75" customHeight="1">
      <c r="A662" s="149" t="s">
        <v>2990</v>
      </c>
      <c r="B662" s="144">
        <v>302793</v>
      </c>
      <c r="C662" s="147">
        <v>215</v>
      </c>
      <c r="D662" s="144" t="s">
        <v>797</v>
      </c>
      <c r="E662" s="144" t="s">
        <v>820</v>
      </c>
      <c r="F662" s="144" t="s">
        <v>3013</v>
      </c>
      <c r="G662" s="144" t="s">
        <v>2990</v>
      </c>
      <c r="H662" s="79">
        <v>531447409</v>
      </c>
      <c r="I662" s="79">
        <v>919</v>
      </c>
      <c r="J662" s="79">
        <v>675</v>
      </c>
      <c r="K662" s="79">
        <v>0</v>
      </c>
      <c r="L662" s="79">
        <v>675</v>
      </c>
      <c r="M662" s="104">
        <f>N662</f>
        <v>0.54192000000000007</v>
      </c>
      <c r="N662" s="96">
        <f>'CEP %'!H151</f>
        <v>0.54192000000000007</v>
      </c>
      <c r="O662" s="1" t="s">
        <v>4471</v>
      </c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</row>
    <row r="663" spans="1:141" ht="18.75" customHeight="1">
      <c r="A663" s="149" t="s">
        <v>2990</v>
      </c>
      <c r="B663" s="144">
        <v>302793</v>
      </c>
      <c r="C663" s="147">
        <v>380</v>
      </c>
      <c r="D663" s="144" t="s">
        <v>797</v>
      </c>
      <c r="E663" s="144" t="s">
        <v>64</v>
      </c>
      <c r="F663" s="144" t="s">
        <v>3014</v>
      </c>
      <c r="G663" s="144" t="s">
        <v>2990</v>
      </c>
      <c r="H663" s="79">
        <v>531442812</v>
      </c>
      <c r="I663" s="79">
        <v>227</v>
      </c>
      <c r="J663" s="79">
        <v>167</v>
      </c>
      <c r="K663" s="79">
        <v>0</v>
      </c>
      <c r="L663" s="79">
        <v>167</v>
      </c>
      <c r="M663" s="104">
        <f>1</f>
        <v>1</v>
      </c>
      <c r="N663" s="96">
        <f>'CEP %'!H152</f>
        <v>1.1766400000000001</v>
      </c>
      <c r="O663" s="1" t="s">
        <v>4471</v>
      </c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</row>
    <row r="664" spans="1:141" s="9" customFormat="1" ht="18.75" customHeight="1">
      <c r="A664" s="149" t="s">
        <v>2990</v>
      </c>
      <c r="B664" s="112">
        <v>302793</v>
      </c>
      <c r="C664" s="93">
        <v>170</v>
      </c>
      <c r="D664" s="112" t="s">
        <v>797</v>
      </c>
      <c r="E664" s="112" t="s">
        <v>821</v>
      </c>
      <c r="F664" s="112" t="s">
        <v>3015</v>
      </c>
      <c r="G664" s="112" t="s">
        <v>2990</v>
      </c>
      <c r="H664" s="80">
        <v>53142</v>
      </c>
      <c r="I664" s="80">
        <v>510</v>
      </c>
      <c r="J664" s="80">
        <v>375</v>
      </c>
      <c r="K664" s="80">
        <v>0</v>
      </c>
      <c r="L664" s="80">
        <v>375</v>
      </c>
      <c r="M664" s="105">
        <f t="shared" ref="M664:M670" si="2">N664</f>
        <v>0.42576000000000003</v>
      </c>
      <c r="N664" s="96">
        <f>'CEP %'!H153</f>
        <v>0.42576000000000003</v>
      </c>
      <c r="O664" s="7" t="s">
        <v>4471</v>
      </c>
      <c r="P664" s="7" t="s">
        <v>4687</v>
      </c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56"/>
    </row>
    <row r="665" spans="1:141" ht="18.75" customHeight="1">
      <c r="A665" s="149" t="s">
        <v>2990</v>
      </c>
      <c r="B665" s="112">
        <v>302793</v>
      </c>
      <c r="C665" s="93">
        <v>420</v>
      </c>
      <c r="D665" s="112" t="s">
        <v>797</v>
      </c>
      <c r="E665" s="112" t="s">
        <v>822</v>
      </c>
      <c r="F665" s="112" t="s">
        <v>3016</v>
      </c>
      <c r="G665" s="112" t="s">
        <v>3010</v>
      </c>
      <c r="H665" s="80">
        <v>531582007</v>
      </c>
      <c r="I665" s="80">
        <v>490</v>
      </c>
      <c r="J665" s="80">
        <v>360</v>
      </c>
      <c r="K665" s="80">
        <v>0</v>
      </c>
      <c r="L665" s="80">
        <v>360</v>
      </c>
      <c r="M665" s="105">
        <f t="shared" si="2"/>
        <v>0.39376000000000005</v>
      </c>
      <c r="N665" s="96">
        <f>'CEP %'!H154</f>
        <v>0.39376000000000005</v>
      </c>
      <c r="O665" s="7" t="s">
        <v>4471</v>
      </c>
      <c r="P665" s="7" t="s">
        <v>4687</v>
      </c>
      <c r="EK665" s="56"/>
    </row>
    <row r="666" spans="1:141" ht="18.75" customHeight="1">
      <c r="A666" s="149" t="s">
        <v>2990</v>
      </c>
      <c r="B666" s="112">
        <v>302793</v>
      </c>
      <c r="C666" s="93">
        <v>440</v>
      </c>
      <c r="D666" s="112" t="s">
        <v>797</v>
      </c>
      <c r="E666" s="112" t="s">
        <v>823</v>
      </c>
      <c r="F666" s="112" t="s">
        <v>3017</v>
      </c>
      <c r="G666" s="112" t="s">
        <v>3010</v>
      </c>
      <c r="H666" s="80">
        <v>531580000</v>
      </c>
      <c r="I666" s="80">
        <v>379</v>
      </c>
      <c r="J666" s="80">
        <v>279</v>
      </c>
      <c r="K666" s="80">
        <v>0</v>
      </c>
      <c r="L666" s="80">
        <v>279</v>
      </c>
      <c r="M666" s="105">
        <f t="shared" si="2"/>
        <v>0.34736</v>
      </c>
      <c r="N666" s="96">
        <f>'CEP %'!H155</f>
        <v>0.34736</v>
      </c>
      <c r="O666" s="7" t="s">
        <v>4471</v>
      </c>
      <c r="P666" s="7" t="s">
        <v>4687</v>
      </c>
      <c r="EK666" s="56"/>
    </row>
    <row r="667" spans="1:141" ht="18.75" customHeight="1">
      <c r="A667" s="149" t="s">
        <v>2990</v>
      </c>
      <c r="B667" s="144">
        <v>302793</v>
      </c>
      <c r="C667" s="147">
        <v>460</v>
      </c>
      <c r="D667" s="144" t="s">
        <v>797</v>
      </c>
      <c r="E667" s="144" t="s">
        <v>446</v>
      </c>
      <c r="F667" s="144" t="s">
        <v>3018</v>
      </c>
      <c r="G667" s="144" t="s">
        <v>2990</v>
      </c>
      <c r="H667" s="79">
        <v>531423991</v>
      </c>
      <c r="I667" s="79">
        <v>463</v>
      </c>
      <c r="J667" s="79">
        <v>340</v>
      </c>
      <c r="K667" s="79">
        <v>0</v>
      </c>
      <c r="L667" s="79">
        <v>340</v>
      </c>
      <c r="M667" s="104">
        <f t="shared" si="2"/>
        <v>0.75456000000000012</v>
      </c>
      <c r="N667" s="96">
        <f>'CEP %'!H157</f>
        <v>0.75456000000000012</v>
      </c>
      <c r="O667" s="1" t="s">
        <v>4471</v>
      </c>
    </row>
    <row r="668" spans="1:141" ht="18.75" customHeight="1">
      <c r="A668" s="149" t="s">
        <v>2990</v>
      </c>
      <c r="B668" s="144">
        <v>302793</v>
      </c>
      <c r="C668" s="147">
        <v>500</v>
      </c>
      <c r="D668" s="144" t="s">
        <v>797</v>
      </c>
      <c r="E668" s="144" t="s">
        <v>825</v>
      </c>
      <c r="F668" s="144" t="s">
        <v>3019</v>
      </c>
      <c r="G668" s="144" t="s">
        <v>2990</v>
      </c>
      <c r="H668" s="79">
        <v>531447211</v>
      </c>
      <c r="I668" s="79">
        <v>450</v>
      </c>
      <c r="J668" s="79">
        <v>331</v>
      </c>
      <c r="K668" s="79">
        <v>0</v>
      </c>
      <c r="L668" s="79">
        <v>331</v>
      </c>
      <c r="M668" s="104">
        <f t="shared" si="2"/>
        <v>0.58944000000000007</v>
      </c>
      <c r="N668" s="96">
        <f>'CEP %'!H158</f>
        <v>0.58944000000000007</v>
      </c>
      <c r="O668" s="1" t="s">
        <v>4471</v>
      </c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  <c r="BR668" s="56"/>
      <c r="BS668" s="56"/>
      <c r="BT668" s="56"/>
      <c r="BU668" s="56"/>
      <c r="BV668" s="56"/>
      <c r="BW668" s="56"/>
      <c r="BX668" s="56"/>
      <c r="BY668" s="56"/>
      <c r="BZ668" s="56"/>
      <c r="CA668" s="56"/>
      <c r="CB668" s="56"/>
      <c r="CC668" s="56"/>
      <c r="CD668" s="56"/>
      <c r="CE668" s="56"/>
      <c r="CF668" s="56"/>
      <c r="CG668" s="56"/>
      <c r="CH668" s="56"/>
      <c r="CI668" s="56"/>
      <c r="CJ668" s="56"/>
      <c r="CK668" s="56"/>
      <c r="CL668" s="56"/>
      <c r="CM668" s="56"/>
      <c r="CN668" s="56"/>
      <c r="CO668" s="56"/>
      <c r="CP668" s="56"/>
      <c r="CQ668" s="56"/>
      <c r="CR668" s="56"/>
      <c r="CS668" s="56"/>
      <c r="CT668" s="56"/>
      <c r="CU668" s="56"/>
      <c r="CV668" s="56"/>
      <c r="CW668" s="56"/>
      <c r="CX668" s="56"/>
      <c r="CY668" s="56"/>
      <c r="CZ668" s="56"/>
      <c r="DA668" s="56"/>
      <c r="DB668" s="56"/>
      <c r="DC668" s="56"/>
      <c r="DD668" s="56"/>
      <c r="DE668" s="56"/>
      <c r="DF668" s="56"/>
      <c r="DG668" s="56"/>
      <c r="DH668" s="56"/>
      <c r="DI668" s="56"/>
      <c r="DJ668" s="56"/>
      <c r="DK668" s="56"/>
      <c r="DL668" s="56"/>
      <c r="DM668" s="56"/>
      <c r="DN668" s="56"/>
      <c r="DO668" s="56"/>
      <c r="DP668" s="56"/>
      <c r="DQ668" s="56"/>
      <c r="DR668" s="56"/>
      <c r="DS668" s="56"/>
      <c r="DT668" s="56"/>
      <c r="DU668" s="56"/>
      <c r="DV668" s="56"/>
      <c r="DW668" s="56"/>
      <c r="DX668" s="56"/>
      <c r="DY668" s="56"/>
      <c r="DZ668" s="56"/>
      <c r="EA668" s="56"/>
      <c r="EB668" s="56"/>
      <c r="EC668" s="56"/>
      <c r="ED668" s="56"/>
      <c r="EE668" s="56"/>
      <c r="EF668" s="56"/>
      <c r="EG668" s="56"/>
      <c r="EH668" s="56"/>
      <c r="EI668" s="56"/>
      <c r="EJ668" s="56"/>
      <c r="EK668" s="13"/>
    </row>
    <row r="669" spans="1:141" ht="18.75" customHeight="1">
      <c r="A669" s="149" t="s">
        <v>2990</v>
      </c>
      <c r="B669" s="144">
        <v>302793</v>
      </c>
      <c r="C669" s="147">
        <v>520</v>
      </c>
      <c r="D669" s="144" t="s">
        <v>797</v>
      </c>
      <c r="E669" s="144" t="s">
        <v>826</v>
      </c>
      <c r="F669" s="144" t="s">
        <v>3020</v>
      </c>
      <c r="G669" s="144" t="s">
        <v>2990</v>
      </c>
      <c r="H669" s="79">
        <v>531436061</v>
      </c>
      <c r="I669" s="79">
        <v>278</v>
      </c>
      <c r="J669" s="79">
        <v>204</v>
      </c>
      <c r="K669" s="79">
        <v>0</v>
      </c>
      <c r="L669" s="79">
        <v>204</v>
      </c>
      <c r="M669" s="104">
        <f t="shared" si="2"/>
        <v>0.9</v>
      </c>
      <c r="N669" s="96">
        <f>'CEP %'!H159</f>
        <v>0.9</v>
      </c>
      <c r="O669" s="1" t="s">
        <v>4471</v>
      </c>
      <c r="EK669" s="13"/>
    </row>
    <row r="670" spans="1:141" ht="18.75" customHeight="1">
      <c r="A670" s="149" t="s">
        <v>2990</v>
      </c>
      <c r="B670" s="144">
        <v>302793</v>
      </c>
      <c r="C670" s="147">
        <v>530</v>
      </c>
      <c r="D670" s="144" t="s">
        <v>797</v>
      </c>
      <c r="E670" s="144" t="s">
        <v>827</v>
      </c>
      <c r="F670" s="144" t="s">
        <v>3021</v>
      </c>
      <c r="G670" s="144" t="s">
        <v>2990</v>
      </c>
      <c r="H670" s="79">
        <v>531421447</v>
      </c>
      <c r="I670" s="79">
        <v>306</v>
      </c>
      <c r="J670" s="79">
        <v>225</v>
      </c>
      <c r="K670" s="79">
        <v>0</v>
      </c>
      <c r="L670" s="79">
        <v>225</v>
      </c>
      <c r="M670" s="104">
        <f t="shared" si="2"/>
        <v>0.71104000000000012</v>
      </c>
      <c r="N670" s="96">
        <f>'CEP %'!H160</f>
        <v>0.71104000000000012</v>
      </c>
      <c r="O670" s="1" t="s">
        <v>4471</v>
      </c>
    </row>
    <row r="671" spans="1:141" ht="18.75" customHeight="1">
      <c r="A671" s="149" t="s">
        <v>2990</v>
      </c>
      <c r="B671" s="144">
        <v>302793</v>
      </c>
      <c r="C671" s="147">
        <v>540</v>
      </c>
      <c r="D671" s="144" t="s">
        <v>797</v>
      </c>
      <c r="E671" s="144" t="s">
        <v>828</v>
      </c>
      <c r="F671" s="144" t="s">
        <v>3022</v>
      </c>
      <c r="G671" s="144" t="s">
        <v>2990</v>
      </c>
      <c r="H671" s="79">
        <v>531443822</v>
      </c>
      <c r="I671" s="79">
        <v>455</v>
      </c>
      <c r="J671" s="79">
        <v>334</v>
      </c>
      <c r="K671" s="79">
        <v>0</v>
      </c>
      <c r="L671" s="79">
        <v>334</v>
      </c>
      <c r="M671" s="104">
        <f>1</f>
        <v>1</v>
      </c>
      <c r="N671" s="96">
        <f>'CEP %'!H161</f>
        <v>1.1027200000000001</v>
      </c>
      <c r="O671" s="1" t="s">
        <v>4471</v>
      </c>
    </row>
    <row r="672" spans="1:141" ht="18.75" customHeight="1">
      <c r="A672" s="149" t="s">
        <v>2990</v>
      </c>
      <c r="B672" s="144">
        <v>302793</v>
      </c>
      <c r="C672" s="147">
        <v>580</v>
      </c>
      <c r="D672" s="144" t="s">
        <v>797</v>
      </c>
      <c r="E672" s="144" t="s">
        <v>829</v>
      </c>
      <c r="F672" s="144" t="s">
        <v>3023</v>
      </c>
      <c r="G672" s="144" t="s">
        <v>2990</v>
      </c>
      <c r="H672" s="79">
        <v>531436447</v>
      </c>
      <c r="I672" s="79">
        <v>1484</v>
      </c>
      <c r="J672" s="79">
        <v>1089</v>
      </c>
      <c r="K672" s="79">
        <v>0</v>
      </c>
      <c r="L672" s="79">
        <v>1089</v>
      </c>
      <c r="M672" s="104">
        <f>N672</f>
        <v>0.59808000000000006</v>
      </c>
      <c r="N672" s="96">
        <f>'CEP %'!H162</f>
        <v>0.59808000000000006</v>
      </c>
      <c r="O672" s="1" t="s">
        <v>4471</v>
      </c>
    </row>
    <row r="673" spans="1:141" ht="18.75" customHeight="1">
      <c r="A673" s="149" t="s">
        <v>2990</v>
      </c>
      <c r="B673" s="144">
        <v>302793</v>
      </c>
      <c r="C673" s="147">
        <v>600</v>
      </c>
      <c r="D673" s="144" t="s">
        <v>797</v>
      </c>
      <c r="E673" s="144" t="s">
        <v>830</v>
      </c>
      <c r="F673" s="144" t="s">
        <v>3024</v>
      </c>
      <c r="G673" s="144" t="s">
        <v>2990</v>
      </c>
      <c r="H673" s="79">
        <v>531436499</v>
      </c>
      <c r="I673" s="79">
        <v>250</v>
      </c>
      <c r="J673" s="79">
        <v>184</v>
      </c>
      <c r="K673" s="79">
        <v>0</v>
      </c>
      <c r="L673" s="79">
        <v>184</v>
      </c>
      <c r="M673" s="104">
        <f>N673</f>
        <v>0.87647999999999993</v>
      </c>
      <c r="N673" s="96">
        <f>'CEP %'!H163</f>
        <v>0.87647999999999993</v>
      </c>
      <c r="O673" s="1" t="s">
        <v>4471</v>
      </c>
    </row>
    <row r="674" spans="1:141" ht="18.75" customHeight="1">
      <c r="A674" s="149" t="s">
        <v>2990</v>
      </c>
      <c r="B674" s="144">
        <v>302793</v>
      </c>
      <c r="C674" s="147">
        <v>640</v>
      </c>
      <c r="D674" s="144" t="s">
        <v>797</v>
      </c>
      <c r="E674" s="144" t="s">
        <v>831</v>
      </c>
      <c r="F674" s="144" t="s">
        <v>3025</v>
      </c>
      <c r="G674" s="144" t="s">
        <v>2990</v>
      </c>
      <c r="H674" s="79">
        <v>531402895</v>
      </c>
      <c r="I674" s="79">
        <v>355</v>
      </c>
      <c r="J674" s="79">
        <v>261</v>
      </c>
      <c r="K674" s="79">
        <v>0</v>
      </c>
      <c r="L674" s="79">
        <v>261</v>
      </c>
      <c r="M674" s="104">
        <f>1</f>
        <v>1</v>
      </c>
      <c r="N674" s="96">
        <f>'CEP %'!H164</f>
        <v>1.1411199999999999</v>
      </c>
      <c r="O674" s="1" t="s">
        <v>4471</v>
      </c>
    </row>
    <row r="675" spans="1:141" ht="18.75" customHeight="1">
      <c r="A675" s="149" t="s">
        <v>2990</v>
      </c>
      <c r="B675" s="144">
        <v>302793</v>
      </c>
      <c r="C675" s="147">
        <v>680</v>
      </c>
      <c r="D675" s="144" t="s">
        <v>797</v>
      </c>
      <c r="E675" s="144" t="s">
        <v>832</v>
      </c>
      <c r="F675" s="144" t="s">
        <v>3026</v>
      </c>
      <c r="G675" s="144" t="s">
        <v>3010</v>
      </c>
      <c r="H675" s="79">
        <v>531583240</v>
      </c>
      <c r="I675" s="79">
        <v>429</v>
      </c>
      <c r="J675" s="79">
        <v>315</v>
      </c>
      <c r="K675" s="79">
        <v>0</v>
      </c>
      <c r="L675" s="79">
        <v>315</v>
      </c>
      <c r="M675" s="104">
        <f>N675</f>
        <v>0.51695999999999998</v>
      </c>
      <c r="N675" s="96">
        <f>'CEP %'!H165</f>
        <v>0.51695999999999998</v>
      </c>
      <c r="O675" s="1" t="s">
        <v>4471</v>
      </c>
    </row>
    <row r="676" spans="1:141" s="56" customFormat="1" ht="18.75" customHeight="1">
      <c r="A676" s="149" t="s">
        <v>2990</v>
      </c>
      <c r="B676" s="144">
        <v>304235</v>
      </c>
      <c r="C676" s="147">
        <v>20</v>
      </c>
      <c r="D676" s="144" t="s">
        <v>1500</v>
      </c>
      <c r="E676" s="144" t="s">
        <v>1501</v>
      </c>
      <c r="F676" s="144" t="s">
        <v>3721</v>
      </c>
      <c r="G676" s="144" t="s">
        <v>2990</v>
      </c>
      <c r="H676" s="79">
        <v>531447615</v>
      </c>
      <c r="I676" s="79">
        <v>252</v>
      </c>
      <c r="J676" s="79">
        <v>37</v>
      </c>
      <c r="K676" s="79">
        <v>5</v>
      </c>
      <c r="L676" s="79">
        <v>42</v>
      </c>
      <c r="M676" s="104">
        <v>0.16666666666666666</v>
      </c>
      <c r="N676" s="30"/>
      <c r="O676" s="1" t="s">
        <v>4472</v>
      </c>
      <c r="P676" s="1"/>
      <c r="EK676" s="7"/>
    </row>
    <row r="677" spans="1:141" s="56" customFormat="1" ht="18.75" customHeight="1">
      <c r="A677" s="149" t="s">
        <v>2990</v>
      </c>
      <c r="B677" s="144">
        <v>304627</v>
      </c>
      <c r="C677" s="147">
        <v>20</v>
      </c>
      <c r="D677" s="144" t="s">
        <v>1616</v>
      </c>
      <c r="E677" s="144" t="s">
        <v>1617</v>
      </c>
      <c r="F677" s="144" t="s">
        <v>3837</v>
      </c>
      <c r="G677" s="144" t="s">
        <v>2429</v>
      </c>
      <c r="H677" s="79">
        <v>53105</v>
      </c>
      <c r="I677" s="79">
        <v>586</v>
      </c>
      <c r="J677" s="79">
        <v>128</v>
      </c>
      <c r="K677" s="79">
        <v>28</v>
      </c>
      <c r="L677" s="79">
        <v>156</v>
      </c>
      <c r="M677" s="104">
        <v>0.26621160409556316</v>
      </c>
      <c r="N677" s="30"/>
      <c r="O677" s="1" t="s">
        <v>4472</v>
      </c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</row>
    <row r="678" spans="1:141" ht="18.75" customHeight="1">
      <c r="A678" s="149" t="s">
        <v>2990</v>
      </c>
      <c r="B678" s="144">
        <v>305068</v>
      </c>
      <c r="C678" s="147">
        <v>20</v>
      </c>
      <c r="D678" s="144" t="s">
        <v>1697</v>
      </c>
      <c r="E678" s="144" t="s">
        <v>1698</v>
      </c>
      <c r="F678" s="144" t="s">
        <v>3918</v>
      </c>
      <c r="G678" s="144" t="s">
        <v>3919</v>
      </c>
      <c r="H678" s="79">
        <v>53168</v>
      </c>
      <c r="I678" s="79">
        <v>964</v>
      </c>
      <c r="J678" s="79">
        <v>317</v>
      </c>
      <c r="K678" s="79">
        <v>54</v>
      </c>
      <c r="L678" s="79">
        <v>371</v>
      </c>
      <c r="M678" s="104">
        <v>0.38485477178423239</v>
      </c>
      <c r="O678" s="1" t="s">
        <v>4472</v>
      </c>
      <c r="EK678" s="56"/>
    </row>
    <row r="679" spans="1:141" ht="18.75" customHeight="1">
      <c r="A679" s="149" t="s">
        <v>2990</v>
      </c>
      <c r="B679" s="144">
        <v>305369</v>
      </c>
      <c r="C679" s="147">
        <v>20</v>
      </c>
      <c r="D679" s="144" t="s">
        <v>1780</v>
      </c>
      <c r="E679" s="144" t="s">
        <v>1781</v>
      </c>
      <c r="F679" s="144" t="s">
        <v>4003</v>
      </c>
      <c r="G679" s="144" t="s">
        <v>4004</v>
      </c>
      <c r="H679" s="79">
        <v>53170</v>
      </c>
      <c r="I679" s="79">
        <v>425</v>
      </c>
      <c r="J679" s="79">
        <v>138</v>
      </c>
      <c r="K679" s="79">
        <v>19</v>
      </c>
      <c r="L679" s="79">
        <v>157</v>
      </c>
      <c r="M679" s="104">
        <v>0.36941176470588233</v>
      </c>
      <c r="O679" s="1" t="s">
        <v>4472</v>
      </c>
      <c r="EK679" s="56"/>
    </row>
    <row r="680" spans="1:141" ht="18.75" customHeight="1">
      <c r="A680" s="149" t="s">
        <v>2990</v>
      </c>
      <c r="B680" s="144">
        <v>305780</v>
      </c>
      <c r="C680" s="147">
        <v>20</v>
      </c>
      <c r="D680" s="144" t="s">
        <v>1936</v>
      </c>
      <c r="E680" s="144" t="s">
        <v>1937</v>
      </c>
      <c r="F680" s="144" t="s">
        <v>4157</v>
      </c>
      <c r="G680" s="144" t="s">
        <v>4158</v>
      </c>
      <c r="H680" s="79">
        <v>53179</v>
      </c>
      <c r="I680" s="79">
        <v>414</v>
      </c>
      <c r="J680" s="79">
        <v>127</v>
      </c>
      <c r="K680" s="79">
        <v>20</v>
      </c>
      <c r="L680" s="79">
        <v>147</v>
      </c>
      <c r="M680" s="104">
        <v>0.35507246376811596</v>
      </c>
      <c r="O680" s="1" t="s">
        <v>4472</v>
      </c>
    </row>
    <row r="681" spans="1:141" ht="18.75" customHeight="1">
      <c r="A681" s="149" t="s">
        <v>2990</v>
      </c>
      <c r="B681" s="144">
        <v>305817</v>
      </c>
      <c r="C681" s="147">
        <v>20</v>
      </c>
      <c r="D681" s="144" t="s">
        <v>1946</v>
      </c>
      <c r="E681" s="144" t="s">
        <v>1947</v>
      </c>
      <c r="F681" s="144" t="s">
        <v>4165</v>
      </c>
      <c r="G681" s="144" t="s">
        <v>4166</v>
      </c>
      <c r="H681" s="79">
        <v>53181</v>
      </c>
      <c r="I681" s="79">
        <v>273</v>
      </c>
      <c r="J681" s="79">
        <v>178</v>
      </c>
      <c r="K681" s="79">
        <v>0</v>
      </c>
      <c r="L681" s="79">
        <v>178</v>
      </c>
      <c r="M681" s="104">
        <f>N681</f>
        <v>0.65024000000000004</v>
      </c>
      <c r="N681" s="96">
        <f>'CEP %'!H488</f>
        <v>0.65024000000000004</v>
      </c>
      <c r="O681" s="1" t="s">
        <v>4471</v>
      </c>
    </row>
    <row r="682" spans="1:141" ht="18.75" customHeight="1">
      <c r="A682" s="149" t="s">
        <v>2990</v>
      </c>
      <c r="B682" s="144">
        <v>306412</v>
      </c>
      <c r="C682" s="147">
        <v>20</v>
      </c>
      <c r="D682" s="144" t="s">
        <v>2115</v>
      </c>
      <c r="E682" s="144" t="s">
        <v>2116</v>
      </c>
      <c r="F682" s="144" t="s">
        <v>4350</v>
      </c>
      <c r="G682" s="144" t="s">
        <v>2429</v>
      </c>
      <c r="H682" s="79">
        <v>53105</v>
      </c>
      <c r="I682" s="79">
        <v>627</v>
      </c>
      <c r="J682" s="79">
        <v>205</v>
      </c>
      <c r="K682" s="79">
        <v>30</v>
      </c>
      <c r="L682" s="79">
        <v>235</v>
      </c>
      <c r="M682" s="104">
        <v>0.37480063795853269</v>
      </c>
      <c r="O682" s="1" t="s">
        <v>4472</v>
      </c>
    </row>
    <row r="683" spans="1:141" ht="18.75" customHeight="1">
      <c r="A683" s="149" t="s">
        <v>3044</v>
      </c>
      <c r="B683" s="144">
        <v>310070</v>
      </c>
      <c r="C683" s="147">
        <v>20</v>
      </c>
      <c r="D683" s="144" t="s">
        <v>18</v>
      </c>
      <c r="E683" s="144" t="s">
        <v>19</v>
      </c>
      <c r="F683" s="144" t="s">
        <v>2202</v>
      </c>
      <c r="G683" s="144" t="s">
        <v>2203</v>
      </c>
      <c r="H683" s="79">
        <v>542011395</v>
      </c>
      <c r="I683" s="79">
        <v>315</v>
      </c>
      <c r="J683" s="79">
        <v>141</v>
      </c>
      <c r="K683" s="79">
        <v>26</v>
      </c>
      <c r="L683" s="79">
        <v>167</v>
      </c>
      <c r="M683" s="104">
        <v>0.53015873015873016</v>
      </c>
      <c r="O683" s="1" t="s">
        <v>4472</v>
      </c>
    </row>
    <row r="684" spans="1:141" ht="18.75" customHeight="1">
      <c r="A684" s="149" t="s">
        <v>3044</v>
      </c>
      <c r="B684" s="144">
        <v>310070</v>
      </c>
      <c r="C684" s="147">
        <v>40</v>
      </c>
      <c r="D684" s="144" t="s">
        <v>18</v>
      </c>
      <c r="E684" s="144" t="s">
        <v>20</v>
      </c>
      <c r="F684" s="144" t="s">
        <v>2204</v>
      </c>
      <c r="G684" s="144" t="s">
        <v>2203</v>
      </c>
      <c r="H684" s="79">
        <v>542011498</v>
      </c>
      <c r="I684" s="79">
        <v>280</v>
      </c>
      <c r="J684" s="79">
        <v>113</v>
      </c>
      <c r="K684" s="79">
        <v>20</v>
      </c>
      <c r="L684" s="79">
        <v>133</v>
      </c>
      <c r="M684" s="104">
        <v>0.47499999999999998</v>
      </c>
      <c r="O684" s="1" t="s">
        <v>4472</v>
      </c>
    </row>
    <row r="685" spans="1:141" ht="18.75" customHeight="1">
      <c r="A685" s="149" t="s">
        <v>3044</v>
      </c>
      <c r="B685" s="144">
        <v>312814</v>
      </c>
      <c r="C685" s="147">
        <v>170</v>
      </c>
      <c r="D685" s="144" t="s">
        <v>845</v>
      </c>
      <c r="E685" s="144" t="s">
        <v>846</v>
      </c>
      <c r="F685" s="144" t="s">
        <v>3043</v>
      </c>
      <c r="G685" s="144" t="s">
        <v>3044</v>
      </c>
      <c r="H685" s="79">
        <v>54216</v>
      </c>
      <c r="I685" s="79">
        <v>389</v>
      </c>
      <c r="J685" s="79">
        <v>157</v>
      </c>
      <c r="K685" s="79">
        <v>52</v>
      </c>
      <c r="L685" s="79">
        <v>209</v>
      </c>
      <c r="M685" s="104">
        <v>0.53727506426735216</v>
      </c>
      <c r="O685" s="1" t="s">
        <v>4472</v>
      </c>
    </row>
    <row r="686" spans="1:141" s="12" customFormat="1" ht="18.75" customHeight="1">
      <c r="A686" s="149" t="s">
        <v>3044</v>
      </c>
      <c r="B686" s="144">
        <v>312814</v>
      </c>
      <c r="C686" s="147">
        <v>100</v>
      </c>
      <c r="D686" s="144" t="s">
        <v>845</v>
      </c>
      <c r="E686" s="144" t="s">
        <v>847</v>
      </c>
      <c r="F686" s="144" t="s">
        <v>3045</v>
      </c>
      <c r="G686" s="144" t="s">
        <v>3044</v>
      </c>
      <c r="H686" s="79">
        <v>542161698</v>
      </c>
      <c r="I686" s="79">
        <v>312</v>
      </c>
      <c r="J686" s="79">
        <v>101</v>
      </c>
      <c r="K686" s="79">
        <v>28</v>
      </c>
      <c r="L686" s="79">
        <v>129</v>
      </c>
      <c r="M686" s="104">
        <v>0.41346153846153844</v>
      </c>
      <c r="N686" s="30"/>
      <c r="O686" s="1" t="s">
        <v>4472</v>
      </c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</row>
    <row r="687" spans="1:141" ht="18.75" customHeight="1">
      <c r="A687" s="149" t="s">
        <v>3044</v>
      </c>
      <c r="B687" s="144">
        <v>312814</v>
      </c>
      <c r="C687" s="147">
        <v>160</v>
      </c>
      <c r="D687" s="144" t="s">
        <v>845</v>
      </c>
      <c r="E687" s="144" t="s">
        <v>848</v>
      </c>
      <c r="F687" s="144" t="s">
        <v>3043</v>
      </c>
      <c r="G687" s="144" t="s">
        <v>3044</v>
      </c>
      <c r="H687" s="79">
        <v>54216</v>
      </c>
      <c r="I687" s="79">
        <v>193</v>
      </c>
      <c r="J687" s="79">
        <v>82</v>
      </c>
      <c r="K687" s="79">
        <v>16</v>
      </c>
      <c r="L687" s="79">
        <v>98</v>
      </c>
      <c r="M687" s="104">
        <v>0.50777202072538863</v>
      </c>
      <c r="O687" s="1" t="s">
        <v>4472</v>
      </c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  <c r="BR687" s="56"/>
      <c r="BS687" s="56"/>
      <c r="BT687" s="56"/>
      <c r="BU687" s="56"/>
      <c r="BV687" s="56"/>
      <c r="BW687" s="56"/>
      <c r="BX687" s="56"/>
      <c r="BY687" s="56"/>
      <c r="BZ687" s="56"/>
      <c r="CA687" s="56"/>
      <c r="CB687" s="56"/>
      <c r="CC687" s="56"/>
      <c r="CD687" s="56"/>
      <c r="CE687" s="56"/>
      <c r="CF687" s="56"/>
      <c r="CG687" s="56"/>
      <c r="CH687" s="56"/>
      <c r="CI687" s="56"/>
      <c r="CJ687" s="56"/>
      <c r="CK687" s="56"/>
      <c r="CL687" s="56"/>
      <c r="CM687" s="56"/>
      <c r="CN687" s="56"/>
      <c r="CO687" s="56"/>
      <c r="CP687" s="56"/>
      <c r="CQ687" s="56"/>
      <c r="CR687" s="56"/>
      <c r="CS687" s="56"/>
      <c r="CT687" s="56"/>
      <c r="CU687" s="56"/>
      <c r="CV687" s="56"/>
      <c r="CW687" s="56"/>
      <c r="CX687" s="56"/>
      <c r="CY687" s="56"/>
      <c r="CZ687" s="56"/>
      <c r="DA687" s="56"/>
      <c r="DB687" s="56"/>
      <c r="DC687" s="56"/>
      <c r="DD687" s="56"/>
      <c r="DE687" s="56"/>
      <c r="DF687" s="56"/>
      <c r="DG687" s="56"/>
      <c r="DH687" s="56"/>
      <c r="DI687" s="56"/>
      <c r="DJ687" s="56"/>
      <c r="DK687" s="56"/>
      <c r="DL687" s="56"/>
      <c r="DM687" s="56"/>
      <c r="DN687" s="56"/>
      <c r="DO687" s="56"/>
      <c r="DP687" s="56"/>
      <c r="DQ687" s="56"/>
      <c r="DR687" s="56"/>
      <c r="DS687" s="56"/>
      <c r="DT687" s="56"/>
      <c r="DU687" s="56"/>
      <c r="DV687" s="56"/>
      <c r="DW687" s="56"/>
      <c r="DX687" s="56"/>
      <c r="DY687" s="56"/>
      <c r="DZ687" s="56"/>
      <c r="EA687" s="56"/>
      <c r="EB687" s="56"/>
      <c r="EC687" s="56"/>
      <c r="ED687" s="56"/>
      <c r="EE687" s="56"/>
      <c r="EF687" s="56"/>
      <c r="EG687" s="56"/>
      <c r="EH687" s="56"/>
      <c r="EI687" s="56"/>
      <c r="EJ687" s="56"/>
    </row>
    <row r="688" spans="1:141" ht="18.75" customHeight="1">
      <c r="A688" s="149" t="s">
        <v>3044</v>
      </c>
      <c r="B688" s="144">
        <v>313220</v>
      </c>
      <c r="C688" s="147">
        <v>140</v>
      </c>
      <c r="D688" s="144" t="s">
        <v>947</v>
      </c>
      <c r="E688" s="144" t="s">
        <v>948</v>
      </c>
      <c r="F688" s="144" t="s">
        <v>3130</v>
      </c>
      <c r="G688" s="144" t="s">
        <v>3131</v>
      </c>
      <c r="H688" s="79">
        <v>542170000</v>
      </c>
      <c r="I688" s="79">
        <v>647</v>
      </c>
      <c r="J688" s="79">
        <v>109</v>
      </c>
      <c r="K688" s="79">
        <v>32</v>
      </c>
      <c r="L688" s="79">
        <v>141</v>
      </c>
      <c r="M688" s="104">
        <v>0.21792890262751158</v>
      </c>
      <c r="O688" s="1" t="s">
        <v>4472</v>
      </c>
    </row>
    <row r="689" spans="1:141" ht="18.75" customHeight="1">
      <c r="A689" s="149" t="s">
        <v>3044</v>
      </c>
      <c r="B689" s="144">
        <v>313220</v>
      </c>
      <c r="C689" s="147">
        <v>100</v>
      </c>
      <c r="D689" s="144" t="s">
        <v>947</v>
      </c>
      <c r="E689" s="144" t="s">
        <v>949</v>
      </c>
      <c r="F689" s="144" t="s">
        <v>3132</v>
      </c>
      <c r="G689" s="144" t="s">
        <v>3131</v>
      </c>
      <c r="H689" s="79">
        <v>542170000</v>
      </c>
      <c r="I689" s="79">
        <v>572</v>
      </c>
      <c r="J689" s="79">
        <v>89</v>
      </c>
      <c r="K689" s="79">
        <v>26</v>
      </c>
      <c r="L689" s="79">
        <v>115</v>
      </c>
      <c r="M689" s="104">
        <v>0.20104895104895104</v>
      </c>
      <c r="O689" s="1" t="s">
        <v>4472</v>
      </c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  <c r="BR689" s="56"/>
      <c r="BS689" s="56"/>
      <c r="BT689" s="56"/>
      <c r="BU689" s="56"/>
      <c r="BV689" s="56"/>
      <c r="BW689" s="56"/>
      <c r="BX689" s="56"/>
      <c r="BY689" s="56"/>
      <c r="BZ689" s="56"/>
      <c r="CA689" s="56"/>
      <c r="CB689" s="56"/>
      <c r="CC689" s="56"/>
      <c r="CD689" s="56"/>
      <c r="CE689" s="56"/>
      <c r="CF689" s="56"/>
      <c r="CG689" s="56"/>
      <c r="CH689" s="56"/>
      <c r="CI689" s="56"/>
      <c r="CJ689" s="56"/>
      <c r="CK689" s="56"/>
      <c r="CL689" s="56"/>
      <c r="CM689" s="56"/>
      <c r="CN689" s="56"/>
      <c r="CO689" s="56"/>
      <c r="CP689" s="56"/>
      <c r="CQ689" s="56"/>
      <c r="CR689" s="56"/>
      <c r="CS689" s="56"/>
      <c r="CT689" s="56"/>
      <c r="CU689" s="56"/>
      <c r="CV689" s="56"/>
      <c r="CW689" s="56"/>
      <c r="CX689" s="56"/>
      <c r="CY689" s="56"/>
      <c r="CZ689" s="56"/>
      <c r="DA689" s="56"/>
      <c r="DB689" s="56"/>
      <c r="DC689" s="56"/>
      <c r="DD689" s="56"/>
      <c r="DE689" s="56"/>
      <c r="DF689" s="56"/>
      <c r="DG689" s="56"/>
      <c r="DH689" s="56"/>
      <c r="DI689" s="56"/>
      <c r="DJ689" s="56"/>
      <c r="DK689" s="56"/>
      <c r="DL689" s="56"/>
      <c r="DM689" s="56"/>
      <c r="DN689" s="56"/>
      <c r="DO689" s="56"/>
      <c r="DP689" s="56"/>
      <c r="DQ689" s="56"/>
      <c r="DR689" s="56"/>
      <c r="DS689" s="56"/>
      <c r="DT689" s="56"/>
      <c r="DU689" s="56"/>
      <c r="DV689" s="56"/>
      <c r="DW689" s="56"/>
      <c r="DX689" s="56"/>
      <c r="DY689" s="56"/>
      <c r="DZ689" s="56"/>
      <c r="EA689" s="56"/>
      <c r="EB689" s="56"/>
      <c r="EC689" s="56"/>
      <c r="ED689" s="56"/>
      <c r="EE689" s="56"/>
      <c r="EF689" s="56"/>
      <c r="EG689" s="56"/>
      <c r="EH689" s="56"/>
      <c r="EI689" s="56"/>
      <c r="EJ689" s="56"/>
      <c r="EK689" s="56"/>
    </row>
    <row r="690" spans="1:141" s="12" customFormat="1" ht="18.75" customHeight="1">
      <c r="A690" s="149" t="s">
        <v>3044</v>
      </c>
      <c r="B690" s="144">
        <v>313220</v>
      </c>
      <c r="C690" s="147">
        <v>120</v>
      </c>
      <c r="D690" s="144" t="s">
        <v>947</v>
      </c>
      <c r="E690" s="144" t="s">
        <v>950</v>
      </c>
      <c r="F690" s="144" t="s">
        <v>3133</v>
      </c>
      <c r="G690" s="144" t="s">
        <v>3131</v>
      </c>
      <c r="H690" s="79">
        <v>54217</v>
      </c>
      <c r="I690" s="79">
        <v>300</v>
      </c>
      <c r="J690" s="79">
        <v>42</v>
      </c>
      <c r="K690" s="79">
        <v>23</v>
      </c>
      <c r="L690" s="79">
        <v>65</v>
      </c>
      <c r="M690" s="104">
        <v>0.21666666666666667</v>
      </c>
      <c r="N690" s="30"/>
      <c r="O690" s="1" t="s">
        <v>4472</v>
      </c>
      <c r="P690" s="1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</row>
    <row r="691" spans="1:141" ht="18.75" customHeight="1">
      <c r="A691" s="149" t="s">
        <v>3044</v>
      </c>
      <c r="B691" s="144">
        <v>313220</v>
      </c>
      <c r="C691" s="147">
        <v>110</v>
      </c>
      <c r="D691" s="144" t="s">
        <v>947</v>
      </c>
      <c r="E691" s="144" t="s">
        <v>951</v>
      </c>
      <c r="F691" s="144" t="s">
        <v>3134</v>
      </c>
      <c r="G691" s="144" t="s">
        <v>3131</v>
      </c>
      <c r="H691" s="79">
        <v>54217</v>
      </c>
      <c r="I691" s="79">
        <v>512</v>
      </c>
      <c r="J691" s="79">
        <v>87</v>
      </c>
      <c r="K691" s="79">
        <v>24</v>
      </c>
      <c r="L691" s="79">
        <v>111</v>
      </c>
      <c r="M691" s="104">
        <v>0.216796875</v>
      </c>
      <c r="O691" s="1" t="s">
        <v>4472</v>
      </c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  <c r="BR691" s="56"/>
      <c r="BS691" s="56"/>
      <c r="BT691" s="56"/>
      <c r="BU691" s="56"/>
      <c r="BV691" s="56"/>
      <c r="BW691" s="56"/>
      <c r="BX691" s="56"/>
      <c r="BY691" s="56"/>
      <c r="BZ691" s="56"/>
      <c r="CA691" s="56"/>
      <c r="CB691" s="56"/>
      <c r="CC691" s="56"/>
      <c r="CD691" s="56"/>
      <c r="CE691" s="56"/>
      <c r="CF691" s="56"/>
      <c r="CG691" s="56"/>
      <c r="CH691" s="56"/>
      <c r="CI691" s="56"/>
      <c r="CJ691" s="56"/>
      <c r="CK691" s="56"/>
      <c r="CL691" s="56"/>
      <c r="CM691" s="56"/>
      <c r="CN691" s="56"/>
      <c r="CO691" s="56"/>
      <c r="CP691" s="56"/>
      <c r="CQ691" s="56"/>
      <c r="CR691" s="56"/>
      <c r="CS691" s="56"/>
      <c r="CT691" s="56"/>
      <c r="CU691" s="56"/>
      <c r="CV691" s="56"/>
      <c r="CW691" s="56"/>
      <c r="CX691" s="56"/>
      <c r="CY691" s="56"/>
      <c r="CZ691" s="56"/>
      <c r="DA691" s="56"/>
      <c r="DB691" s="56"/>
      <c r="DC691" s="56"/>
      <c r="DD691" s="56"/>
      <c r="DE691" s="56"/>
      <c r="DF691" s="56"/>
      <c r="DG691" s="56"/>
      <c r="DH691" s="56"/>
      <c r="DI691" s="56"/>
      <c r="DJ691" s="56"/>
      <c r="DK691" s="56"/>
      <c r="DL691" s="56"/>
      <c r="DM691" s="56"/>
      <c r="DN691" s="56"/>
      <c r="DO691" s="56"/>
      <c r="DP691" s="56"/>
      <c r="DQ691" s="56"/>
      <c r="DR691" s="56"/>
      <c r="DS691" s="56"/>
      <c r="DT691" s="56"/>
      <c r="DU691" s="56"/>
      <c r="DV691" s="56"/>
      <c r="DW691" s="56"/>
      <c r="DX691" s="56"/>
      <c r="DY691" s="56"/>
      <c r="DZ691" s="56"/>
      <c r="EA691" s="56"/>
      <c r="EB691" s="56"/>
      <c r="EC691" s="56"/>
      <c r="ED691" s="56"/>
      <c r="EE691" s="56"/>
      <c r="EF691" s="56"/>
      <c r="EG691" s="56"/>
      <c r="EH691" s="56"/>
      <c r="EI691" s="56"/>
      <c r="EJ691" s="56"/>
      <c r="EK691" s="56"/>
    </row>
    <row r="692" spans="1:141" s="12" customFormat="1" ht="18.75" customHeight="1">
      <c r="A692" s="149" t="s">
        <v>4730</v>
      </c>
      <c r="B692" s="144">
        <v>320245</v>
      </c>
      <c r="C692" s="147">
        <v>20</v>
      </c>
      <c r="D692" s="144" t="s">
        <v>107</v>
      </c>
      <c r="E692" s="144" t="s">
        <v>108</v>
      </c>
      <c r="F692" s="144" t="s">
        <v>2299</v>
      </c>
      <c r="G692" s="144" t="s">
        <v>2300</v>
      </c>
      <c r="H692" s="79">
        <v>546140099</v>
      </c>
      <c r="I692" s="79">
        <v>299</v>
      </c>
      <c r="J692" s="79">
        <v>70</v>
      </c>
      <c r="K692" s="79">
        <v>15</v>
      </c>
      <c r="L692" s="79">
        <v>85</v>
      </c>
      <c r="M692" s="104">
        <v>0.28428093645484948</v>
      </c>
      <c r="N692" s="30"/>
      <c r="O692" s="1" t="s">
        <v>4472</v>
      </c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</row>
    <row r="693" spans="1:141" ht="18.75" customHeight="1">
      <c r="A693" s="149" t="s">
        <v>4730</v>
      </c>
      <c r="B693" s="144">
        <v>320245</v>
      </c>
      <c r="C693" s="147">
        <v>40</v>
      </c>
      <c r="D693" s="144" t="s">
        <v>107</v>
      </c>
      <c r="E693" s="144" t="s">
        <v>109</v>
      </c>
      <c r="F693" s="144" t="s">
        <v>2302</v>
      </c>
      <c r="G693" s="144" t="s">
        <v>2300</v>
      </c>
      <c r="H693" s="79">
        <v>546140099</v>
      </c>
      <c r="I693" s="79">
        <v>351</v>
      </c>
      <c r="J693" s="79">
        <v>97</v>
      </c>
      <c r="K693" s="79">
        <v>20</v>
      </c>
      <c r="L693" s="79">
        <v>117</v>
      </c>
      <c r="M693" s="104">
        <v>0.33333333333333331</v>
      </c>
      <c r="O693" s="1" t="s">
        <v>4472</v>
      </c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  <c r="BR693" s="56"/>
      <c r="BS693" s="56"/>
      <c r="BT693" s="56"/>
      <c r="BU693" s="56"/>
      <c r="BV693" s="56"/>
      <c r="BW693" s="56"/>
      <c r="BX693" s="56"/>
      <c r="BY693" s="56"/>
      <c r="BZ693" s="56"/>
      <c r="CA693" s="56"/>
      <c r="CB693" s="56"/>
      <c r="CC693" s="56"/>
      <c r="CD693" s="56"/>
      <c r="CE693" s="56"/>
      <c r="CF693" s="56"/>
      <c r="CG693" s="56"/>
      <c r="CH693" s="56"/>
      <c r="CI693" s="56"/>
      <c r="CJ693" s="56"/>
      <c r="CK693" s="56"/>
      <c r="CL693" s="56"/>
      <c r="CM693" s="56"/>
      <c r="CN693" s="56"/>
      <c r="CO693" s="56"/>
      <c r="CP693" s="56"/>
      <c r="CQ693" s="56"/>
      <c r="CR693" s="56"/>
      <c r="CS693" s="56"/>
      <c r="CT693" s="56"/>
      <c r="CU693" s="56"/>
      <c r="CV693" s="56"/>
      <c r="CW693" s="56"/>
      <c r="CX693" s="56"/>
      <c r="CY693" s="56"/>
      <c r="CZ693" s="56"/>
      <c r="DA693" s="56"/>
      <c r="DB693" s="56"/>
      <c r="DC693" s="56"/>
      <c r="DD693" s="56"/>
      <c r="DE693" s="56"/>
      <c r="DF693" s="56"/>
      <c r="DG693" s="56"/>
      <c r="DH693" s="56"/>
      <c r="DI693" s="56"/>
      <c r="DJ693" s="56"/>
      <c r="DK693" s="56"/>
      <c r="DL693" s="56"/>
      <c r="DM693" s="56"/>
      <c r="DN693" s="56"/>
      <c r="DO693" s="56"/>
      <c r="DP693" s="56"/>
      <c r="DQ693" s="56"/>
      <c r="DR693" s="56"/>
      <c r="DS693" s="56"/>
      <c r="DT693" s="56"/>
      <c r="DU693" s="56"/>
      <c r="DV693" s="56"/>
      <c r="DW693" s="56"/>
      <c r="DX693" s="56"/>
      <c r="DY693" s="56"/>
      <c r="DZ693" s="56"/>
      <c r="EA693" s="56"/>
      <c r="EB693" s="56"/>
      <c r="EC693" s="56"/>
      <c r="ED693" s="56"/>
      <c r="EE693" s="56"/>
      <c r="EF693" s="56"/>
      <c r="EG693" s="56"/>
      <c r="EH693" s="56"/>
      <c r="EI693" s="56"/>
      <c r="EJ693" s="56"/>
    </row>
    <row r="694" spans="1:141" ht="18.75" customHeight="1">
      <c r="A694" s="149" t="s">
        <v>4730</v>
      </c>
      <c r="B694" s="144">
        <v>322562</v>
      </c>
      <c r="C694" s="147">
        <v>10</v>
      </c>
      <c r="D694" s="144" t="s">
        <v>702</v>
      </c>
      <c r="E694" s="144" t="s">
        <v>703</v>
      </c>
      <c r="F694" s="144" t="s">
        <v>2891</v>
      </c>
      <c r="G694" s="144" t="s">
        <v>2892</v>
      </c>
      <c r="H694" s="79">
        <v>54636</v>
      </c>
      <c r="I694" s="79">
        <v>332</v>
      </c>
      <c r="J694" s="79">
        <v>76</v>
      </c>
      <c r="K694" s="79">
        <v>19</v>
      </c>
      <c r="L694" s="79">
        <v>95</v>
      </c>
      <c r="M694" s="104">
        <v>0.28614457831325302</v>
      </c>
      <c r="O694" s="1" t="s">
        <v>4472</v>
      </c>
    </row>
    <row r="695" spans="1:141" ht="18.75" customHeight="1">
      <c r="A695" s="149" t="s">
        <v>4730</v>
      </c>
      <c r="B695" s="144">
        <v>322562</v>
      </c>
      <c r="C695" s="147">
        <v>40</v>
      </c>
      <c r="D695" s="144" t="s">
        <v>702</v>
      </c>
      <c r="E695" s="144" t="s">
        <v>704</v>
      </c>
      <c r="F695" s="144" t="s">
        <v>2893</v>
      </c>
      <c r="G695" s="144" t="s">
        <v>2892</v>
      </c>
      <c r="H695" s="79">
        <v>54636</v>
      </c>
      <c r="I695" s="79">
        <v>1256</v>
      </c>
      <c r="J695" s="79">
        <v>284</v>
      </c>
      <c r="K695" s="79">
        <v>65</v>
      </c>
      <c r="L695" s="79">
        <v>349</v>
      </c>
      <c r="M695" s="104">
        <v>0.27786624203821658</v>
      </c>
      <c r="O695" s="1" t="s">
        <v>4472</v>
      </c>
      <c r="EK695" s="56"/>
    </row>
    <row r="696" spans="1:141" ht="18.75" customHeight="1">
      <c r="A696" s="149" t="s">
        <v>4730</v>
      </c>
      <c r="B696" s="144">
        <v>322562</v>
      </c>
      <c r="C696" s="147">
        <v>45</v>
      </c>
      <c r="D696" s="144" t="s">
        <v>702</v>
      </c>
      <c r="E696" s="144" t="s">
        <v>705</v>
      </c>
      <c r="F696" s="144" t="s">
        <v>2894</v>
      </c>
      <c r="G696" s="144" t="s">
        <v>2892</v>
      </c>
      <c r="H696" s="79">
        <v>54636</v>
      </c>
      <c r="I696" s="79">
        <v>882</v>
      </c>
      <c r="J696" s="79">
        <v>185</v>
      </c>
      <c r="K696" s="79">
        <v>52</v>
      </c>
      <c r="L696" s="79">
        <v>237</v>
      </c>
      <c r="M696" s="104">
        <v>0.2687074829931973</v>
      </c>
      <c r="O696" s="1" t="s">
        <v>4472</v>
      </c>
    </row>
    <row r="697" spans="1:141" ht="18.75" customHeight="1">
      <c r="A697" s="149" t="s">
        <v>4730</v>
      </c>
      <c r="B697" s="144">
        <v>322562</v>
      </c>
      <c r="C697" s="147">
        <v>130</v>
      </c>
      <c r="D697" s="144" t="s">
        <v>702</v>
      </c>
      <c r="E697" s="144" t="s">
        <v>430</v>
      </c>
      <c r="F697" s="144" t="s">
        <v>2895</v>
      </c>
      <c r="G697" s="144" t="s">
        <v>2892</v>
      </c>
      <c r="H697" s="79">
        <v>54636</v>
      </c>
      <c r="I697" s="79">
        <v>466</v>
      </c>
      <c r="J697" s="79">
        <v>84</v>
      </c>
      <c r="K697" s="79">
        <v>23</v>
      </c>
      <c r="L697" s="79">
        <v>107</v>
      </c>
      <c r="M697" s="104">
        <v>0.2296137339055794</v>
      </c>
      <c r="O697" s="1" t="s">
        <v>4472</v>
      </c>
    </row>
    <row r="698" spans="1:141" ht="18.75" customHeight="1">
      <c r="A698" s="149" t="s">
        <v>4730</v>
      </c>
      <c r="B698" s="144">
        <v>322562</v>
      </c>
      <c r="C698" s="147">
        <v>160</v>
      </c>
      <c r="D698" s="144" t="s">
        <v>702</v>
      </c>
      <c r="E698" s="144" t="s">
        <v>706</v>
      </c>
      <c r="F698" s="144" t="s">
        <v>2896</v>
      </c>
      <c r="G698" s="144" t="s">
        <v>2892</v>
      </c>
      <c r="H698" s="79">
        <v>54636</v>
      </c>
      <c r="I698" s="79">
        <v>370</v>
      </c>
      <c r="J698" s="79">
        <v>106</v>
      </c>
      <c r="K698" s="79">
        <v>18</v>
      </c>
      <c r="L698" s="79">
        <v>124</v>
      </c>
      <c r="M698" s="104">
        <v>0.33513513513513515</v>
      </c>
      <c r="O698" s="1" t="s">
        <v>4472</v>
      </c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  <c r="BR698" s="56"/>
      <c r="BS698" s="56"/>
      <c r="BT698" s="56"/>
      <c r="BU698" s="56"/>
      <c r="BV698" s="56"/>
      <c r="BW698" s="56"/>
      <c r="BX698" s="56"/>
      <c r="BY698" s="56"/>
      <c r="BZ698" s="56"/>
      <c r="CA698" s="56"/>
      <c r="CB698" s="56"/>
      <c r="CC698" s="56"/>
      <c r="CD698" s="56"/>
      <c r="CE698" s="56"/>
      <c r="CF698" s="56"/>
      <c r="CG698" s="56"/>
      <c r="CH698" s="56"/>
      <c r="CI698" s="56"/>
      <c r="CJ698" s="56"/>
      <c r="CK698" s="56"/>
      <c r="CL698" s="56"/>
      <c r="CM698" s="56"/>
      <c r="CN698" s="56"/>
      <c r="CO698" s="56"/>
      <c r="CP698" s="56"/>
      <c r="CQ698" s="56"/>
      <c r="CR698" s="56"/>
      <c r="CS698" s="56"/>
      <c r="CT698" s="56"/>
      <c r="CU698" s="56"/>
      <c r="CV698" s="56"/>
      <c r="CW698" s="56"/>
      <c r="CX698" s="56"/>
      <c r="CY698" s="56"/>
      <c r="CZ698" s="56"/>
      <c r="DA698" s="56"/>
      <c r="DB698" s="56"/>
      <c r="DC698" s="56"/>
      <c r="DD698" s="56"/>
      <c r="DE698" s="56"/>
      <c r="DF698" s="56"/>
      <c r="DG698" s="56"/>
      <c r="DH698" s="56"/>
      <c r="DI698" s="56"/>
      <c r="DJ698" s="56"/>
      <c r="DK698" s="56"/>
      <c r="DL698" s="56"/>
      <c r="DM698" s="56"/>
      <c r="DN698" s="56"/>
      <c r="DO698" s="56"/>
      <c r="DP698" s="56"/>
      <c r="DQ698" s="56"/>
      <c r="DR698" s="56"/>
      <c r="DS698" s="56"/>
      <c r="DT698" s="56"/>
      <c r="DU698" s="56"/>
      <c r="DV698" s="56"/>
      <c r="DW698" s="56"/>
      <c r="DX698" s="56"/>
      <c r="DY698" s="56"/>
      <c r="DZ698" s="56"/>
      <c r="EA698" s="56"/>
      <c r="EB698" s="56"/>
      <c r="EC698" s="56"/>
      <c r="ED698" s="56"/>
      <c r="EE698" s="56"/>
      <c r="EF698" s="56"/>
      <c r="EG698" s="56"/>
      <c r="EH698" s="56"/>
      <c r="EI698" s="56"/>
      <c r="EJ698" s="56"/>
      <c r="EK698" s="56"/>
    </row>
    <row r="699" spans="1:141" ht="18.75" customHeight="1">
      <c r="A699" s="149" t="s">
        <v>4730</v>
      </c>
      <c r="B699" s="144">
        <v>322562</v>
      </c>
      <c r="C699" s="147">
        <v>100</v>
      </c>
      <c r="D699" s="144" t="s">
        <v>702</v>
      </c>
      <c r="E699" s="144" t="s">
        <v>707</v>
      </c>
      <c r="F699" s="144" t="s">
        <v>2897</v>
      </c>
      <c r="G699" s="144" t="s">
        <v>2892</v>
      </c>
      <c r="H699" s="79">
        <v>54636</v>
      </c>
      <c r="I699" s="79">
        <v>378</v>
      </c>
      <c r="J699" s="79">
        <v>98</v>
      </c>
      <c r="K699" s="79">
        <v>28</v>
      </c>
      <c r="L699" s="79">
        <v>126</v>
      </c>
      <c r="M699" s="104">
        <v>0.33333333333333331</v>
      </c>
      <c r="O699" s="1" t="s">
        <v>4472</v>
      </c>
    </row>
    <row r="700" spans="1:141" s="56" customFormat="1" ht="18.75" customHeight="1">
      <c r="A700" s="149" t="s">
        <v>4730</v>
      </c>
      <c r="B700" s="144">
        <v>322849</v>
      </c>
      <c r="C700" s="147">
        <v>20</v>
      </c>
      <c r="D700" s="144" t="s">
        <v>869</v>
      </c>
      <c r="E700" s="144" t="s">
        <v>870</v>
      </c>
      <c r="F700" s="144" t="s">
        <v>3067</v>
      </c>
      <c r="G700" s="144" t="s">
        <v>3068</v>
      </c>
      <c r="H700" s="79">
        <v>546016800</v>
      </c>
      <c r="I700" s="79">
        <v>1023</v>
      </c>
      <c r="J700" s="79">
        <v>389</v>
      </c>
      <c r="K700" s="79">
        <v>58</v>
      </c>
      <c r="L700" s="79">
        <v>447</v>
      </c>
      <c r="M700" s="104">
        <v>0.43695014662756598</v>
      </c>
      <c r="N700" s="30"/>
      <c r="O700" s="1" t="s">
        <v>4472</v>
      </c>
      <c r="P700" s="1"/>
      <c r="EK700" s="7"/>
    </row>
    <row r="701" spans="1:141" s="56" customFormat="1" ht="18.75" customHeight="1">
      <c r="A701" s="149" t="s">
        <v>4730</v>
      </c>
      <c r="B701" s="144">
        <v>322849</v>
      </c>
      <c r="C701" s="147">
        <v>60</v>
      </c>
      <c r="D701" s="144" t="s">
        <v>869</v>
      </c>
      <c r="E701" s="144" t="s">
        <v>872</v>
      </c>
      <c r="F701" s="144" t="s">
        <v>3070</v>
      </c>
      <c r="G701" s="144" t="s">
        <v>3068</v>
      </c>
      <c r="H701" s="79">
        <v>546013845</v>
      </c>
      <c r="I701" s="79">
        <v>325</v>
      </c>
      <c r="J701" s="79">
        <v>86</v>
      </c>
      <c r="K701" s="79">
        <v>23</v>
      </c>
      <c r="L701" s="79">
        <v>109</v>
      </c>
      <c r="M701" s="104">
        <v>0.33538461538461539</v>
      </c>
      <c r="N701" s="30"/>
      <c r="O701" s="1" t="s">
        <v>4472</v>
      </c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</row>
    <row r="702" spans="1:141" ht="18.75" customHeight="1">
      <c r="A702" s="149" t="s">
        <v>4730</v>
      </c>
      <c r="B702" s="144">
        <v>322849</v>
      </c>
      <c r="C702" s="147">
        <v>100</v>
      </c>
      <c r="D702" s="144" t="s">
        <v>869</v>
      </c>
      <c r="E702" s="144" t="s">
        <v>873</v>
      </c>
      <c r="F702" s="144" t="s">
        <v>3071</v>
      </c>
      <c r="G702" s="144" t="s">
        <v>3068</v>
      </c>
      <c r="H702" s="79">
        <v>546015474</v>
      </c>
      <c r="I702" s="79">
        <v>146</v>
      </c>
      <c r="J702" s="79">
        <v>146</v>
      </c>
      <c r="K702" s="79">
        <v>0</v>
      </c>
      <c r="L702" s="79">
        <v>146</v>
      </c>
      <c r="M702" s="104">
        <f>1</f>
        <v>1</v>
      </c>
      <c r="N702" s="96">
        <f>'CEP %'!H168</f>
        <v>1.22</v>
      </c>
      <c r="O702" s="1" t="s">
        <v>4471</v>
      </c>
    </row>
    <row r="703" spans="1:141" ht="18.75" customHeight="1">
      <c r="A703" s="149" t="s">
        <v>4730</v>
      </c>
      <c r="B703" s="144">
        <v>322849</v>
      </c>
      <c r="C703" s="147">
        <v>120</v>
      </c>
      <c r="D703" s="144" t="s">
        <v>869</v>
      </c>
      <c r="E703" s="144" t="s">
        <v>874</v>
      </c>
      <c r="F703" s="144" t="s">
        <v>3072</v>
      </c>
      <c r="G703" s="144" t="s">
        <v>3068</v>
      </c>
      <c r="H703" s="79">
        <v>546017962</v>
      </c>
      <c r="I703" s="79">
        <v>219</v>
      </c>
      <c r="J703" s="79">
        <v>219</v>
      </c>
      <c r="K703" s="79">
        <v>0</v>
      </c>
      <c r="L703" s="79">
        <v>219</v>
      </c>
      <c r="M703" s="104">
        <f>N703</f>
        <v>0.94496000000000002</v>
      </c>
      <c r="N703" s="96">
        <f>'CEP %'!H169</f>
        <v>0.94496000000000002</v>
      </c>
      <c r="O703" s="1" t="s">
        <v>4471</v>
      </c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</row>
    <row r="704" spans="1:141" s="56" customFormat="1" ht="18.75" customHeight="1">
      <c r="A704" s="149" t="s">
        <v>4730</v>
      </c>
      <c r="B704" s="144">
        <v>322849</v>
      </c>
      <c r="C704" s="147">
        <v>220</v>
      </c>
      <c r="D704" s="144" t="s">
        <v>869</v>
      </c>
      <c r="E704" s="144" t="s">
        <v>875</v>
      </c>
      <c r="F704" s="144" t="s">
        <v>3073</v>
      </c>
      <c r="G704" s="144" t="s">
        <v>3068</v>
      </c>
      <c r="H704" s="79">
        <v>546032700</v>
      </c>
      <c r="I704" s="79">
        <v>736</v>
      </c>
      <c r="J704" s="79">
        <v>327</v>
      </c>
      <c r="K704" s="79">
        <v>51</v>
      </c>
      <c r="L704" s="79">
        <v>378</v>
      </c>
      <c r="M704" s="104">
        <v>0.51358695652173914</v>
      </c>
      <c r="N704" s="30"/>
      <c r="O704" s="1" t="s">
        <v>4472</v>
      </c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</row>
    <row r="705" spans="1:141" ht="18.75" customHeight="1">
      <c r="A705" s="149" t="s">
        <v>4730</v>
      </c>
      <c r="B705" s="144">
        <v>322849</v>
      </c>
      <c r="C705" s="147">
        <v>200</v>
      </c>
      <c r="D705" s="144" t="s">
        <v>869</v>
      </c>
      <c r="E705" s="144" t="s">
        <v>876</v>
      </c>
      <c r="F705" s="144" t="s">
        <v>3074</v>
      </c>
      <c r="G705" s="144" t="s">
        <v>3068</v>
      </c>
      <c r="H705" s="79">
        <v>546032400</v>
      </c>
      <c r="I705" s="79">
        <v>468</v>
      </c>
      <c r="J705" s="79">
        <v>250</v>
      </c>
      <c r="K705" s="79">
        <v>32</v>
      </c>
      <c r="L705" s="79">
        <v>282</v>
      </c>
      <c r="M705" s="104">
        <v>0.60256410256410253</v>
      </c>
      <c r="O705" s="1" t="s">
        <v>4472</v>
      </c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</row>
    <row r="706" spans="1:141" ht="18.75" customHeight="1">
      <c r="A706" s="149" t="s">
        <v>4730</v>
      </c>
      <c r="B706" s="144">
        <v>322849</v>
      </c>
      <c r="C706" s="147">
        <v>240</v>
      </c>
      <c r="D706" s="144" t="s">
        <v>869</v>
      </c>
      <c r="E706" s="144" t="s">
        <v>877</v>
      </c>
      <c r="F706" s="144" t="s">
        <v>3075</v>
      </c>
      <c r="G706" s="144" t="s">
        <v>3068</v>
      </c>
      <c r="H706" s="79">
        <v>546015898</v>
      </c>
      <c r="I706" s="79">
        <v>629</v>
      </c>
      <c r="J706" s="79">
        <v>256</v>
      </c>
      <c r="K706" s="79">
        <v>51</v>
      </c>
      <c r="L706" s="79">
        <v>307</v>
      </c>
      <c r="M706" s="104">
        <v>0.48807631160572335</v>
      </c>
      <c r="O706" s="1" t="s">
        <v>4472</v>
      </c>
    </row>
    <row r="707" spans="1:141" ht="18.75" customHeight="1">
      <c r="A707" s="149" t="s">
        <v>4730</v>
      </c>
      <c r="B707" s="112">
        <v>322849</v>
      </c>
      <c r="C707" s="93">
        <v>111</v>
      </c>
      <c r="D707" s="112" t="s">
        <v>869</v>
      </c>
      <c r="E707" s="112" t="s">
        <v>878</v>
      </c>
      <c r="F707" s="112" t="s">
        <v>3076</v>
      </c>
      <c r="G707" s="112" t="s">
        <v>3068</v>
      </c>
      <c r="H707" s="80">
        <v>546012994</v>
      </c>
      <c r="I707" s="80">
        <v>263</v>
      </c>
      <c r="J707" s="80">
        <v>263</v>
      </c>
      <c r="K707" s="80">
        <v>0</v>
      </c>
      <c r="L707" s="80">
        <v>263</v>
      </c>
      <c r="M707" s="104">
        <f>N707</f>
        <v>0.7972800000000001</v>
      </c>
      <c r="N707" s="96">
        <f>'CEP %'!H170</f>
        <v>0.7972800000000001</v>
      </c>
      <c r="O707" s="7" t="s">
        <v>4471</v>
      </c>
      <c r="P707" s="7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</row>
    <row r="708" spans="1:141" ht="18.75" customHeight="1">
      <c r="A708" s="149" t="s">
        <v>4730</v>
      </c>
      <c r="B708" s="144">
        <v>322849</v>
      </c>
      <c r="C708" s="147">
        <v>80</v>
      </c>
      <c r="D708" s="144" t="s">
        <v>869</v>
      </c>
      <c r="E708" s="144" t="s">
        <v>879</v>
      </c>
      <c r="F708" s="144" t="s">
        <v>3069</v>
      </c>
      <c r="G708" s="144" t="s">
        <v>3068</v>
      </c>
      <c r="H708" s="79">
        <v>546032270</v>
      </c>
      <c r="I708" s="79">
        <v>258</v>
      </c>
      <c r="J708" s="79">
        <v>258</v>
      </c>
      <c r="K708" s="79">
        <v>0</v>
      </c>
      <c r="L708" s="79">
        <v>258</v>
      </c>
      <c r="M708" s="104">
        <f>1</f>
        <v>1</v>
      </c>
      <c r="N708" s="96">
        <f>'CEP %'!H171</f>
        <v>1.2030400000000001</v>
      </c>
      <c r="O708" s="1" t="s">
        <v>4471</v>
      </c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  <c r="BR708" s="56"/>
      <c r="BS708" s="56"/>
      <c r="BT708" s="56"/>
      <c r="BU708" s="56"/>
      <c r="BV708" s="56"/>
      <c r="BW708" s="56"/>
      <c r="BX708" s="56"/>
      <c r="BY708" s="56"/>
      <c r="BZ708" s="56"/>
      <c r="CA708" s="56"/>
      <c r="CB708" s="56"/>
      <c r="CC708" s="56"/>
      <c r="CD708" s="56"/>
      <c r="CE708" s="56"/>
      <c r="CF708" s="56"/>
      <c r="CG708" s="56"/>
      <c r="CH708" s="56"/>
      <c r="CI708" s="56"/>
      <c r="CJ708" s="56"/>
      <c r="CK708" s="56"/>
      <c r="CL708" s="56"/>
      <c r="CM708" s="56"/>
      <c r="CN708" s="56"/>
      <c r="CO708" s="56"/>
      <c r="CP708" s="56"/>
      <c r="CQ708" s="56"/>
      <c r="CR708" s="56"/>
      <c r="CS708" s="56"/>
      <c r="CT708" s="56"/>
      <c r="CU708" s="56"/>
      <c r="CV708" s="56"/>
      <c r="CW708" s="56"/>
      <c r="CX708" s="56"/>
      <c r="CY708" s="56"/>
      <c r="CZ708" s="56"/>
      <c r="DA708" s="56"/>
      <c r="DB708" s="56"/>
      <c r="DC708" s="56"/>
      <c r="DD708" s="56"/>
      <c r="DE708" s="56"/>
      <c r="DF708" s="56"/>
      <c r="DG708" s="56"/>
      <c r="DH708" s="56"/>
      <c r="DI708" s="56"/>
      <c r="DJ708" s="56"/>
      <c r="DK708" s="56"/>
      <c r="DL708" s="56"/>
      <c r="DM708" s="56"/>
      <c r="DN708" s="56"/>
      <c r="DO708" s="56"/>
      <c r="DP708" s="56"/>
      <c r="DQ708" s="56"/>
      <c r="DR708" s="56"/>
      <c r="DS708" s="56"/>
      <c r="DT708" s="56"/>
      <c r="DU708" s="56"/>
      <c r="DV708" s="56"/>
      <c r="DW708" s="56"/>
      <c r="DX708" s="56"/>
      <c r="DY708" s="56"/>
      <c r="DZ708" s="56"/>
      <c r="EA708" s="56"/>
      <c r="EB708" s="56"/>
      <c r="EC708" s="56"/>
      <c r="ED708" s="56"/>
      <c r="EE708" s="56"/>
      <c r="EF708" s="56"/>
      <c r="EG708" s="56"/>
      <c r="EH708" s="56"/>
      <c r="EI708" s="56"/>
      <c r="EJ708" s="56"/>
      <c r="EK708" s="56"/>
    </row>
    <row r="709" spans="1:141" s="9" customFormat="1" ht="18.75" customHeight="1">
      <c r="A709" s="149" t="s">
        <v>4730</v>
      </c>
      <c r="B709" s="144">
        <v>322849</v>
      </c>
      <c r="C709" s="147">
        <v>110</v>
      </c>
      <c r="D709" s="144" t="s">
        <v>869</v>
      </c>
      <c r="E709" s="144" t="s">
        <v>880</v>
      </c>
      <c r="F709" s="144" t="s">
        <v>3077</v>
      </c>
      <c r="G709" s="144" t="s">
        <v>3068</v>
      </c>
      <c r="H709" s="79">
        <v>546012251</v>
      </c>
      <c r="I709" s="79">
        <v>326</v>
      </c>
      <c r="J709" s="79">
        <v>99</v>
      </c>
      <c r="K709" s="79">
        <v>16</v>
      </c>
      <c r="L709" s="79">
        <v>115</v>
      </c>
      <c r="M709" s="104">
        <v>0.35276073619631904</v>
      </c>
      <c r="N709" s="30"/>
      <c r="O709" s="1" t="s">
        <v>4472</v>
      </c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</row>
    <row r="710" spans="1:141" ht="18.75" customHeight="1">
      <c r="A710" s="149" t="s">
        <v>4730</v>
      </c>
      <c r="B710" s="144">
        <v>322849</v>
      </c>
      <c r="C710" s="147">
        <v>290</v>
      </c>
      <c r="D710" s="144" t="s">
        <v>869</v>
      </c>
      <c r="E710" s="144" t="s">
        <v>881</v>
      </c>
      <c r="F710" s="144" t="s">
        <v>3078</v>
      </c>
      <c r="G710" s="144" t="s">
        <v>3068</v>
      </c>
      <c r="H710" s="79">
        <v>546016673</v>
      </c>
      <c r="I710" s="79">
        <v>318</v>
      </c>
      <c r="J710" s="79">
        <v>147</v>
      </c>
      <c r="K710" s="79">
        <v>42</v>
      </c>
      <c r="L710" s="79">
        <v>189</v>
      </c>
      <c r="M710" s="104">
        <v>0.59433962264150941</v>
      </c>
      <c r="O710" s="1" t="s">
        <v>4472</v>
      </c>
    </row>
    <row r="711" spans="1:141" ht="18.75" customHeight="1">
      <c r="A711" s="149" t="s">
        <v>4730</v>
      </c>
      <c r="B711" s="144">
        <v>322849</v>
      </c>
      <c r="C711" s="147">
        <v>320</v>
      </c>
      <c r="D711" s="144" t="s">
        <v>869</v>
      </c>
      <c r="E711" s="144" t="s">
        <v>882</v>
      </c>
      <c r="F711" s="144" t="s">
        <v>3079</v>
      </c>
      <c r="G711" s="144" t="s">
        <v>3068</v>
      </c>
      <c r="H711" s="79">
        <v>546018416</v>
      </c>
      <c r="I711" s="79">
        <v>297</v>
      </c>
      <c r="J711" s="79">
        <v>106</v>
      </c>
      <c r="K711" s="79">
        <v>32</v>
      </c>
      <c r="L711" s="79">
        <v>138</v>
      </c>
      <c r="M711" s="104">
        <v>0.46464646464646464</v>
      </c>
      <c r="O711" s="1" t="s">
        <v>4472</v>
      </c>
    </row>
    <row r="712" spans="1:141" ht="18.75" customHeight="1">
      <c r="A712" s="149" t="s">
        <v>4730</v>
      </c>
      <c r="B712" s="112">
        <v>322849</v>
      </c>
      <c r="C712" s="93">
        <v>340</v>
      </c>
      <c r="D712" s="112" t="s">
        <v>869</v>
      </c>
      <c r="E712" s="112" t="s">
        <v>883</v>
      </c>
      <c r="F712" s="112" t="s">
        <v>3080</v>
      </c>
      <c r="G712" s="112" t="s">
        <v>3068</v>
      </c>
      <c r="H712" s="80">
        <v>546031499</v>
      </c>
      <c r="I712" s="80">
        <v>308</v>
      </c>
      <c r="J712" s="80">
        <v>141</v>
      </c>
      <c r="K712" s="80">
        <v>29</v>
      </c>
      <c r="L712" s="80">
        <v>170</v>
      </c>
      <c r="M712" s="105">
        <v>0.55194805194805197</v>
      </c>
      <c r="N712" s="23"/>
      <c r="O712" s="7" t="s">
        <v>4472</v>
      </c>
      <c r="P712" s="7"/>
    </row>
    <row r="713" spans="1:141" ht="18.75" customHeight="1">
      <c r="A713" s="149" t="s">
        <v>4730</v>
      </c>
      <c r="B713" s="144">
        <v>324095</v>
      </c>
      <c r="C713" s="147">
        <v>20</v>
      </c>
      <c r="D713" s="144" t="s">
        <v>1444</v>
      </c>
      <c r="E713" s="144" t="s">
        <v>1445</v>
      </c>
      <c r="F713" s="144" t="s">
        <v>3660</v>
      </c>
      <c r="G713" s="144" t="s">
        <v>3661</v>
      </c>
      <c r="H713" s="79">
        <v>546508415</v>
      </c>
      <c r="I713" s="79">
        <v>491</v>
      </c>
      <c r="J713" s="79">
        <v>103</v>
      </c>
      <c r="K713" s="79">
        <v>18</v>
      </c>
      <c r="L713" s="79">
        <v>121</v>
      </c>
      <c r="M713" s="104">
        <v>0.24643584521384929</v>
      </c>
      <c r="O713" s="1" t="s">
        <v>4472</v>
      </c>
      <c r="EK713" s="56"/>
    </row>
    <row r="714" spans="1:141" ht="18.75" customHeight="1">
      <c r="A714" s="149" t="s">
        <v>4730</v>
      </c>
      <c r="B714" s="144">
        <v>324095</v>
      </c>
      <c r="C714" s="147">
        <v>60</v>
      </c>
      <c r="D714" s="144" t="s">
        <v>1444</v>
      </c>
      <c r="E714" s="144" t="s">
        <v>1446</v>
      </c>
      <c r="F714" s="144" t="s">
        <v>3662</v>
      </c>
      <c r="G714" s="144" t="s">
        <v>3661</v>
      </c>
      <c r="H714" s="79">
        <v>546502997</v>
      </c>
      <c r="I714" s="79">
        <v>407</v>
      </c>
      <c r="J714" s="79">
        <v>172</v>
      </c>
      <c r="K714" s="79">
        <v>37</v>
      </c>
      <c r="L714" s="79">
        <v>209</v>
      </c>
      <c r="M714" s="104">
        <v>0.51351351351351349</v>
      </c>
      <c r="O714" s="1" t="s">
        <v>4472</v>
      </c>
    </row>
    <row r="715" spans="1:141" ht="18.75" customHeight="1">
      <c r="A715" s="149" t="s">
        <v>4730</v>
      </c>
      <c r="B715" s="144">
        <v>324095</v>
      </c>
      <c r="C715" s="147">
        <v>30</v>
      </c>
      <c r="D715" s="144" t="s">
        <v>1444</v>
      </c>
      <c r="E715" s="144" t="s">
        <v>1447</v>
      </c>
      <c r="F715" s="144" t="s">
        <v>3663</v>
      </c>
      <c r="G715" s="144" t="s">
        <v>3661</v>
      </c>
      <c r="H715" s="79">
        <v>54650</v>
      </c>
      <c r="I715" s="79">
        <v>517</v>
      </c>
      <c r="J715" s="79">
        <v>208</v>
      </c>
      <c r="K715" s="79">
        <v>48</v>
      </c>
      <c r="L715" s="79">
        <v>256</v>
      </c>
      <c r="M715" s="104">
        <v>0.49516441005802708</v>
      </c>
      <c r="O715" s="1" t="s">
        <v>4472</v>
      </c>
    </row>
    <row r="716" spans="1:141" ht="18.75" customHeight="1">
      <c r="A716" s="149" t="s">
        <v>4730</v>
      </c>
      <c r="B716" s="144">
        <v>324095</v>
      </c>
      <c r="C716" s="147">
        <v>40</v>
      </c>
      <c r="D716" s="144" t="s">
        <v>1444</v>
      </c>
      <c r="E716" s="144" t="s">
        <v>1448</v>
      </c>
      <c r="F716" s="144" t="s">
        <v>3664</v>
      </c>
      <c r="G716" s="144" t="s">
        <v>3661</v>
      </c>
      <c r="H716" s="79">
        <v>546503497</v>
      </c>
      <c r="I716" s="79">
        <v>975</v>
      </c>
      <c r="J716" s="79">
        <v>243</v>
      </c>
      <c r="K716" s="79">
        <v>59</v>
      </c>
      <c r="L716" s="79">
        <v>302</v>
      </c>
      <c r="M716" s="104">
        <v>0.30974358974358973</v>
      </c>
      <c r="O716" s="1" t="s">
        <v>4472</v>
      </c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</row>
    <row r="717" spans="1:141" ht="18.75" customHeight="1">
      <c r="A717" s="149" t="s">
        <v>4730</v>
      </c>
      <c r="B717" s="144">
        <v>324095</v>
      </c>
      <c r="C717" s="147">
        <v>50</v>
      </c>
      <c r="D717" s="144" t="s">
        <v>1444</v>
      </c>
      <c r="E717" s="144" t="s">
        <v>1449</v>
      </c>
      <c r="F717" s="144" t="s">
        <v>3665</v>
      </c>
      <c r="G717" s="144" t="s">
        <v>3661</v>
      </c>
      <c r="H717" s="79">
        <v>54650</v>
      </c>
      <c r="I717" s="79">
        <v>693</v>
      </c>
      <c r="J717" s="79">
        <v>179</v>
      </c>
      <c r="K717" s="79">
        <v>36</v>
      </c>
      <c r="L717" s="79">
        <v>215</v>
      </c>
      <c r="M717" s="104">
        <v>0.31024531024531027</v>
      </c>
      <c r="O717" s="1" t="s">
        <v>4472</v>
      </c>
    </row>
    <row r="718" spans="1:141" ht="18.75" customHeight="1">
      <c r="A718" s="149" t="s">
        <v>4730</v>
      </c>
      <c r="B718" s="144">
        <v>326370</v>
      </c>
      <c r="C718" s="147">
        <v>60</v>
      </c>
      <c r="D718" s="144" t="s">
        <v>2091</v>
      </c>
      <c r="E718" s="144" t="s">
        <v>2092</v>
      </c>
      <c r="F718" s="144" t="s">
        <v>4325</v>
      </c>
      <c r="G718" s="144" t="s">
        <v>4326</v>
      </c>
      <c r="H718" s="79">
        <v>546690000</v>
      </c>
      <c r="I718" s="79">
        <v>622</v>
      </c>
      <c r="J718" s="79">
        <v>152</v>
      </c>
      <c r="K718" s="79">
        <v>41</v>
      </c>
      <c r="L718" s="79">
        <v>193</v>
      </c>
      <c r="M718" s="104">
        <v>0.31028938906752412</v>
      </c>
      <c r="O718" s="1" t="s">
        <v>4472</v>
      </c>
    </row>
    <row r="719" spans="1:141" ht="18.75" customHeight="1">
      <c r="A719" s="149" t="s">
        <v>4730</v>
      </c>
      <c r="B719" s="144">
        <v>326370</v>
      </c>
      <c r="C719" s="147">
        <v>80</v>
      </c>
      <c r="D719" s="144" t="s">
        <v>2091</v>
      </c>
      <c r="E719" s="144" t="s">
        <v>2093</v>
      </c>
      <c r="F719" s="144" t="s">
        <v>4327</v>
      </c>
      <c r="G719" s="144" t="s">
        <v>4326</v>
      </c>
      <c r="H719" s="79">
        <v>54669</v>
      </c>
      <c r="I719" s="79">
        <v>603</v>
      </c>
      <c r="J719" s="79">
        <v>114</v>
      </c>
      <c r="K719" s="79">
        <v>17</v>
      </c>
      <c r="L719" s="79">
        <v>131</v>
      </c>
      <c r="M719" s="104">
        <v>0.21724709784411278</v>
      </c>
      <c r="O719" s="1" t="s">
        <v>4472</v>
      </c>
    </row>
    <row r="720" spans="1:141" ht="18.75" customHeight="1">
      <c r="A720" s="149" t="s">
        <v>4730</v>
      </c>
      <c r="B720" s="144">
        <v>326370</v>
      </c>
      <c r="C720" s="147">
        <v>100</v>
      </c>
      <c r="D720" s="144" t="s">
        <v>2091</v>
      </c>
      <c r="E720" s="144" t="s">
        <v>2094</v>
      </c>
      <c r="F720" s="144" t="s">
        <v>4328</v>
      </c>
      <c r="G720" s="144" t="s">
        <v>4326</v>
      </c>
      <c r="H720" s="79">
        <v>546691224</v>
      </c>
      <c r="I720" s="79">
        <v>554</v>
      </c>
      <c r="J720" s="79">
        <v>141</v>
      </c>
      <c r="K720" s="79">
        <v>25</v>
      </c>
      <c r="L720" s="79">
        <v>166</v>
      </c>
      <c r="M720" s="104">
        <v>0.29963898916967507</v>
      </c>
      <c r="O720" s="1" t="s">
        <v>4472</v>
      </c>
    </row>
    <row r="721" spans="1:141" ht="18.75" customHeight="1">
      <c r="A721" s="149" t="s">
        <v>4731</v>
      </c>
      <c r="B721" s="144">
        <v>330161</v>
      </c>
      <c r="C721" s="147">
        <v>20</v>
      </c>
      <c r="D721" s="144" t="s">
        <v>75</v>
      </c>
      <c r="E721" s="144" t="s">
        <v>76</v>
      </c>
      <c r="F721" s="144" t="s">
        <v>2264</v>
      </c>
      <c r="G721" s="144" t="s">
        <v>2265</v>
      </c>
      <c r="H721" s="79">
        <v>53504</v>
      </c>
      <c r="I721" s="79">
        <v>130</v>
      </c>
      <c r="J721" s="79">
        <v>54</v>
      </c>
      <c r="K721" s="79">
        <v>8</v>
      </c>
      <c r="L721" s="79">
        <v>62</v>
      </c>
      <c r="M721" s="104">
        <v>0.47692307692307695</v>
      </c>
      <c r="O721" s="1" t="s">
        <v>4472</v>
      </c>
    </row>
    <row r="722" spans="1:141" ht="18.75" customHeight="1">
      <c r="A722" s="149" t="s">
        <v>4731</v>
      </c>
      <c r="B722" s="144">
        <v>330161</v>
      </c>
      <c r="C722" s="147">
        <v>40</v>
      </c>
      <c r="D722" s="144" t="s">
        <v>75</v>
      </c>
      <c r="E722" s="144" t="s">
        <v>77</v>
      </c>
      <c r="F722" s="144" t="s">
        <v>2264</v>
      </c>
      <c r="G722" s="144" t="s">
        <v>2265</v>
      </c>
      <c r="H722" s="79">
        <v>53504</v>
      </c>
      <c r="I722" s="79">
        <v>81</v>
      </c>
      <c r="J722" s="79">
        <v>27</v>
      </c>
      <c r="K722" s="79">
        <v>4</v>
      </c>
      <c r="L722" s="79">
        <v>31</v>
      </c>
      <c r="M722" s="104">
        <v>0.38271604938271603</v>
      </c>
      <c r="O722" s="1" t="s">
        <v>4472</v>
      </c>
    </row>
    <row r="723" spans="1:141" ht="18.75" customHeight="1">
      <c r="A723" s="149" t="s">
        <v>4731</v>
      </c>
      <c r="B723" s="144">
        <v>330161</v>
      </c>
      <c r="C723" s="147">
        <v>250</v>
      </c>
      <c r="D723" s="144" t="s">
        <v>75</v>
      </c>
      <c r="E723" s="144" t="s">
        <v>78</v>
      </c>
      <c r="F723" s="144" t="s">
        <v>2264</v>
      </c>
      <c r="G723" s="144" t="s">
        <v>2265</v>
      </c>
      <c r="H723" s="79">
        <v>53504</v>
      </c>
      <c r="I723" s="79">
        <v>61</v>
      </c>
      <c r="J723" s="79">
        <v>23</v>
      </c>
      <c r="K723" s="79">
        <v>2</v>
      </c>
      <c r="L723" s="79">
        <v>25</v>
      </c>
      <c r="M723" s="104">
        <v>0.4098360655737705</v>
      </c>
      <c r="O723" s="1" t="s">
        <v>4472</v>
      </c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</row>
    <row r="724" spans="1:141" ht="18.75" customHeight="1">
      <c r="A724" s="149" t="s">
        <v>4731</v>
      </c>
      <c r="B724" s="144">
        <v>330364</v>
      </c>
      <c r="C724" s="147">
        <v>20</v>
      </c>
      <c r="D724" s="144" t="s">
        <v>147</v>
      </c>
      <c r="E724" s="144" t="s">
        <v>148</v>
      </c>
      <c r="F724" s="144" t="s">
        <v>2346</v>
      </c>
      <c r="G724" s="144" t="s">
        <v>2347</v>
      </c>
      <c r="H724" s="79">
        <v>53510</v>
      </c>
      <c r="I724" s="79">
        <v>224</v>
      </c>
      <c r="J724" s="79">
        <v>68</v>
      </c>
      <c r="K724" s="79">
        <v>17</v>
      </c>
      <c r="L724" s="79">
        <v>85</v>
      </c>
      <c r="M724" s="104">
        <v>0.3794642857142857</v>
      </c>
      <c r="O724" s="1" t="s">
        <v>4472</v>
      </c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  <c r="BR724" s="56"/>
      <c r="BS724" s="56"/>
      <c r="BT724" s="56"/>
      <c r="BU724" s="56"/>
      <c r="BV724" s="56"/>
      <c r="BW724" s="56"/>
      <c r="BX724" s="56"/>
      <c r="BY724" s="56"/>
      <c r="BZ724" s="56"/>
      <c r="CA724" s="56"/>
      <c r="CB724" s="56"/>
      <c r="CC724" s="56"/>
      <c r="CD724" s="56"/>
      <c r="CE724" s="56"/>
      <c r="CF724" s="56"/>
      <c r="CG724" s="56"/>
      <c r="CH724" s="56"/>
      <c r="CI724" s="56"/>
      <c r="CJ724" s="56"/>
      <c r="CK724" s="56"/>
      <c r="CL724" s="56"/>
      <c r="CM724" s="56"/>
      <c r="CN724" s="56"/>
      <c r="CO724" s="56"/>
      <c r="CP724" s="56"/>
      <c r="CQ724" s="56"/>
      <c r="CR724" s="56"/>
      <c r="CS724" s="56"/>
      <c r="CT724" s="56"/>
      <c r="CU724" s="56"/>
      <c r="CV724" s="56"/>
      <c r="CW724" s="56"/>
      <c r="CX724" s="56"/>
      <c r="CY724" s="56"/>
      <c r="CZ724" s="56"/>
      <c r="DA724" s="56"/>
      <c r="DB724" s="56"/>
      <c r="DC724" s="56"/>
      <c r="DD724" s="56"/>
      <c r="DE724" s="56"/>
      <c r="DF724" s="56"/>
      <c r="DG724" s="56"/>
      <c r="DH724" s="56"/>
      <c r="DI724" s="56"/>
      <c r="DJ724" s="56"/>
      <c r="DK724" s="56"/>
      <c r="DL724" s="56"/>
      <c r="DM724" s="56"/>
      <c r="DN724" s="56"/>
      <c r="DO724" s="56"/>
      <c r="DP724" s="56"/>
      <c r="DQ724" s="56"/>
      <c r="DR724" s="56"/>
      <c r="DS724" s="56"/>
      <c r="DT724" s="56"/>
      <c r="DU724" s="56"/>
      <c r="DV724" s="56"/>
      <c r="DW724" s="56"/>
      <c r="DX724" s="56"/>
      <c r="DY724" s="56"/>
      <c r="DZ724" s="56"/>
      <c r="EA724" s="56"/>
      <c r="EB724" s="56"/>
      <c r="EC724" s="56"/>
      <c r="ED724" s="56"/>
      <c r="EE724" s="56"/>
      <c r="EF724" s="56"/>
      <c r="EG724" s="56"/>
      <c r="EH724" s="56"/>
      <c r="EI724" s="56"/>
      <c r="EJ724" s="56"/>
    </row>
    <row r="725" spans="1:141" ht="18.75" customHeight="1">
      <c r="A725" s="149" t="s">
        <v>4731</v>
      </c>
      <c r="B725" s="144">
        <v>330364</v>
      </c>
      <c r="C725" s="147">
        <v>40</v>
      </c>
      <c r="D725" s="144" t="s">
        <v>147</v>
      </c>
      <c r="E725" s="144" t="s">
        <v>149</v>
      </c>
      <c r="F725" s="144" t="s">
        <v>2346</v>
      </c>
      <c r="G725" s="144" t="s">
        <v>2347</v>
      </c>
      <c r="H725" s="79">
        <v>53510</v>
      </c>
      <c r="I725" s="79">
        <v>165</v>
      </c>
      <c r="J725" s="79">
        <v>46</v>
      </c>
      <c r="K725" s="79">
        <v>8</v>
      </c>
      <c r="L725" s="79">
        <v>54</v>
      </c>
      <c r="M725" s="104">
        <v>0.32727272727272727</v>
      </c>
      <c r="O725" s="1" t="s">
        <v>4472</v>
      </c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  <c r="BR725" s="56"/>
      <c r="BS725" s="56"/>
      <c r="BT725" s="56"/>
      <c r="BU725" s="56"/>
      <c r="BV725" s="56"/>
      <c r="BW725" s="56"/>
      <c r="BX725" s="56"/>
      <c r="BY725" s="56"/>
      <c r="BZ725" s="56"/>
      <c r="CA725" s="56"/>
      <c r="CB725" s="56"/>
      <c r="CC725" s="56"/>
      <c r="CD725" s="56"/>
      <c r="CE725" s="56"/>
      <c r="CF725" s="56"/>
      <c r="CG725" s="56"/>
      <c r="CH725" s="56"/>
      <c r="CI725" s="56"/>
      <c r="CJ725" s="56"/>
      <c r="CK725" s="56"/>
      <c r="CL725" s="56"/>
      <c r="CM725" s="56"/>
      <c r="CN725" s="56"/>
      <c r="CO725" s="56"/>
      <c r="CP725" s="56"/>
      <c r="CQ725" s="56"/>
      <c r="CR725" s="56"/>
      <c r="CS725" s="56"/>
      <c r="CT725" s="56"/>
      <c r="CU725" s="56"/>
      <c r="CV725" s="56"/>
      <c r="CW725" s="56"/>
      <c r="CX725" s="56"/>
      <c r="CY725" s="56"/>
      <c r="CZ725" s="56"/>
      <c r="DA725" s="56"/>
      <c r="DB725" s="56"/>
      <c r="DC725" s="56"/>
      <c r="DD725" s="56"/>
      <c r="DE725" s="56"/>
      <c r="DF725" s="56"/>
      <c r="DG725" s="56"/>
      <c r="DH725" s="56"/>
      <c r="DI725" s="56"/>
      <c r="DJ725" s="56"/>
      <c r="DK725" s="56"/>
      <c r="DL725" s="56"/>
      <c r="DM725" s="56"/>
      <c r="DN725" s="56"/>
      <c r="DO725" s="56"/>
      <c r="DP725" s="56"/>
      <c r="DQ725" s="56"/>
      <c r="DR725" s="56"/>
      <c r="DS725" s="56"/>
      <c r="DT725" s="56"/>
      <c r="DU725" s="56"/>
      <c r="DV725" s="56"/>
      <c r="DW725" s="56"/>
      <c r="DX725" s="56"/>
      <c r="DY725" s="56"/>
      <c r="DZ725" s="56"/>
      <c r="EA725" s="56"/>
      <c r="EB725" s="56"/>
      <c r="EC725" s="56"/>
      <c r="ED725" s="56"/>
      <c r="EE725" s="56"/>
      <c r="EF725" s="56"/>
      <c r="EG725" s="56"/>
      <c r="EH725" s="56"/>
      <c r="EI725" s="56"/>
      <c r="EJ725" s="56"/>
    </row>
    <row r="726" spans="1:141" ht="18.75" customHeight="1">
      <c r="A726" s="149" t="s">
        <v>4731</v>
      </c>
      <c r="B726" s="144">
        <v>330427</v>
      </c>
      <c r="C726" s="147">
        <v>20</v>
      </c>
      <c r="D726" s="144" t="s">
        <v>167</v>
      </c>
      <c r="E726" s="144" t="s">
        <v>168</v>
      </c>
      <c r="F726" s="144" t="s">
        <v>2364</v>
      </c>
      <c r="G726" s="144" t="s">
        <v>2365</v>
      </c>
      <c r="H726" s="79">
        <v>53803</v>
      </c>
      <c r="I726" s="79">
        <v>131</v>
      </c>
      <c r="J726" s="79">
        <v>44</v>
      </c>
      <c r="K726" s="79">
        <v>14</v>
      </c>
      <c r="L726" s="79">
        <v>58</v>
      </c>
      <c r="M726" s="104">
        <v>0.44274809160305345</v>
      </c>
      <c r="O726" s="1" t="s">
        <v>4472</v>
      </c>
    </row>
    <row r="727" spans="1:141" ht="18.75" customHeight="1">
      <c r="A727" s="149" t="s">
        <v>4731</v>
      </c>
      <c r="B727" s="144">
        <v>330427</v>
      </c>
      <c r="C727" s="147">
        <v>40</v>
      </c>
      <c r="D727" s="144" t="s">
        <v>167</v>
      </c>
      <c r="E727" s="144" t="s">
        <v>169</v>
      </c>
      <c r="F727" s="144" t="s">
        <v>2364</v>
      </c>
      <c r="G727" s="144" t="s">
        <v>2365</v>
      </c>
      <c r="H727" s="79">
        <v>53803</v>
      </c>
      <c r="I727" s="79">
        <v>59</v>
      </c>
      <c r="J727" s="79">
        <v>17</v>
      </c>
      <c r="K727" s="79">
        <v>3</v>
      </c>
      <c r="L727" s="79">
        <v>20</v>
      </c>
      <c r="M727" s="104">
        <v>0.33898305084745761</v>
      </c>
      <c r="O727" s="1" t="s">
        <v>4472</v>
      </c>
    </row>
    <row r="728" spans="1:141" s="56" customFormat="1" ht="18.75" customHeight="1">
      <c r="A728" s="149" t="s">
        <v>4731</v>
      </c>
      <c r="B728" s="144">
        <v>330427</v>
      </c>
      <c r="C728" s="147">
        <v>250</v>
      </c>
      <c r="D728" s="144" t="s">
        <v>167</v>
      </c>
      <c r="E728" s="144" t="s">
        <v>170</v>
      </c>
      <c r="F728" s="144" t="s">
        <v>2366</v>
      </c>
      <c r="G728" s="144" t="s">
        <v>2365</v>
      </c>
      <c r="H728" s="79">
        <v>53803</v>
      </c>
      <c r="I728" s="79">
        <v>27</v>
      </c>
      <c r="J728" s="79">
        <v>9</v>
      </c>
      <c r="K728" s="79">
        <v>2</v>
      </c>
      <c r="L728" s="79">
        <v>11</v>
      </c>
      <c r="M728" s="104">
        <v>0.40740740740740738</v>
      </c>
      <c r="N728" s="30"/>
      <c r="O728" s="1" t="s">
        <v>4472</v>
      </c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</row>
    <row r="729" spans="1:141" ht="18.75" customHeight="1">
      <c r="A729" s="149" t="s">
        <v>4731</v>
      </c>
      <c r="B729" s="144">
        <v>332240</v>
      </c>
      <c r="C729" s="147">
        <v>160</v>
      </c>
      <c r="D729" s="144" t="s">
        <v>180</v>
      </c>
      <c r="E729" s="144" t="s">
        <v>181</v>
      </c>
      <c r="F729" s="144" t="s">
        <v>2378</v>
      </c>
      <c r="G729" s="144" t="s">
        <v>2379</v>
      </c>
      <c r="H729" s="79">
        <v>535870303</v>
      </c>
      <c r="I729" s="79">
        <v>171</v>
      </c>
      <c r="J729" s="79">
        <v>81</v>
      </c>
      <c r="K729" s="79">
        <v>11</v>
      </c>
      <c r="L729" s="79">
        <v>92</v>
      </c>
      <c r="M729" s="104">
        <v>0.53801169590643272</v>
      </c>
      <c r="O729" s="1" t="s">
        <v>4472</v>
      </c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7"/>
    </row>
    <row r="730" spans="1:141" ht="18.75" customHeight="1">
      <c r="A730" s="149" t="s">
        <v>4731</v>
      </c>
      <c r="B730" s="144">
        <v>332240</v>
      </c>
      <c r="C730" s="147">
        <v>20</v>
      </c>
      <c r="D730" s="144" t="s">
        <v>180</v>
      </c>
      <c r="E730" s="144" t="s">
        <v>182</v>
      </c>
      <c r="F730" s="144" t="s">
        <v>2378</v>
      </c>
      <c r="G730" s="144" t="s">
        <v>2379</v>
      </c>
      <c r="H730" s="79">
        <v>535870303</v>
      </c>
      <c r="I730" s="79">
        <v>120</v>
      </c>
      <c r="J730" s="79">
        <v>36</v>
      </c>
      <c r="K730" s="79">
        <v>6</v>
      </c>
      <c r="L730" s="79">
        <v>42</v>
      </c>
      <c r="M730" s="104">
        <v>0.35</v>
      </c>
      <c r="O730" s="1" t="s">
        <v>4472</v>
      </c>
      <c r="EK730" s="7"/>
    </row>
    <row r="731" spans="1:141" ht="18.75" customHeight="1">
      <c r="A731" s="149" t="s">
        <v>4731</v>
      </c>
      <c r="B731" s="144">
        <v>332240</v>
      </c>
      <c r="C731" s="147">
        <v>40</v>
      </c>
      <c r="D731" s="144" t="s">
        <v>180</v>
      </c>
      <c r="E731" s="144" t="s">
        <v>183</v>
      </c>
      <c r="F731" s="144" t="s">
        <v>2378</v>
      </c>
      <c r="G731" s="144" t="s">
        <v>2379</v>
      </c>
      <c r="H731" s="79">
        <v>53587</v>
      </c>
      <c r="I731" s="79">
        <v>73</v>
      </c>
      <c r="J731" s="79">
        <v>25</v>
      </c>
      <c r="K731" s="79">
        <v>4</v>
      </c>
      <c r="L731" s="79">
        <v>29</v>
      </c>
      <c r="M731" s="104">
        <v>0.39726027397260272</v>
      </c>
      <c r="O731" s="1" t="s">
        <v>4472</v>
      </c>
    </row>
    <row r="732" spans="1:141" ht="18.75" customHeight="1">
      <c r="A732" s="149" t="s">
        <v>4731</v>
      </c>
      <c r="B732" s="144">
        <v>331295</v>
      </c>
      <c r="C732" s="147">
        <v>160</v>
      </c>
      <c r="D732" s="144" t="s">
        <v>376</v>
      </c>
      <c r="E732" s="144" t="s">
        <v>377</v>
      </c>
      <c r="F732" s="144" t="s">
        <v>2576</v>
      </c>
      <c r="G732" s="144" t="s">
        <v>2577</v>
      </c>
      <c r="H732" s="79">
        <v>535309764</v>
      </c>
      <c r="I732" s="79">
        <v>579</v>
      </c>
      <c r="J732" s="79">
        <v>265</v>
      </c>
      <c r="K732" s="79">
        <v>38</v>
      </c>
      <c r="L732" s="79">
        <v>303</v>
      </c>
      <c r="M732" s="104">
        <v>0.52331606217616577</v>
      </c>
      <c r="O732" s="1" t="s">
        <v>4472</v>
      </c>
    </row>
    <row r="733" spans="1:141" ht="18.75" customHeight="1">
      <c r="A733" s="149" t="s">
        <v>4731</v>
      </c>
      <c r="B733" s="144">
        <v>331295</v>
      </c>
      <c r="C733" s="147">
        <v>40</v>
      </c>
      <c r="D733" s="144" t="s">
        <v>376</v>
      </c>
      <c r="E733" s="144" t="s">
        <v>378</v>
      </c>
      <c r="F733" s="144" t="s">
        <v>2578</v>
      </c>
      <c r="G733" s="144" t="s">
        <v>2577</v>
      </c>
      <c r="H733" s="79">
        <v>535309605</v>
      </c>
      <c r="I733" s="79">
        <v>259</v>
      </c>
      <c r="J733" s="79">
        <v>82</v>
      </c>
      <c r="K733" s="79">
        <v>30</v>
      </c>
      <c r="L733" s="79">
        <v>112</v>
      </c>
      <c r="M733" s="104">
        <v>0.43243243243243246</v>
      </c>
      <c r="O733" s="1" t="s">
        <v>4472</v>
      </c>
    </row>
    <row r="734" spans="1:141" ht="18.75" customHeight="1">
      <c r="A734" s="149" t="s">
        <v>4731</v>
      </c>
      <c r="B734" s="144">
        <v>330490</v>
      </c>
      <c r="C734" s="147">
        <v>20</v>
      </c>
      <c r="D734" s="144" t="s">
        <v>1508</v>
      </c>
      <c r="E734" s="144" t="s">
        <v>1509</v>
      </c>
      <c r="F734" s="144" t="s">
        <v>3726</v>
      </c>
      <c r="G734" s="144" t="s">
        <v>3727</v>
      </c>
      <c r="H734" s="79">
        <v>53544</v>
      </c>
      <c r="I734" s="79">
        <v>187</v>
      </c>
      <c r="J734" s="79">
        <v>54</v>
      </c>
      <c r="K734" s="79">
        <v>14</v>
      </c>
      <c r="L734" s="79">
        <v>68</v>
      </c>
      <c r="M734" s="104">
        <v>0.36363636363636365</v>
      </c>
      <c r="O734" s="1" t="s">
        <v>4472</v>
      </c>
      <c r="EK734" s="7"/>
    </row>
    <row r="735" spans="1:141" ht="18.75" customHeight="1">
      <c r="A735" s="149" t="s">
        <v>4731</v>
      </c>
      <c r="B735" s="144">
        <v>330490</v>
      </c>
      <c r="C735" s="147">
        <v>40</v>
      </c>
      <c r="D735" s="144" t="s">
        <v>1508</v>
      </c>
      <c r="E735" s="144" t="s">
        <v>1510</v>
      </c>
      <c r="F735" s="144" t="s">
        <v>3728</v>
      </c>
      <c r="G735" s="144" t="s">
        <v>3729</v>
      </c>
      <c r="H735" s="79">
        <v>53516</v>
      </c>
      <c r="I735" s="79">
        <v>215</v>
      </c>
      <c r="J735" s="79">
        <v>56</v>
      </c>
      <c r="K735" s="79">
        <v>12</v>
      </c>
      <c r="L735" s="79">
        <v>68</v>
      </c>
      <c r="M735" s="104">
        <v>0.31627906976744186</v>
      </c>
      <c r="O735" s="1" t="s">
        <v>4472</v>
      </c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7"/>
    </row>
    <row r="736" spans="1:141" ht="18.75" customHeight="1">
      <c r="A736" s="149" t="s">
        <v>4731</v>
      </c>
      <c r="B736" s="144">
        <v>335362</v>
      </c>
      <c r="C736" s="147">
        <v>60</v>
      </c>
      <c r="D736" s="144" t="s">
        <v>1776</v>
      </c>
      <c r="E736" s="144" t="s">
        <v>1777</v>
      </c>
      <c r="F736" s="144" t="s">
        <v>4001</v>
      </c>
      <c r="G736" s="144" t="s">
        <v>4002</v>
      </c>
      <c r="H736" s="79">
        <v>535869414</v>
      </c>
      <c r="I736" s="79">
        <v>157</v>
      </c>
      <c r="J736" s="79">
        <v>64</v>
      </c>
      <c r="K736" s="79">
        <v>18</v>
      </c>
      <c r="L736" s="79">
        <v>82</v>
      </c>
      <c r="M736" s="104">
        <v>0.52229299363057324</v>
      </c>
      <c r="O736" s="1" t="s">
        <v>4472</v>
      </c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  <c r="BR736" s="56"/>
      <c r="BS736" s="56"/>
      <c r="BT736" s="56"/>
      <c r="BU736" s="56"/>
      <c r="BV736" s="56"/>
      <c r="BW736" s="56"/>
      <c r="BX736" s="56"/>
      <c r="BY736" s="56"/>
      <c r="BZ736" s="56"/>
      <c r="CA736" s="56"/>
      <c r="CB736" s="56"/>
      <c r="CC736" s="56"/>
      <c r="CD736" s="56"/>
      <c r="CE736" s="56"/>
      <c r="CF736" s="56"/>
      <c r="CG736" s="56"/>
      <c r="CH736" s="56"/>
      <c r="CI736" s="56"/>
      <c r="CJ736" s="56"/>
      <c r="CK736" s="56"/>
      <c r="CL736" s="56"/>
      <c r="CM736" s="56"/>
      <c r="CN736" s="56"/>
      <c r="CO736" s="56"/>
      <c r="CP736" s="56"/>
      <c r="CQ736" s="56"/>
      <c r="CR736" s="56"/>
      <c r="CS736" s="56"/>
      <c r="CT736" s="56"/>
      <c r="CU736" s="56"/>
      <c r="CV736" s="56"/>
      <c r="CW736" s="56"/>
      <c r="CX736" s="56"/>
      <c r="CY736" s="56"/>
      <c r="CZ736" s="56"/>
      <c r="DA736" s="56"/>
      <c r="DB736" s="56"/>
      <c r="DC736" s="56"/>
      <c r="DD736" s="56"/>
      <c r="DE736" s="56"/>
      <c r="DF736" s="56"/>
      <c r="DG736" s="56"/>
      <c r="DH736" s="56"/>
      <c r="DI736" s="56"/>
      <c r="DJ736" s="56"/>
      <c r="DK736" s="56"/>
      <c r="DL736" s="56"/>
      <c r="DM736" s="56"/>
      <c r="DN736" s="56"/>
      <c r="DO736" s="56"/>
      <c r="DP736" s="56"/>
      <c r="DQ736" s="56"/>
      <c r="DR736" s="56"/>
      <c r="DS736" s="56"/>
      <c r="DT736" s="56"/>
      <c r="DU736" s="56"/>
      <c r="DV736" s="56"/>
      <c r="DW736" s="56"/>
      <c r="DX736" s="56"/>
      <c r="DY736" s="56"/>
      <c r="DZ736" s="56"/>
      <c r="EA736" s="56"/>
      <c r="EB736" s="56"/>
      <c r="EC736" s="56"/>
      <c r="ED736" s="56"/>
      <c r="EE736" s="56"/>
      <c r="EF736" s="56"/>
      <c r="EG736" s="56"/>
      <c r="EH736" s="56"/>
      <c r="EI736" s="56"/>
      <c r="EJ736" s="56"/>
    </row>
    <row r="737" spans="1:141" ht="18.75" customHeight="1">
      <c r="A737" s="149" t="s">
        <v>4731</v>
      </c>
      <c r="B737" s="144">
        <v>335362</v>
      </c>
      <c r="C737" s="147">
        <v>80</v>
      </c>
      <c r="D737" s="144" t="s">
        <v>1776</v>
      </c>
      <c r="E737" s="144" t="s">
        <v>1778</v>
      </c>
      <c r="F737" s="144" t="s">
        <v>4001</v>
      </c>
      <c r="G737" s="144" t="s">
        <v>4002</v>
      </c>
      <c r="H737" s="79">
        <v>535869414</v>
      </c>
      <c r="I737" s="79">
        <v>102</v>
      </c>
      <c r="J737" s="79">
        <v>36</v>
      </c>
      <c r="K737" s="79">
        <v>9</v>
      </c>
      <c r="L737" s="79">
        <v>45</v>
      </c>
      <c r="M737" s="104">
        <v>0.44117647058823528</v>
      </c>
      <c r="O737" s="1" t="s">
        <v>4472</v>
      </c>
    </row>
    <row r="738" spans="1:141" ht="18.75" customHeight="1">
      <c r="A738" s="149" t="s">
        <v>4731</v>
      </c>
      <c r="B738" s="144">
        <v>335362</v>
      </c>
      <c r="C738" s="147">
        <v>28</v>
      </c>
      <c r="D738" s="144" t="s">
        <v>1776</v>
      </c>
      <c r="E738" s="144" t="s">
        <v>1779</v>
      </c>
      <c r="F738" s="144" t="s">
        <v>4001</v>
      </c>
      <c r="G738" s="144" t="s">
        <v>4002</v>
      </c>
      <c r="H738" s="79">
        <v>535869414</v>
      </c>
      <c r="I738" s="79">
        <v>79</v>
      </c>
      <c r="J738" s="79">
        <v>28</v>
      </c>
      <c r="K738" s="79">
        <v>6</v>
      </c>
      <c r="L738" s="79">
        <v>34</v>
      </c>
      <c r="M738" s="104">
        <v>0.43037974683544306</v>
      </c>
      <c r="O738" s="1" t="s">
        <v>4472</v>
      </c>
    </row>
    <row r="739" spans="1:141" ht="18.75" customHeight="1">
      <c r="A739" s="149" t="s">
        <v>4732</v>
      </c>
      <c r="B739" s="144">
        <v>340140</v>
      </c>
      <c r="C739" s="147">
        <v>70</v>
      </c>
      <c r="D739" s="144" t="s">
        <v>41</v>
      </c>
      <c r="E739" s="144" t="s">
        <v>42</v>
      </c>
      <c r="F739" s="144" t="s">
        <v>2228</v>
      </c>
      <c r="G739" s="144" t="s">
        <v>2229</v>
      </c>
      <c r="H739" s="79">
        <v>544091015</v>
      </c>
      <c r="I739" s="79">
        <v>834</v>
      </c>
      <c r="J739" s="79">
        <v>517</v>
      </c>
      <c r="K739" s="79">
        <v>0</v>
      </c>
      <c r="L739" s="79">
        <v>517</v>
      </c>
      <c r="M739" s="104">
        <f>N739</f>
        <v>0.69391999999999998</v>
      </c>
      <c r="N739" s="96">
        <f>'CEP %'!H10</f>
        <v>0.69391999999999998</v>
      </c>
      <c r="O739" s="1" t="s">
        <v>4471</v>
      </c>
    </row>
    <row r="740" spans="1:141" ht="18.75" customHeight="1">
      <c r="A740" s="149" t="s">
        <v>4732</v>
      </c>
      <c r="B740" s="144">
        <v>340140</v>
      </c>
      <c r="C740" s="147">
        <v>50</v>
      </c>
      <c r="D740" s="144" t="s">
        <v>41</v>
      </c>
      <c r="E740" s="144" t="s">
        <v>43</v>
      </c>
      <c r="F740" s="144" t="s">
        <v>2231</v>
      </c>
      <c r="G740" s="144" t="s">
        <v>2229</v>
      </c>
      <c r="H740" s="79">
        <v>544091897</v>
      </c>
      <c r="I740" s="79">
        <v>481</v>
      </c>
      <c r="J740" s="79">
        <v>435</v>
      </c>
      <c r="K740" s="79">
        <v>0</v>
      </c>
      <c r="L740" s="79">
        <v>435</v>
      </c>
      <c r="M740" s="104">
        <f>N740</f>
        <v>0.90416000000000007</v>
      </c>
      <c r="N740" s="96">
        <f>'CEP %'!H11</f>
        <v>0.90416000000000007</v>
      </c>
      <c r="O740" s="1" t="s">
        <v>4471</v>
      </c>
    </row>
    <row r="741" spans="1:141" ht="18.75" customHeight="1">
      <c r="A741" s="149" t="s">
        <v>4732</v>
      </c>
      <c r="B741" s="144">
        <v>340140</v>
      </c>
      <c r="C741" s="147">
        <v>100</v>
      </c>
      <c r="D741" s="144" t="s">
        <v>41</v>
      </c>
      <c r="E741" s="144" t="s">
        <v>44</v>
      </c>
      <c r="F741" s="144" t="s">
        <v>2232</v>
      </c>
      <c r="G741" s="144" t="s">
        <v>2229</v>
      </c>
      <c r="H741" s="79">
        <v>544092600</v>
      </c>
      <c r="I741" s="79">
        <v>164</v>
      </c>
      <c r="J741" s="79">
        <v>150</v>
      </c>
      <c r="K741" s="79">
        <v>0</v>
      </c>
      <c r="L741" s="79">
        <v>150</v>
      </c>
      <c r="M741" s="104">
        <f>N741</f>
        <v>0.83567999999999998</v>
      </c>
      <c r="N741" s="96">
        <f>'CEP %'!H12</f>
        <v>0.83567999999999998</v>
      </c>
      <c r="O741" s="1" t="s">
        <v>4471</v>
      </c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  <c r="BR741" s="56"/>
      <c r="BS741" s="56"/>
      <c r="BT741" s="56"/>
      <c r="BU741" s="56"/>
      <c r="BV741" s="56"/>
      <c r="BW741" s="56"/>
      <c r="BX741" s="56"/>
      <c r="BY741" s="56"/>
      <c r="BZ741" s="56"/>
      <c r="CA741" s="56"/>
      <c r="CB741" s="56"/>
      <c r="CC741" s="56"/>
      <c r="CD741" s="56"/>
      <c r="CE741" s="56"/>
      <c r="CF741" s="56"/>
      <c r="CG741" s="56"/>
      <c r="CH741" s="56"/>
      <c r="CI741" s="56"/>
      <c r="CJ741" s="56"/>
      <c r="CK741" s="56"/>
      <c r="CL741" s="56"/>
      <c r="CM741" s="56"/>
      <c r="CN741" s="56"/>
      <c r="CO741" s="56"/>
      <c r="CP741" s="56"/>
      <c r="CQ741" s="56"/>
      <c r="CR741" s="56"/>
      <c r="CS741" s="56"/>
      <c r="CT741" s="56"/>
      <c r="CU741" s="56"/>
      <c r="CV741" s="56"/>
      <c r="CW741" s="56"/>
      <c r="CX741" s="56"/>
      <c r="CY741" s="56"/>
      <c r="CZ741" s="56"/>
      <c r="DA741" s="56"/>
      <c r="DB741" s="56"/>
      <c r="DC741" s="56"/>
      <c r="DD741" s="56"/>
      <c r="DE741" s="56"/>
      <c r="DF741" s="56"/>
      <c r="DG741" s="56"/>
      <c r="DH741" s="56"/>
      <c r="DI741" s="56"/>
      <c r="DJ741" s="56"/>
      <c r="DK741" s="56"/>
      <c r="DL741" s="56"/>
      <c r="DM741" s="56"/>
      <c r="DN741" s="56"/>
      <c r="DO741" s="56"/>
      <c r="DP741" s="56"/>
      <c r="DQ741" s="56"/>
      <c r="DR741" s="56"/>
      <c r="DS741" s="56"/>
      <c r="DT741" s="56"/>
      <c r="DU741" s="56"/>
      <c r="DV741" s="56"/>
      <c r="DW741" s="56"/>
      <c r="DX741" s="56"/>
      <c r="DY741" s="56"/>
      <c r="DZ741" s="56"/>
      <c r="EA741" s="56"/>
      <c r="EB741" s="56"/>
      <c r="EC741" s="56"/>
      <c r="ED741" s="56"/>
      <c r="EE741" s="56"/>
      <c r="EF741" s="56"/>
      <c r="EG741" s="56"/>
      <c r="EH741" s="56"/>
      <c r="EI741" s="56"/>
      <c r="EJ741" s="56"/>
    </row>
    <row r="742" spans="1:141" ht="18.75" customHeight="1">
      <c r="A742" s="149" t="s">
        <v>4732</v>
      </c>
      <c r="B742" s="144">
        <v>340140</v>
      </c>
      <c r="C742" s="147">
        <v>180</v>
      </c>
      <c r="D742" s="144" t="s">
        <v>41</v>
      </c>
      <c r="E742" s="144" t="s">
        <v>45</v>
      </c>
      <c r="F742" s="144" t="s">
        <v>2233</v>
      </c>
      <c r="G742" s="144" t="s">
        <v>2229</v>
      </c>
      <c r="H742" s="79">
        <v>544092265</v>
      </c>
      <c r="I742" s="79">
        <v>184</v>
      </c>
      <c r="J742" s="79">
        <v>163</v>
      </c>
      <c r="K742" s="79">
        <v>0</v>
      </c>
      <c r="L742" s="79">
        <v>163</v>
      </c>
      <c r="M742" s="104">
        <f>1</f>
        <v>1</v>
      </c>
      <c r="N742" s="96">
        <f>'CEP %'!H13</f>
        <v>1.1284800000000001</v>
      </c>
      <c r="O742" s="1" t="s">
        <v>4471</v>
      </c>
    </row>
    <row r="743" spans="1:141" ht="18.75" customHeight="1">
      <c r="A743" s="149" t="s">
        <v>4732</v>
      </c>
      <c r="B743" s="144">
        <v>340140</v>
      </c>
      <c r="C743" s="147">
        <v>280</v>
      </c>
      <c r="D743" s="144" t="s">
        <v>41</v>
      </c>
      <c r="E743" s="144" t="s">
        <v>46</v>
      </c>
      <c r="F743" s="144" t="s">
        <v>2234</v>
      </c>
      <c r="G743" s="144" t="s">
        <v>2229</v>
      </c>
      <c r="H743" s="79">
        <v>544091305</v>
      </c>
      <c r="I743" s="79">
        <v>186</v>
      </c>
      <c r="J743" s="79">
        <v>169</v>
      </c>
      <c r="K743" s="79">
        <v>0</v>
      </c>
      <c r="L743" s="79">
        <v>169</v>
      </c>
      <c r="M743" s="104">
        <f>N743</f>
        <v>0.99551999999999996</v>
      </c>
      <c r="N743" s="96">
        <f>'CEP %'!H14</f>
        <v>0.99551999999999996</v>
      </c>
      <c r="O743" s="1" t="s">
        <v>4471</v>
      </c>
    </row>
    <row r="744" spans="1:141" ht="18.75" customHeight="1">
      <c r="A744" s="149" t="s">
        <v>4732</v>
      </c>
      <c r="B744" s="144">
        <v>341582</v>
      </c>
      <c r="C744" s="147">
        <v>20</v>
      </c>
      <c r="D744" s="144" t="s">
        <v>458</v>
      </c>
      <c r="E744" s="144" t="s">
        <v>459</v>
      </c>
      <c r="F744" s="144" t="s">
        <v>2658</v>
      </c>
      <c r="G744" s="144" t="s">
        <v>2659</v>
      </c>
      <c r="H744" s="79">
        <v>544280800</v>
      </c>
      <c r="I744" s="79">
        <v>160</v>
      </c>
      <c r="J744" s="79">
        <v>61</v>
      </c>
      <c r="K744" s="79">
        <v>19</v>
      </c>
      <c r="L744" s="79">
        <v>80</v>
      </c>
      <c r="M744" s="104">
        <v>0.5</v>
      </c>
      <c r="O744" s="1" t="s">
        <v>4472</v>
      </c>
    </row>
    <row r="745" spans="1:141" ht="18.75" customHeight="1">
      <c r="A745" s="149" t="s">
        <v>4732</v>
      </c>
      <c r="B745" s="144">
        <v>341582</v>
      </c>
      <c r="C745" s="147">
        <v>40</v>
      </c>
      <c r="D745" s="144" t="s">
        <v>458</v>
      </c>
      <c r="E745" s="144" t="s">
        <v>460</v>
      </c>
      <c r="F745" s="144" t="s">
        <v>2658</v>
      </c>
      <c r="G745" s="144" t="s">
        <v>2659</v>
      </c>
      <c r="H745" s="79">
        <v>544280800</v>
      </c>
      <c r="I745" s="79">
        <v>71</v>
      </c>
      <c r="J745" s="79">
        <v>25</v>
      </c>
      <c r="K745" s="79">
        <v>8</v>
      </c>
      <c r="L745" s="79">
        <v>33</v>
      </c>
      <c r="M745" s="104">
        <v>0.46478873239436619</v>
      </c>
      <c r="O745" s="1" t="s">
        <v>4472</v>
      </c>
      <c r="EK745" s="8"/>
    </row>
    <row r="746" spans="1:141" ht="18.75" customHeight="1">
      <c r="A746" s="149" t="s">
        <v>4732</v>
      </c>
      <c r="B746" s="144">
        <v>341582</v>
      </c>
      <c r="C746" s="147">
        <v>250</v>
      </c>
      <c r="D746" s="144" t="s">
        <v>458</v>
      </c>
      <c r="E746" s="144" t="s">
        <v>461</v>
      </c>
      <c r="F746" s="144" t="s">
        <v>2658</v>
      </c>
      <c r="G746" s="144" t="s">
        <v>2659</v>
      </c>
      <c r="H746" s="79">
        <v>54428</v>
      </c>
      <c r="I746" s="79">
        <v>55</v>
      </c>
      <c r="J746" s="79">
        <v>30</v>
      </c>
      <c r="K746" s="79">
        <v>5</v>
      </c>
      <c r="L746" s="79">
        <v>35</v>
      </c>
      <c r="M746" s="104">
        <v>0.63636363636363635</v>
      </c>
      <c r="O746" s="1" t="s">
        <v>4472</v>
      </c>
    </row>
    <row r="747" spans="1:141" ht="18.75" customHeight="1">
      <c r="A747" s="149" t="s">
        <v>4732</v>
      </c>
      <c r="B747" s="144">
        <v>346440</v>
      </c>
      <c r="C747" s="147">
        <v>20</v>
      </c>
      <c r="D747" s="144" t="s">
        <v>2117</v>
      </c>
      <c r="E747" s="144" t="s">
        <v>2118</v>
      </c>
      <c r="F747" s="144" t="s">
        <v>4351</v>
      </c>
      <c r="G747" s="144" t="s">
        <v>4352</v>
      </c>
      <c r="H747" s="79">
        <v>544910067</v>
      </c>
      <c r="I747" s="79">
        <v>105</v>
      </c>
      <c r="J747" s="79">
        <v>99</v>
      </c>
      <c r="K747" s="79">
        <v>0</v>
      </c>
      <c r="L747" s="79">
        <v>99</v>
      </c>
      <c r="M747" s="104">
        <f>N747</f>
        <v>0.93472000000000011</v>
      </c>
      <c r="N747" s="96">
        <f>'CEP %'!H528</f>
        <v>0.93472000000000011</v>
      </c>
      <c r="O747" s="1" t="s">
        <v>4471</v>
      </c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  <c r="BR747" s="56"/>
      <c r="BS747" s="56"/>
      <c r="BT747" s="56"/>
      <c r="BU747" s="56"/>
      <c r="BV747" s="56"/>
      <c r="BW747" s="56"/>
      <c r="BX747" s="56"/>
      <c r="BY747" s="56"/>
      <c r="BZ747" s="56"/>
      <c r="CA747" s="56"/>
      <c r="CB747" s="56"/>
      <c r="CC747" s="56"/>
      <c r="CD747" s="56"/>
      <c r="CE747" s="56"/>
      <c r="CF747" s="56"/>
      <c r="CG747" s="56"/>
      <c r="CH747" s="56"/>
      <c r="CI747" s="56"/>
      <c r="CJ747" s="56"/>
      <c r="CK747" s="56"/>
      <c r="CL747" s="56"/>
      <c r="CM747" s="56"/>
      <c r="CN747" s="56"/>
      <c r="CO747" s="56"/>
      <c r="CP747" s="56"/>
      <c r="CQ747" s="56"/>
      <c r="CR747" s="56"/>
      <c r="CS747" s="56"/>
      <c r="CT747" s="56"/>
      <c r="CU747" s="56"/>
      <c r="CV747" s="56"/>
      <c r="CW747" s="56"/>
      <c r="CX747" s="56"/>
      <c r="CY747" s="56"/>
      <c r="CZ747" s="56"/>
      <c r="DA747" s="56"/>
      <c r="DB747" s="56"/>
      <c r="DC747" s="56"/>
      <c r="DD747" s="56"/>
      <c r="DE747" s="56"/>
      <c r="DF747" s="56"/>
      <c r="DG747" s="56"/>
      <c r="DH747" s="56"/>
      <c r="DI747" s="56"/>
      <c r="DJ747" s="56"/>
      <c r="DK747" s="56"/>
      <c r="DL747" s="56"/>
      <c r="DM747" s="56"/>
      <c r="DN747" s="56"/>
      <c r="DO747" s="56"/>
      <c r="DP747" s="56"/>
      <c r="DQ747" s="56"/>
      <c r="DR747" s="56"/>
      <c r="DS747" s="56"/>
      <c r="DT747" s="56"/>
      <c r="DU747" s="56"/>
      <c r="DV747" s="56"/>
      <c r="DW747" s="56"/>
      <c r="DX747" s="56"/>
      <c r="DY747" s="56"/>
      <c r="DZ747" s="56"/>
      <c r="EA747" s="56"/>
      <c r="EB747" s="56"/>
      <c r="EC747" s="56"/>
      <c r="ED747" s="56"/>
      <c r="EE747" s="56"/>
      <c r="EF747" s="56"/>
      <c r="EG747" s="56"/>
      <c r="EH747" s="56"/>
      <c r="EI747" s="56"/>
      <c r="EJ747" s="56"/>
    </row>
    <row r="748" spans="1:141" ht="18.75" customHeight="1">
      <c r="A748" s="149" t="s">
        <v>4732</v>
      </c>
      <c r="B748" s="144">
        <v>346440</v>
      </c>
      <c r="C748" s="147">
        <v>40</v>
      </c>
      <c r="D748" s="144" t="s">
        <v>2117</v>
      </c>
      <c r="E748" s="144" t="s">
        <v>2119</v>
      </c>
      <c r="F748" s="144" t="s">
        <v>4351</v>
      </c>
      <c r="G748" s="144" t="s">
        <v>4352</v>
      </c>
      <c r="H748" s="79">
        <v>544910067</v>
      </c>
      <c r="I748" s="79">
        <v>50</v>
      </c>
      <c r="J748" s="79">
        <v>47</v>
      </c>
      <c r="K748" s="79">
        <v>0</v>
      </c>
      <c r="L748" s="79">
        <v>47</v>
      </c>
      <c r="M748" s="104">
        <f>N748</f>
        <v>0.96</v>
      </c>
      <c r="N748" s="96">
        <f>'CEP %'!H529</f>
        <v>0.96</v>
      </c>
      <c r="O748" s="1" t="s">
        <v>4471</v>
      </c>
    </row>
    <row r="749" spans="1:141" ht="18.75" customHeight="1">
      <c r="A749" s="149" t="s">
        <v>4732</v>
      </c>
      <c r="B749" s="144">
        <v>346440</v>
      </c>
      <c r="C749" s="147">
        <v>250</v>
      </c>
      <c r="D749" s="144" t="s">
        <v>2117</v>
      </c>
      <c r="E749" s="144" t="s">
        <v>2120</v>
      </c>
      <c r="F749" s="144" t="s">
        <v>4353</v>
      </c>
      <c r="G749" s="144" t="s">
        <v>4352</v>
      </c>
      <c r="H749" s="79">
        <v>54491</v>
      </c>
      <c r="I749" s="79">
        <v>22</v>
      </c>
      <c r="J749" s="79">
        <v>21</v>
      </c>
      <c r="K749" s="79">
        <v>0</v>
      </c>
      <c r="L749" s="79">
        <v>21</v>
      </c>
      <c r="M749" s="104">
        <f>N749</f>
        <v>0.91424000000000005</v>
      </c>
      <c r="N749" s="96">
        <f>'CEP %'!H530</f>
        <v>0.91424000000000005</v>
      </c>
      <c r="O749" s="1" t="s">
        <v>4471</v>
      </c>
    </row>
    <row r="750" spans="1:141" ht="18.75" customHeight="1">
      <c r="A750" s="149" t="s">
        <v>4733</v>
      </c>
      <c r="B750" s="144">
        <v>353500</v>
      </c>
      <c r="C750" s="147">
        <v>190</v>
      </c>
      <c r="D750" s="144" t="s">
        <v>1099</v>
      </c>
      <c r="E750" s="144" t="s">
        <v>1100</v>
      </c>
      <c r="F750" s="144" t="s">
        <v>3310</v>
      </c>
      <c r="G750" s="144" t="s">
        <v>3311</v>
      </c>
      <c r="H750" s="79">
        <v>544523016</v>
      </c>
      <c r="I750" s="79">
        <v>381</v>
      </c>
      <c r="J750" s="79">
        <v>210</v>
      </c>
      <c r="K750" s="79">
        <v>34</v>
      </c>
      <c r="L750" s="79">
        <v>244</v>
      </c>
      <c r="M750" s="104">
        <v>0.64041994750656173</v>
      </c>
      <c r="O750" s="1" t="s">
        <v>4472</v>
      </c>
      <c r="P750" s="1" t="s">
        <v>4692</v>
      </c>
    </row>
    <row r="751" spans="1:141" ht="18.75" customHeight="1">
      <c r="A751" s="149" t="s">
        <v>4733</v>
      </c>
      <c r="B751" s="144">
        <v>353500</v>
      </c>
      <c r="C751" s="147">
        <v>140</v>
      </c>
      <c r="D751" s="144" t="s">
        <v>1099</v>
      </c>
      <c r="E751" s="144" t="s">
        <v>1101</v>
      </c>
      <c r="F751" s="144" t="s">
        <v>3312</v>
      </c>
      <c r="G751" s="144" t="s">
        <v>3311</v>
      </c>
      <c r="H751" s="79">
        <v>544523197</v>
      </c>
      <c r="I751" s="79">
        <v>797</v>
      </c>
      <c r="J751" s="79">
        <v>266</v>
      </c>
      <c r="K751" s="79">
        <v>43</v>
      </c>
      <c r="L751" s="79">
        <v>309</v>
      </c>
      <c r="M751" s="104">
        <v>0.38770388958594731</v>
      </c>
      <c r="O751" s="1" t="s">
        <v>4472</v>
      </c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  <c r="BR751" s="56"/>
      <c r="BS751" s="56"/>
      <c r="BT751" s="56"/>
      <c r="BU751" s="56"/>
      <c r="BV751" s="56"/>
      <c r="BW751" s="56"/>
      <c r="BX751" s="56"/>
      <c r="BY751" s="56"/>
      <c r="BZ751" s="56"/>
      <c r="CA751" s="56"/>
      <c r="CB751" s="56"/>
      <c r="CC751" s="56"/>
      <c r="CD751" s="56"/>
      <c r="CE751" s="56"/>
      <c r="CF751" s="56"/>
      <c r="CG751" s="56"/>
      <c r="CH751" s="56"/>
      <c r="CI751" s="56"/>
      <c r="CJ751" s="56"/>
      <c r="CK751" s="56"/>
      <c r="CL751" s="56"/>
      <c r="CM751" s="56"/>
      <c r="CN751" s="56"/>
      <c r="CO751" s="56"/>
      <c r="CP751" s="56"/>
      <c r="CQ751" s="56"/>
      <c r="CR751" s="56"/>
      <c r="CS751" s="56"/>
      <c r="CT751" s="56"/>
      <c r="CU751" s="56"/>
      <c r="CV751" s="56"/>
      <c r="CW751" s="56"/>
      <c r="CX751" s="56"/>
      <c r="CY751" s="56"/>
      <c r="CZ751" s="56"/>
      <c r="DA751" s="56"/>
      <c r="DB751" s="56"/>
      <c r="DC751" s="56"/>
      <c r="DD751" s="56"/>
      <c r="DE751" s="56"/>
      <c r="DF751" s="56"/>
      <c r="DG751" s="56"/>
      <c r="DH751" s="56"/>
      <c r="DI751" s="56"/>
      <c r="DJ751" s="56"/>
      <c r="DK751" s="56"/>
      <c r="DL751" s="56"/>
      <c r="DM751" s="56"/>
      <c r="DN751" s="56"/>
      <c r="DO751" s="56"/>
      <c r="DP751" s="56"/>
      <c r="DQ751" s="56"/>
      <c r="DR751" s="56"/>
      <c r="DS751" s="56"/>
      <c r="DT751" s="56"/>
      <c r="DU751" s="56"/>
      <c r="DV751" s="56"/>
      <c r="DW751" s="56"/>
      <c r="DX751" s="56"/>
      <c r="DY751" s="56"/>
      <c r="DZ751" s="56"/>
      <c r="EA751" s="56"/>
      <c r="EB751" s="56"/>
      <c r="EC751" s="56"/>
      <c r="ED751" s="56"/>
      <c r="EE751" s="56"/>
      <c r="EF751" s="56"/>
      <c r="EG751" s="56"/>
      <c r="EH751" s="56"/>
      <c r="EI751" s="56"/>
      <c r="EJ751" s="56"/>
    </row>
    <row r="752" spans="1:141" ht="18.75" customHeight="1">
      <c r="A752" s="149" t="s">
        <v>4733</v>
      </c>
      <c r="B752" s="112">
        <v>353500</v>
      </c>
      <c r="C752" s="93">
        <v>240</v>
      </c>
      <c r="D752" s="112" t="s">
        <v>1099</v>
      </c>
      <c r="E752" s="112" t="s">
        <v>1102</v>
      </c>
      <c r="F752" s="112" t="s">
        <v>3313</v>
      </c>
      <c r="G752" s="112" t="s">
        <v>3311</v>
      </c>
      <c r="H752" s="80">
        <v>54452</v>
      </c>
      <c r="I752" s="80">
        <v>92</v>
      </c>
      <c r="J752" s="80">
        <v>84</v>
      </c>
      <c r="K752" s="80">
        <v>2</v>
      </c>
      <c r="L752" s="80">
        <v>86</v>
      </c>
      <c r="M752" s="105">
        <v>0.93478260869565222</v>
      </c>
      <c r="N752" s="23"/>
      <c r="O752" s="7" t="s">
        <v>4472</v>
      </c>
      <c r="P752" s="7" t="s">
        <v>4699</v>
      </c>
    </row>
    <row r="753" spans="1:141" s="9" customFormat="1" ht="18.75" customHeight="1">
      <c r="A753" s="149" t="s">
        <v>4733</v>
      </c>
      <c r="B753" s="144">
        <v>353500</v>
      </c>
      <c r="C753" s="147">
        <v>260</v>
      </c>
      <c r="D753" s="144" t="s">
        <v>1099</v>
      </c>
      <c r="E753" s="144" t="s">
        <v>1103</v>
      </c>
      <c r="F753" s="144" t="s">
        <v>3314</v>
      </c>
      <c r="G753" s="144" t="s">
        <v>3311</v>
      </c>
      <c r="H753" s="79">
        <v>544522344</v>
      </c>
      <c r="I753" s="79">
        <v>551</v>
      </c>
      <c r="J753" s="79">
        <v>227</v>
      </c>
      <c r="K753" s="79">
        <v>45</v>
      </c>
      <c r="L753" s="79">
        <v>272</v>
      </c>
      <c r="M753" s="104">
        <v>0.49364791288566245</v>
      </c>
      <c r="N753" s="30"/>
      <c r="O753" s="1" t="s">
        <v>4472</v>
      </c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</row>
    <row r="754" spans="1:141" ht="18.75" customHeight="1">
      <c r="A754" s="149" t="s">
        <v>4733</v>
      </c>
      <c r="B754" s="144">
        <v>353500</v>
      </c>
      <c r="C754" s="147">
        <v>220</v>
      </c>
      <c r="D754" s="144" t="s">
        <v>1099</v>
      </c>
      <c r="E754" s="144" t="s">
        <v>1104</v>
      </c>
      <c r="F754" s="144" t="s">
        <v>3315</v>
      </c>
      <c r="G754" s="144" t="s">
        <v>3311</v>
      </c>
      <c r="H754" s="79">
        <v>544521600</v>
      </c>
      <c r="I754" s="79">
        <v>260</v>
      </c>
      <c r="J754" s="79">
        <v>120</v>
      </c>
      <c r="K754" s="79">
        <v>20</v>
      </c>
      <c r="L754" s="79">
        <v>140</v>
      </c>
      <c r="M754" s="104">
        <v>0.53846153846153844</v>
      </c>
      <c r="O754" s="1" t="s">
        <v>4472</v>
      </c>
    </row>
    <row r="755" spans="1:141" ht="18.75" customHeight="1">
      <c r="A755" s="149" t="s">
        <v>4733</v>
      </c>
      <c r="B755" s="144">
        <v>355754</v>
      </c>
      <c r="C755" s="147">
        <v>180</v>
      </c>
      <c r="D755" s="144" t="s">
        <v>1926</v>
      </c>
      <c r="E755" s="144" t="s">
        <v>1927</v>
      </c>
      <c r="F755" s="144" t="s">
        <v>4151</v>
      </c>
      <c r="G755" s="144" t="s">
        <v>4152</v>
      </c>
      <c r="H755" s="79">
        <v>544871519</v>
      </c>
      <c r="I755" s="79">
        <v>534</v>
      </c>
      <c r="J755" s="79">
        <v>158</v>
      </c>
      <c r="K755" s="79">
        <v>34</v>
      </c>
      <c r="L755" s="79">
        <v>192</v>
      </c>
      <c r="M755" s="104">
        <v>0.3595505617977528</v>
      </c>
      <c r="O755" s="1" t="s">
        <v>4472</v>
      </c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  <c r="BR755" s="56"/>
      <c r="BS755" s="56"/>
      <c r="BT755" s="56"/>
      <c r="BU755" s="56"/>
      <c r="BV755" s="56"/>
      <c r="BW755" s="56"/>
      <c r="BX755" s="56"/>
      <c r="BY755" s="56"/>
      <c r="BZ755" s="56"/>
      <c r="CA755" s="56"/>
      <c r="CB755" s="56"/>
      <c r="CC755" s="56"/>
      <c r="CD755" s="56"/>
      <c r="CE755" s="56"/>
      <c r="CF755" s="56"/>
      <c r="CG755" s="56"/>
      <c r="CH755" s="56"/>
      <c r="CI755" s="56"/>
      <c r="CJ755" s="56"/>
      <c r="CK755" s="56"/>
      <c r="CL755" s="56"/>
      <c r="CM755" s="56"/>
      <c r="CN755" s="56"/>
      <c r="CO755" s="56"/>
      <c r="CP755" s="56"/>
      <c r="CQ755" s="56"/>
      <c r="CR755" s="56"/>
      <c r="CS755" s="56"/>
      <c r="CT755" s="56"/>
      <c r="CU755" s="56"/>
      <c r="CV755" s="56"/>
      <c r="CW755" s="56"/>
      <c r="CX755" s="56"/>
      <c r="CY755" s="56"/>
      <c r="CZ755" s="56"/>
      <c r="DA755" s="56"/>
      <c r="DB755" s="56"/>
      <c r="DC755" s="56"/>
      <c r="DD755" s="56"/>
      <c r="DE755" s="56"/>
      <c r="DF755" s="56"/>
      <c r="DG755" s="56"/>
      <c r="DH755" s="56"/>
      <c r="DI755" s="56"/>
      <c r="DJ755" s="56"/>
      <c r="DK755" s="56"/>
      <c r="DL755" s="56"/>
      <c r="DM755" s="56"/>
      <c r="DN755" s="56"/>
      <c r="DO755" s="56"/>
      <c r="DP755" s="56"/>
      <c r="DQ755" s="56"/>
      <c r="DR755" s="56"/>
      <c r="DS755" s="56"/>
      <c r="DT755" s="56"/>
      <c r="DU755" s="56"/>
      <c r="DV755" s="56"/>
      <c r="DW755" s="56"/>
      <c r="DX755" s="56"/>
      <c r="DY755" s="56"/>
      <c r="DZ755" s="56"/>
      <c r="EA755" s="56"/>
      <c r="EB755" s="56"/>
      <c r="EC755" s="56"/>
      <c r="ED755" s="56"/>
      <c r="EE755" s="56"/>
      <c r="EF755" s="56"/>
      <c r="EG755" s="56"/>
      <c r="EH755" s="56"/>
      <c r="EI755" s="56"/>
      <c r="EJ755" s="56"/>
      <c r="EK755" s="47"/>
    </row>
    <row r="756" spans="1:141" ht="18.75" customHeight="1">
      <c r="A756" s="149" t="s">
        <v>4733</v>
      </c>
      <c r="B756" s="144">
        <v>355754</v>
      </c>
      <c r="C756" s="147">
        <v>200</v>
      </c>
      <c r="D756" s="144" t="s">
        <v>1926</v>
      </c>
      <c r="E756" s="144" t="s">
        <v>1928</v>
      </c>
      <c r="F756" s="144" t="s">
        <v>4151</v>
      </c>
      <c r="G756" s="144" t="s">
        <v>4152</v>
      </c>
      <c r="H756" s="79">
        <v>544871519</v>
      </c>
      <c r="I756" s="79">
        <v>357</v>
      </c>
      <c r="J756" s="79">
        <v>51</v>
      </c>
      <c r="K756" s="79">
        <v>15</v>
      </c>
      <c r="L756" s="79">
        <v>66</v>
      </c>
      <c r="M756" s="104">
        <v>0.18487394957983194</v>
      </c>
      <c r="O756" s="1" t="s">
        <v>4472</v>
      </c>
    </row>
    <row r="757" spans="1:141" ht="18.75" customHeight="1">
      <c r="A757" s="149" t="s">
        <v>4733</v>
      </c>
      <c r="B757" s="144">
        <v>355754</v>
      </c>
      <c r="C757" s="147">
        <v>220</v>
      </c>
      <c r="D757" s="144" t="s">
        <v>1926</v>
      </c>
      <c r="E757" s="144" t="s">
        <v>1929</v>
      </c>
      <c r="F757" s="144" t="s">
        <v>4151</v>
      </c>
      <c r="G757" s="144" t="s">
        <v>4152</v>
      </c>
      <c r="H757" s="79">
        <v>544871519</v>
      </c>
      <c r="I757" s="79">
        <v>264</v>
      </c>
      <c r="J757" s="79">
        <v>73</v>
      </c>
      <c r="K757" s="79">
        <v>14</v>
      </c>
      <c r="L757" s="79">
        <v>87</v>
      </c>
      <c r="M757" s="104">
        <v>0.32954545454545453</v>
      </c>
      <c r="O757" s="1" t="s">
        <v>4472</v>
      </c>
    </row>
    <row r="758" spans="1:141" ht="18.75" customHeight="1">
      <c r="A758" s="149" t="s">
        <v>3189</v>
      </c>
      <c r="B758" s="144">
        <v>362828</v>
      </c>
      <c r="C758" s="147">
        <v>40</v>
      </c>
      <c r="D758" s="144" t="s">
        <v>852</v>
      </c>
      <c r="E758" s="144" t="s">
        <v>853</v>
      </c>
      <c r="F758" s="144" t="s">
        <v>3048</v>
      </c>
      <c r="G758" s="144" t="s">
        <v>3049</v>
      </c>
      <c r="H758" s="79">
        <v>530421747</v>
      </c>
      <c r="I758" s="79">
        <v>394</v>
      </c>
      <c r="J758" s="79">
        <v>67</v>
      </c>
      <c r="K758" s="79">
        <v>17</v>
      </c>
      <c r="L758" s="79">
        <v>84</v>
      </c>
      <c r="M758" s="104">
        <v>0.21319796954314721</v>
      </c>
      <c r="O758" s="1" t="s">
        <v>4472</v>
      </c>
    </row>
    <row r="759" spans="1:141" ht="18.75" customHeight="1">
      <c r="A759" s="149" t="s">
        <v>3189</v>
      </c>
      <c r="B759" s="144">
        <v>362828</v>
      </c>
      <c r="C759" s="147">
        <v>60</v>
      </c>
      <c r="D759" s="144" t="s">
        <v>852</v>
      </c>
      <c r="E759" s="144" t="s">
        <v>854</v>
      </c>
      <c r="F759" s="144" t="s">
        <v>3051</v>
      </c>
      <c r="G759" s="144" t="s">
        <v>3049</v>
      </c>
      <c r="H759" s="79">
        <v>53042</v>
      </c>
      <c r="I759" s="79">
        <v>347</v>
      </c>
      <c r="J759" s="79">
        <v>65</v>
      </c>
      <c r="K759" s="79">
        <v>17</v>
      </c>
      <c r="L759" s="79">
        <v>82</v>
      </c>
      <c r="M759" s="104">
        <v>0.23631123919308358</v>
      </c>
      <c r="O759" s="1" t="s">
        <v>4472</v>
      </c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  <c r="BR759" s="56"/>
      <c r="BS759" s="56"/>
      <c r="BT759" s="56"/>
      <c r="BU759" s="56"/>
      <c r="BV759" s="56"/>
      <c r="BW759" s="56"/>
      <c r="BX759" s="56"/>
      <c r="BY759" s="56"/>
      <c r="BZ759" s="56"/>
      <c r="CA759" s="56"/>
      <c r="CB759" s="56"/>
      <c r="CC759" s="56"/>
      <c r="CD759" s="56"/>
      <c r="CE759" s="56"/>
      <c r="CF759" s="56"/>
      <c r="CG759" s="56"/>
      <c r="CH759" s="56"/>
      <c r="CI759" s="56"/>
      <c r="CJ759" s="56"/>
      <c r="CK759" s="56"/>
      <c r="CL759" s="56"/>
      <c r="CM759" s="56"/>
      <c r="CN759" s="56"/>
      <c r="CO759" s="56"/>
      <c r="CP759" s="56"/>
      <c r="CQ759" s="56"/>
      <c r="CR759" s="56"/>
      <c r="CS759" s="56"/>
      <c r="CT759" s="56"/>
      <c r="CU759" s="56"/>
      <c r="CV759" s="56"/>
      <c r="CW759" s="56"/>
      <c r="CX759" s="56"/>
      <c r="CY759" s="56"/>
      <c r="CZ759" s="56"/>
      <c r="DA759" s="56"/>
      <c r="DB759" s="56"/>
      <c r="DC759" s="56"/>
      <c r="DD759" s="56"/>
      <c r="DE759" s="56"/>
      <c r="DF759" s="56"/>
      <c r="DG759" s="56"/>
      <c r="DH759" s="56"/>
      <c r="DI759" s="56"/>
      <c r="DJ759" s="56"/>
      <c r="DK759" s="56"/>
      <c r="DL759" s="56"/>
      <c r="DM759" s="56"/>
      <c r="DN759" s="56"/>
      <c r="DO759" s="56"/>
      <c r="DP759" s="56"/>
      <c r="DQ759" s="56"/>
      <c r="DR759" s="56"/>
      <c r="DS759" s="56"/>
      <c r="DT759" s="56"/>
      <c r="DU759" s="56"/>
      <c r="DV759" s="56"/>
      <c r="DW759" s="56"/>
      <c r="DX759" s="56"/>
      <c r="DY759" s="56"/>
      <c r="DZ759" s="56"/>
      <c r="EA759" s="56"/>
      <c r="EB759" s="56"/>
      <c r="EC759" s="56"/>
      <c r="ED759" s="56"/>
      <c r="EE759" s="56"/>
      <c r="EF759" s="56"/>
      <c r="EG759" s="56"/>
      <c r="EH759" s="56"/>
      <c r="EI759" s="56"/>
      <c r="EJ759" s="56"/>
    </row>
    <row r="760" spans="1:141" ht="18.75" customHeight="1">
      <c r="A760" s="149" t="s">
        <v>3189</v>
      </c>
      <c r="B760" s="144">
        <v>362828</v>
      </c>
      <c r="C760" s="147">
        <v>100</v>
      </c>
      <c r="D760" s="144" t="s">
        <v>852</v>
      </c>
      <c r="E760" s="144" t="s">
        <v>855</v>
      </c>
      <c r="F760" s="144" t="s">
        <v>3052</v>
      </c>
      <c r="G760" s="144" t="s">
        <v>3049</v>
      </c>
      <c r="H760" s="79">
        <v>53042</v>
      </c>
      <c r="I760" s="79">
        <v>348</v>
      </c>
      <c r="J760" s="79">
        <v>102</v>
      </c>
      <c r="K760" s="79">
        <v>29</v>
      </c>
      <c r="L760" s="79">
        <v>131</v>
      </c>
      <c r="M760" s="104">
        <v>0.37643678160919541</v>
      </c>
      <c r="O760" s="1" t="s">
        <v>4472</v>
      </c>
    </row>
    <row r="761" spans="1:141" ht="18.75" customHeight="1">
      <c r="A761" s="149" t="s">
        <v>3189</v>
      </c>
      <c r="B761" s="112">
        <v>363290</v>
      </c>
      <c r="C761" s="93">
        <v>60</v>
      </c>
      <c r="D761" s="112" t="s">
        <v>999</v>
      </c>
      <c r="E761" s="112" t="s">
        <v>56</v>
      </c>
      <c r="F761" s="112" t="s">
        <v>3188</v>
      </c>
      <c r="G761" s="112" t="s">
        <v>3189</v>
      </c>
      <c r="H761" s="80">
        <v>542204299</v>
      </c>
      <c r="I761" s="80">
        <v>413</v>
      </c>
      <c r="J761" s="80">
        <v>293</v>
      </c>
      <c r="K761" s="80">
        <v>48</v>
      </c>
      <c r="L761" s="80">
        <v>341</v>
      </c>
      <c r="M761" s="104">
        <f>N761</f>
        <v>0.86448000000000003</v>
      </c>
      <c r="N761" s="96">
        <f>'CEP %'!H195</f>
        <v>0.86448000000000003</v>
      </c>
      <c r="O761" s="7" t="s">
        <v>4471</v>
      </c>
      <c r="P761" s="7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</row>
    <row r="762" spans="1:141" ht="18.75" customHeight="1">
      <c r="A762" s="149" t="s">
        <v>3189</v>
      </c>
      <c r="B762" s="144">
        <v>363290</v>
      </c>
      <c r="C762" s="147">
        <v>100</v>
      </c>
      <c r="D762" s="144" t="s">
        <v>999</v>
      </c>
      <c r="E762" s="144" t="s">
        <v>622</v>
      </c>
      <c r="F762" s="144" t="s">
        <v>3190</v>
      </c>
      <c r="G762" s="144" t="s">
        <v>3189</v>
      </c>
      <c r="H762" s="79">
        <v>542202699</v>
      </c>
      <c r="I762" s="79">
        <v>379</v>
      </c>
      <c r="J762" s="79">
        <v>143</v>
      </c>
      <c r="K762" s="79">
        <v>35</v>
      </c>
      <c r="L762" s="79">
        <v>178</v>
      </c>
      <c r="M762" s="104">
        <f>N762</f>
        <v>0.5504</v>
      </c>
      <c r="N762" s="96">
        <f>'CEP %'!H196</f>
        <v>0.5504</v>
      </c>
      <c r="O762" s="1" t="s">
        <v>4471</v>
      </c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  <c r="BR762" s="56"/>
      <c r="BS762" s="56"/>
      <c r="BT762" s="56"/>
      <c r="BU762" s="56"/>
      <c r="BV762" s="56"/>
      <c r="BW762" s="56"/>
      <c r="BX762" s="56"/>
      <c r="BY762" s="56"/>
      <c r="BZ762" s="56"/>
      <c r="CA762" s="56"/>
      <c r="CB762" s="56"/>
      <c r="CC762" s="56"/>
      <c r="CD762" s="56"/>
      <c r="CE762" s="56"/>
      <c r="CF762" s="56"/>
      <c r="CG762" s="56"/>
      <c r="CH762" s="56"/>
      <c r="CI762" s="56"/>
      <c r="CJ762" s="56"/>
      <c r="CK762" s="56"/>
      <c r="CL762" s="56"/>
      <c r="CM762" s="56"/>
      <c r="CN762" s="56"/>
      <c r="CO762" s="56"/>
      <c r="CP762" s="56"/>
      <c r="CQ762" s="56"/>
      <c r="CR762" s="56"/>
      <c r="CS762" s="56"/>
      <c r="CT762" s="56"/>
      <c r="CU762" s="56"/>
      <c r="CV762" s="56"/>
      <c r="CW762" s="56"/>
      <c r="CX762" s="56"/>
      <c r="CY762" s="56"/>
      <c r="CZ762" s="56"/>
      <c r="DA762" s="56"/>
      <c r="DB762" s="56"/>
      <c r="DC762" s="56"/>
      <c r="DD762" s="56"/>
      <c r="DE762" s="56"/>
      <c r="DF762" s="56"/>
      <c r="DG762" s="56"/>
      <c r="DH762" s="56"/>
      <c r="DI762" s="56"/>
      <c r="DJ762" s="56"/>
      <c r="DK762" s="56"/>
      <c r="DL762" s="56"/>
      <c r="DM762" s="56"/>
      <c r="DN762" s="56"/>
      <c r="DO762" s="56"/>
      <c r="DP762" s="56"/>
      <c r="DQ762" s="56"/>
      <c r="DR762" s="56"/>
      <c r="DS762" s="56"/>
      <c r="DT762" s="56"/>
      <c r="DU762" s="56"/>
      <c r="DV762" s="56"/>
      <c r="DW762" s="56"/>
      <c r="DX762" s="56"/>
      <c r="DY762" s="56"/>
      <c r="DZ762" s="56"/>
      <c r="EA762" s="56"/>
      <c r="EB762" s="56"/>
      <c r="EC762" s="56"/>
      <c r="ED762" s="56"/>
      <c r="EE762" s="56"/>
      <c r="EF762" s="56"/>
      <c r="EG762" s="56"/>
      <c r="EH762" s="56"/>
      <c r="EI762" s="56"/>
      <c r="EJ762" s="56"/>
    </row>
    <row r="763" spans="1:141" ht="18.75" customHeight="1">
      <c r="A763" s="149" t="s">
        <v>3189</v>
      </c>
      <c r="B763" s="144">
        <v>363290</v>
      </c>
      <c r="C763" s="147">
        <v>120</v>
      </c>
      <c r="D763" s="144" t="s">
        <v>999</v>
      </c>
      <c r="E763" s="144" t="s">
        <v>61</v>
      </c>
      <c r="F763" s="144" t="s">
        <v>3191</v>
      </c>
      <c r="G763" s="144" t="s">
        <v>3192</v>
      </c>
      <c r="H763" s="79">
        <v>542206198</v>
      </c>
      <c r="I763" s="79">
        <v>372</v>
      </c>
      <c r="J763" s="79">
        <v>250</v>
      </c>
      <c r="K763" s="79">
        <v>34</v>
      </c>
      <c r="L763" s="79">
        <v>284</v>
      </c>
      <c r="M763" s="104">
        <f>1</f>
        <v>1</v>
      </c>
      <c r="N763" s="96">
        <f>'CEP %'!H197</f>
        <v>1.0070399999999999</v>
      </c>
      <c r="O763" s="1" t="s">
        <v>4471</v>
      </c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</row>
    <row r="764" spans="1:141" ht="18.75" customHeight="1">
      <c r="A764" s="149" t="s">
        <v>3189</v>
      </c>
      <c r="B764" s="112">
        <v>363290</v>
      </c>
      <c r="C764" s="93">
        <v>140</v>
      </c>
      <c r="D764" s="112" t="s">
        <v>999</v>
      </c>
      <c r="E764" s="112" t="s">
        <v>1000</v>
      </c>
      <c r="F764" s="112" t="s">
        <v>3193</v>
      </c>
      <c r="G764" s="112" t="s">
        <v>3189</v>
      </c>
      <c r="H764" s="80">
        <v>542205799</v>
      </c>
      <c r="I764" s="80">
        <v>1485</v>
      </c>
      <c r="J764" s="80">
        <v>593</v>
      </c>
      <c r="K764" s="80">
        <v>100</v>
      </c>
      <c r="L764" s="80">
        <v>693</v>
      </c>
      <c r="M764" s="105">
        <f>N764</f>
        <v>0.53040000000000009</v>
      </c>
      <c r="N764" s="96">
        <f>'CEP %'!H198</f>
        <v>0.53040000000000009</v>
      </c>
      <c r="O764" s="7" t="s">
        <v>4471</v>
      </c>
      <c r="P764" s="7" t="s">
        <v>4688</v>
      </c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</row>
    <row r="765" spans="1:141" ht="18.75" customHeight="1">
      <c r="A765" s="149" t="s">
        <v>3189</v>
      </c>
      <c r="B765" s="144">
        <v>363290</v>
      </c>
      <c r="C765" s="147">
        <v>160</v>
      </c>
      <c r="D765" s="144" t="s">
        <v>999</v>
      </c>
      <c r="E765" s="144" t="s">
        <v>1001</v>
      </c>
      <c r="F765" s="144" t="s">
        <v>3194</v>
      </c>
      <c r="G765" s="144" t="s">
        <v>3189</v>
      </c>
      <c r="H765" s="79">
        <v>542203932</v>
      </c>
      <c r="I765" s="79">
        <v>214</v>
      </c>
      <c r="J765" s="79">
        <v>124</v>
      </c>
      <c r="K765" s="79">
        <v>23</v>
      </c>
      <c r="L765" s="79">
        <v>147</v>
      </c>
      <c r="M765" s="104">
        <f>N765</f>
        <v>0.82912000000000008</v>
      </c>
      <c r="N765" s="96">
        <f>'CEP %'!H199</f>
        <v>0.82912000000000008</v>
      </c>
      <c r="O765" s="1" t="s">
        <v>4471</v>
      </c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  <c r="BR765" s="56"/>
      <c r="BS765" s="56"/>
      <c r="BT765" s="56"/>
      <c r="BU765" s="56"/>
      <c r="BV765" s="56"/>
      <c r="BW765" s="56"/>
      <c r="BX765" s="56"/>
      <c r="BY765" s="56"/>
      <c r="BZ765" s="56"/>
      <c r="CA765" s="56"/>
      <c r="CB765" s="56"/>
      <c r="CC765" s="56"/>
      <c r="CD765" s="56"/>
      <c r="CE765" s="56"/>
      <c r="CF765" s="56"/>
      <c r="CG765" s="56"/>
      <c r="CH765" s="56"/>
      <c r="CI765" s="56"/>
      <c r="CJ765" s="56"/>
      <c r="CK765" s="56"/>
      <c r="CL765" s="56"/>
      <c r="CM765" s="56"/>
      <c r="CN765" s="56"/>
      <c r="CO765" s="56"/>
      <c r="CP765" s="56"/>
      <c r="CQ765" s="56"/>
      <c r="CR765" s="56"/>
      <c r="CS765" s="56"/>
      <c r="CT765" s="56"/>
      <c r="CU765" s="56"/>
      <c r="CV765" s="56"/>
      <c r="CW765" s="56"/>
      <c r="CX765" s="56"/>
      <c r="CY765" s="56"/>
      <c r="CZ765" s="56"/>
      <c r="DA765" s="56"/>
      <c r="DB765" s="56"/>
      <c r="DC765" s="56"/>
      <c r="DD765" s="56"/>
      <c r="DE765" s="56"/>
      <c r="DF765" s="56"/>
      <c r="DG765" s="56"/>
      <c r="DH765" s="56"/>
      <c r="DI765" s="56"/>
      <c r="DJ765" s="56"/>
      <c r="DK765" s="56"/>
      <c r="DL765" s="56"/>
      <c r="DM765" s="56"/>
      <c r="DN765" s="56"/>
      <c r="DO765" s="56"/>
      <c r="DP765" s="56"/>
      <c r="DQ765" s="56"/>
      <c r="DR765" s="56"/>
      <c r="DS765" s="56"/>
      <c r="DT765" s="56"/>
      <c r="DU765" s="56"/>
      <c r="DV765" s="56"/>
      <c r="DW765" s="56"/>
      <c r="DX765" s="56"/>
      <c r="DY765" s="56"/>
      <c r="DZ765" s="56"/>
      <c r="EA765" s="56"/>
      <c r="EB765" s="56"/>
      <c r="EC765" s="56"/>
      <c r="ED765" s="56"/>
      <c r="EE765" s="56"/>
      <c r="EF765" s="56"/>
      <c r="EG765" s="56"/>
      <c r="EH765" s="56"/>
      <c r="EI765" s="56"/>
      <c r="EJ765" s="56"/>
      <c r="EK765" s="61"/>
    </row>
    <row r="766" spans="1:141" ht="18.75" customHeight="1">
      <c r="A766" s="149" t="s">
        <v>3189</v>
      </c>
      <c r="B766" s="144">
        <v>363290</v>
      </c>
      <c r="C766" s="147">
        <v>220</v>
      </c>
      <c r="D766" s="144" t="s">
        <v>999</v>
      </c>
      <c r="E766" s="144" t="s">
        <v>1003</v>
      </c>
      <c r="F766" s="144" t="s">
        <v>3196</v>
      </c>
      <c r="G766" s="144" t="s">
        <v>3189</v>
      </c>
      <c r="H766" s="79">
        <v>542206499</v>
      </c>
      <c r="I766" s="79">
        <v>277</v>
      </c>
      <c r="J766" s="79">
        <v>131</v>
      </c>
      <c r="K766" s="79">
        <v>28</v>
      </c>
      <c r="L766" s="79">
        <v>159</v>
      </c>
      <c r="M766" s="104">
        <f>N766</f>
        <v>0.72576000000000007</v>
      </c>
      <c r="N766" s="96">
        <f>'CEP %'!H201</f>
        <v>0.72576000000000007</v>
      </c>
      <c r="O766" s="1" t="s">
        <v>4471</v>
      </c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  <c r="BR766" s="56"/>
      <c r="BS766" s="56"/>
      <c r="BT766" s="56"/>
      <c r="BU766" s="56"/>
      <c r="BV766" s="56"/>
      <c r="BW766" s="56"/>
      <c r="BX766" s="56"/>
      <c r="BY766" s="56"/>
      <c r="BZ766" s="56"/>
      <c r="CA766" s="56"/>
      <c r="CB766" s="56"/>
      <c r="CC766" s="56"/>
      <c r="CD766" s="56"/>
      <c r="CE766" s="56"/>
      <c r="CF766" s="56"/>
      <c r="CG766" s="56"/>
      <c r="CH766" s="56"/>
      <c r="CI766" s="56"/>
      <c r="CJ766" s="56"/>
      <c r="CK766" s="56"/>
      <c r="CL766" s="56"/>
      <c r="CM766" s="56"/>
      <c r="CN766" s="56"/>
      <c r="CO766" s="56"/>
      <c r="CP766" s="56"/>
      <c r="CQ766" s="56"/>
      <c r="CR766" s="56"/>
      <c r="CS766" s="56"/>
      <c r="CT766" s="56"/>
      <c r="CU766" s="56"/>
      <c r="CV766" s="56"/>
      <c r="CW766" s="56"/>
      <c r="CX766" s="56"/>
      <c r="CY766" s="56"/>
      <c r="CZ766" s="56"/>
      <c r="DA766" s="56"/>
      <c r="DB766" s="56"/>
      <c r="DC766" s="56"/>
      <c r="DD766" s="56"/>
      <c r="DE766" s="56"/>
      <c r="DF766" s="56"/>
      <c r="DG766" s="56"/>
      <c r="DH766" s="56"/>
      <c r="DI766" s="56"/>
      <c r="DJ766" s="56"/>
      <c r="DK766" s="56"/>
      <c r="DL766" s="56"/>
      <c r="DM766" s="56"/>
      <c r="DN766" s="56"/>
      <c r="DO766" s="56"/>
      <c r="DP766" s="56"/>
      <c r="DQ766" s="56"/>
      <c r="DR766" s="56"/>
      <c r="DS766" s="56"/>
      <c r="DT766" s="56"/>
      <c r="DU766" s="56"/>
      <c r="DV766" s="56"/>
      <c r="DW766" s="56"/>
      <c r="DX766" s="56"/>
      <c r="DY766" s="56"/>
      <c r="DZ766" s="56"/>
      <c r="EA766" s="56"/>
      <c r="EB766" s="56"/>
      <c r="EC766" s="56"/>
      <c r="ED766" s="56"/>
      <c r="EE766" s="56"/>
      <c r="EF766" s="56"/>
      <c r="EG766" s="56"/>
      <c r="EH766" s="56"/>
      <c r="EI766" s="56"/>
      <c r="EJ766" s="56"/>
      <c r="EK766" s="61"/>
    </row>
    <row r="767" spans="1:141" ht="18.75" customHeight="1">
      <c r="A767" s="149" t="s">
        <v>3189</v>
      </c>
      <c r="B767" s="112">
        <v>363290</v>
      </c>
      <c r="C767" s="93">
        <v>240</v>
      </c>
      <c r="D767" s="112" t="s">
        <v>999</v>
      </c>
      <c r="E767" s="112" t="s">
        <v>4468</v>
      </c>
      <c r="F767" s="112" t="s">
        <v>3197</v>
      </c>
      <c r="G767" s="112" t="s">
        <v>3189</v>
      </c>
      <c r="H767" s="80">
        <v>542203098</v>
      </c>
      <c r="I767" s="80">
        <v>33</v>
      </c>
      <c r="J767" s="80">
        <v>24</v>
      </c>
      <c r="K767" s="80">
        <v>1</v>
      </c>
      <c r="L767" s="80">
        <v>25</v>
      </c>
      <c r="M767" s="104">
        <f>1</f>
        <v>1</v>
      </c>
      <c r="N767" s="96">
        <f>'CEP %'!H202</f>
        <v>1.2267200000000003</v>
      </c>
      <c r="O767" s="7" t="s">
        <v>4471</v>
      </c>
      <c r="P767" s="7" t="s">
        <v>4698</v>
      </c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</row>
    <row r="768" spans="1:141" s="56" customFormat="1" ht="18.75" customHeight="1">
      <c r="A768" s="149" t="s">
        <v>3189</v>
      </c>
      <c r="B768" s="112">
        <v>363290</v>
      </c>
      <c r="C768" s="93">
        <v>260</v>
      </c>
      <c r="D768" s="112" t="s">
        <v>999</v>
      </c>
      <c r="E768" s="112" t="s">
        <v>1004</v>
      </c>
      <c r="F768" s="112" t="s">
        <v>3198</v>
      </c>
      <c r="G768" s="112" t="s">
        <v>3189</v>
      </c>
      <c r="H768" s="80">
        <v>542201326</v>
      </c>
      <c r="I768" s="80">
        <v>313</v>
      </c>
      <c r="J768" s="80">
        <v>131</v>
      </c>
      <c r="K768" s="80">
        <v>25</v>
      </c>
      <c r="L768" s="80">
        <v>156</v>
      </c>
      <c r="M768" s="105">
        <f>N768</f>
        <v>0.54303999999999997</v>
      </c>
      <c r="N768" s="96">
        <f>'CEP %'!H203</f>
        <v>0.54303999999999997</v>
      </c>
      <c r="O768" s="7" t="s">
        <v>4471</v>
      </c>
      <c r="P768" s="7" t="s">
        <v>4688</v>
      </c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1"/>
    </row>
    <row r="769" spans="1:141" ht="18.75" customHeight="1">
      <c r="A769" s="149" t="s">
        <v>3189</v>
      </c>
      <c r="B769" s="144">
        <v>363290</v>
      </c>
      <c r="C769" s="147">
        <v>280</v>
      </c>
      <c r="D769" s="144" t="s">
        <v>999</v>
      </c>
      <c r="E769" s="144" t="s">
        <v>1005</v>
      </c>
      <c r="F769" s="144" t="s">
        <v>3199</v>
      </c>
      <c r="G769" s="144" t="s">
        <v>3189</v>
      </c>
      <c r="H769" s="79">
        <v>542206099</v>
      </c>
      <c r="I769" s="79">
        <v>522</v>
      </c>
      <c r="J769" s="79">
        <v>321</v>
      </c>
      <c r="K769" s="79">
        <v>44</v>
      </c>
      <c r="L769" s="79">
        <v>365</v>
      </c>
      <c r="M769" s="104">
        <f>N769</f>
        <v>0.81808000000000003</v>
      </c>
      <c r="N769" s="96">
        <f>'CEP %'!H204</f>
        <v>0.81808000000000003</v>
      </c>
      <c r="O769" s="1" t="s">
        <v>4471</v>
      </c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56"/>
    </row>
    <row r="770" spans="1:141" ht="18.75" customHeight="1">
      <c r="A770" s="149" t="s">
        <v>3189</v>
      </c>
      <c r="B770" s="112">
        <v>363290</v>
      </c>
      <c r="C770" s="93">
        <v>300</v>
      </c>
      <c r="D770" s="112" t="s">
        <v>999</v>
      </c>
      <c r="E770" s="112" t="s">
        <v>1006</v>
      </c>
      <c r="F770" s="112" t="s">
        <v>3200</v>
      </c>
      <c r="G770" s="112" t="s">
        <v>3189</v>
      </c>
      <c r="H770" s="80">
        <v>542202899</v>
      </c>
      <c r="I770" s="80">
        <v>487</v>
      </c>
      <c r="J770" s="80">
        <v>186</v>
      </c>
      <c r="K770" s="80">
        <v>37</v>
      </c>
      <c r="L770" s="80">
        <v>223</v>
      </c>
      <c r="M770" s="105">
        <f>N770</f>
        <v>0.51600000000000001</v>
      </c>
      <c r="N770" s="96">
        <f>'CEP %'!H205</f>
        <v>0.51600000000000001</v>
      </c>
      <c r="O770" s="7" t="s">
        <v>4471</v>
      </c>
      <c r="P770" s="7" t="s">
        <v>4688</v>
      </c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</row>
    <row r="771" spans="1:141" ht="18.75" customHeight="1">
      <c r="A771" s="149" t="s">
        <v>3189</v>
      </c>
      <c r="B771" s="144">
        <v>363661</v>
      </c>
      <c r="C771" s="147">
        <v>40</v>
      </c>
      <c r="D771" s="144" t="s">
        <v>1283</v>
      </c>
      <c r="E771" s="144" t="s">
        <v>1284</v>
      </c>
      <c r="F771" s="144" t="s">
        <v>3497</v>
      </c>
      <c r="G771" s="144" t="s">
        <v>3498</v>
      </c>
      <c r="H771" s="79">
        <v>542280280</v>
      </c>
      <c r="I771" s="79">
        <v>267</v>
      </c>
      <c r="J771" s="79">
        <v>48</v>
      </c>
      <c r="K771" s="79">
        <v>15</v>
      </c>
      <c r="L771" s="79">
        <v>63</v>
      </c>
      <c r="M771" s="104">
        <v>0.23595505617977527</v>
      </c>
      <c r="O771" s="1" t="s">
        <v>4472</v>
      </c>
      <c r="EK771" s="56"/>
    </row>
    <row r="772" spans="1:141" ht="18.75" customHeight="1">
      <c r="A772" s="149" t="s">
        <v>3189</v>
      </c>
      <c r="B772" s="144">
        <v>363661</v>
      </c>
      <c r="C772" s="147">
        <v>120</v>
      </c>
      <c r="D772" s="144" t="s">
        <v>1283</v>
      </c>
      <c r="E772" s="144" t="s">
        <v>1285</v>
      </c>
      <c r="F772" s="144" t="s">
        <v>3497</v>
      </c>
      <c r="G772" s="144" t="s">
        <v>3498</v>
      </c>
      <c r="H772" s="79">
        <v>542280280</v>
      </c>
      <c r="I772" s="79">
        <v>214</v>
      </c>
      <c r="J772" s="79">
        <v>37</v>
      </c>
      <c r="K772" s="79">
        <v>16</v>
      </c>
      <c r="L772" s="79">
        <v>53</v>
      </c>
      <c r="M772" s="104">
        <v>0.24766355140186916</v>
      </c>
      <c r="O772" s="1" t="s">
        <v>4472</v>
      </c>
      <c r="EK772" s="56"/>
    </row>
    <row r="773" spans="1:141" ht="18.75" customHeight="1">
      <c r="A773" s="149" t="s">
        <v>3189</v>
      </c>
      <c r="B773" s="144">
        <v>363661</v>
      </c>
      <c r="C773" s="147">
        <v>60</v>
      </c>
      <c r="D773" s="144" t="s">
        <v>1283</v>
      </c>
      <c r="E773" s="144" t="s">
        <v>1286</v>
      </c>
      <c r="F773" s="144" t="s">
        <v>3499</v>
      </c>
      <c r="G773" s="144" t="s">
        <v>3498</v>
      </c>
      <c r="H773" s="79">
        <v>542289402</v>
      </c>
      <c r="I773" s="79">
        <v>390</v>
      </c>
      <c r="J773" s="79">
        <v>92</v>
      </c>
      <c r="K773" s="79">
        <v>46</v>
      </c>
      <c r="L773" s="79">
        <v>138</v>
      </c>
      <c r="M773" s="104">
        <v>0.35384615384615387</v>
      </c>
      <c r="O773" s="1" t="s">
        <v>4472</v>
      </c>
    </row>
    <row r="774" spans="1:141" ht="18.75" customHeight="1">
      <c r="A774" s="149" t="s">
        <v>3189</v>
      </c>
      <c r="B774" s="144">
        <v>364760</v>
      </c>
      <c r="C774" s="147">
        <v>20</v>
      </c>
      <c r="D774" s="144" t="s">
        <v>1631</v>
      </c>
      <c r="E774" s="144" t="s">
        <v>1632</v>
      </c>
      <c r="F774" s="144" t="s">
        <v>3849</v>
      </c>
      <c r="G774" s="144" t="s">
        <v>3850</v>
      </c>
      <c r="H774" s="79">
        <v>542300340</v>
      </c>
      <c r="I774" s="79">
        <v>308</v>
      </c>
      <c r="J774" s="79">
        <v>130</v>
      </c>
      <c r="K774" s="79">
        <v>16</v>
      </c>
      <c r="L774" s="79">
        <v>146</v>
      </c>
      <c r="M774" s="104">
        <v>0.47402597402597402</v>
      </c>
      <c r="O774" s="1" t="s">
        <v>4472</v>
      </c>
    </row>
    <row r="775" spans="1:141" ht="18.75" customHeight="1">
      <c r="A775" s="149" t="s">
        <v>3189</v>
      </c>
      <c r="B775" s="144">
        <v>364760</v>
      </c>
      <c r="C775" s="147">
        <v>40</v>
      </c>
      <c r="D775" s="144" t="s">
        <v>1631</v>
      </c>
      <c r="E775" s="144" t="s">
        <v>1633</v>
      </c>
      <c r="F775" s="144" t="s">
        <v>3851</v>
      </c>
      <c r="G775" s="144" t="s">
        <v>3850</v>
      </c>
      <c r="H775" s="79">
        <v>542300340</v>
      </c>
      <c r="I775" s="79">
        <v>266</v>
      </c>
      <c r="J775" s="79">
        <v>70</v>
      </c>
      <c r="K775" s="79">
        <v>10</v>
      </c>
      <c r="L775" s="79">
        <v>80</v>
      </c>
      <c r="M775" s="104">
        <v>0.3007518796992481</v>
      </c>
      <c r="O775" s="1" t="s">
        <v>4472</v>
      </c>
    </row>
    <row r="776" spans="1:141" s="56" customFormat="1" ht="18.75" customHeight="1">
      <c r="A776" s="149" t="s">
        <v>3189</v>
      </c>
      <c r="B776" s="144">
        <v>365824</v>
      </c>
      <c r="C776" s="147">
        <v>50</v>
      </c>
      <c r="D776" s="144" t="s">
        <v>1949</v>
      </c>
      <c r="E776" s="144" t="s">
        <v>1950</v>
      </c>
      <c r="F776" s="144" t="s">
        <v>4168</v>
      </c>
      <c r="G776" s="144" t="s">
        <v>4169</v>
      </c>
      <c r="H776" s="79">
        <v>542411022</v>
      </c>
      <c r="I776" s="79">
        <v>432</v>
      </c>
      <c r="J776" s="79">
        <v>289</v>
      </c>
      <c r="K776" s="79">
        <v>0</v>
      </c>
      <c r="L776" s="79">
        <v>289</v>
      </c>
      <c r="M776" s="104">
        <f>N776</f>
        <v>0.71104000000000012</v>
      </c>
      <c r="N776" s="96">
        <f>'CEP %'!H490</f>
        <v>0.71104000000000012</v>
      </c>
      <c r="O776" s="1" t="s">
        <v>4471</v>
      </c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</row>
    <row r="777" spans="1:141" s="56" customFormat="1" ht="18.75" customHeight="1">
      <c r="A777" s="149" t="s">
        <v>3189</v>
      </c>
      <c r="B777" s="144">
        <v>365824</v>
      </c>
      <c r="C777" s="147">
        <v>40</v>
      </c>
      <c r="D777" s="144" t="s">
        <v>1949</v>
      </c>
      <c r="E777" s="144" t="s">
        <v>1951</v>
      </c>
      <c r="F777" s="144" t="s">
        <v>4170</v>
      </c>
      <c r="G777" s="144" t="s">
        <v>4169</v>
      </c>
      <c r="H777" s="79">
        <v>542413499</v>
      </c>
      <c r="I777" s="79">
        <v>314</v>
      </c>
      <c r="J777" s="79">
        <v>210</v>
      </c>
      <c r="K777" s="79">
        <v>0</v>
      </c>
      <c r="L777" s="79">
        <v>210</v>
      </c>
      <c r="M777" s="104">
        <f>N777</f>
        <v>0.98096000000000005</v>
      </c>
      <c r="N777" s="96">
        <f>'CEP %'!H491</f>
        <v>0.98096000000000005</v>
      </c>
      <c r="O777" s="1" t="s">
        <v>4471</v>
      </c>
      <c r="P777" s="1"/>
    </row>
    <row r="778" spans="1:141" s="61" customFormat="1" ht="18.75" customHeight="1">
      <c r="A778" s="149" t="s">
        <v>3189</v>
      </c>
      <c r="B778" s="144">
        <v>365824</v>
      </c>
      <c r="C778" s="147">
        <v>110</v>
      </c>
      <c r="D778" s="144" t="s">
        <v>1949</v>
      </c>
      <c r="E778" s="144" t="s">
        <v>838</v>
      </c>
      <c r="F778" s="144" t="s">
        <v>4171</v>
      </c>
      <c r="G778" s="144" t="s">
        <v>4169</v>
      </c>
      <c r="H778" s="79">
        <v>542411599</v>
      </c>
      <c r="I778" s="79">
        <v>340</v>
      </c>
      <c r="J778" s="79">
        <v>227</v>
      </c>
      <c r="K778" s="79">
        <v>0</v>
      </c>
      <c r="L778" s="79">
        <v>227</v>
      </c>
      <c r="M778" s="104">
        <f>N778</f>
        <v>0.53823999999999994</v>
      </c>
      <c r="N778" s="96">
        <f>'CEP %'!H492</f>
        <v>0.53823999999999994</v>
      </c>
      <c r="O778" s="1" t="s">
        <v>4471</v>
      </c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56"/>
    </row>
    <row r="779" spans="1:141" s="56" customFormat="1" ht="18.75" customHeight="1">
      <c r="A779" s="149" t="s">
        <v>3189</v>
      </c>
      <c r="B779" s="112">
        <v>365824</v>
      </c>
      <c r="C779" s="93">
        <v>80</v>
      </c>
      <c r="D779" s="112" t="s">
        <v>1949</v>
      </c>
      <c r="E779" s="112" t="s">
        <v>1952</v>
      </c>
      <c r="F779" s="112" t="s">
        <v>4172</v>
      </c>
      <c r="G779" s="112" t="s">
        <v>4169</v>
      </c>
      <c r="H779" s="80">
        <v>54241</v>
      </c>
      <c r="I779" s="80">
        <v>484</v>
      </c>
      <c r="J779" s="80">
        <v>324</v>
      </c>
      <c r="K779" s="80">
        <v>0</v>
      </c>
      <c r="L779" s="80">
        <v>324</v>
      </c>
      <c r="M779" s="105">
        <f>N779</f>
        <v>0.49488000000000004</v>
      </c>
      <c r="N779" s="96">
        <f>'CEP %'!H493</f>
        <v>0.49488000000000004</v>
      </c>
      <c r="O779" s="7" t="s">
        <v>4471</v>
      </c>
      <c r="P779" s="7" t="s">
        <v>4687</v>
      </c>
      <c r="EK779" s="1"/>
    </row>
    <row r="780" spans="1:141" ht="18.75" customHeight="1">
      <c r="A780" s="149" t="s">
        <v>3189</v>
      </c>
      <c r="B780" s="144">
        <v>365866</v>
      </c>
      <c r="C780" s="147">
        <v>40</v>
      </c>
      <c r="D780" s="144" t="s">
        <v>1962</v>
      </c>
      <c r="E780" s="144" t="s">
        <v>1963</v>
      </c>
      <c r="F780" s="144" t="s">
        <v>4179</v>
      </c>
      <c r="G780" s="144" t="s">
        <v>4180</v>
      </c>
      <c r="H780" s="79">
        <v>542459634</v>
      </c>
      <c r="I780" s="79">
        <v>414</v>
      </c>
      <c r="J780" s="79">
        <v>123</v>
      </c>
      <c r="K780" s="79">
        <v>19</v>
      </c>
      <c r="L780" s="79">
        <v>142</v>
      </c>
      <c r="M780" s="104">
        <v>0.34299516908212563</v>
      </c>
      <c r="O780" s="1" t="s">
        <v>4472</v>
      </c>
    </row>
    <row r="781" spans="1:141" ht="18.75" customHeight="1">
      <c r="A781" s="149" t="s">
        <v>3189</v>
      </c>
      <c r="B781" s="144">
        <v>365866</v>
      </c>
      <c r="C781" s="147">
        <v>60</v>
      </c>
      <c r="D781" s="144" t="s">
        <v>1962</v>
      </c>
      <c r="E781" s="144" t="s">
        <v>1964</v>
      </c>
      <c r="F781" s="144" t="s">
        <v>4181</v>
      </c>
      <c r="G781" s="144" t="s">
        <v>4180</v>
      </c>
      <c r="H781" s="79">
        <v>542459645</v>
      </c>
      <c r="I781" s="79">
        <v>293</v>
      </c>
      <c r="J781" s="79">
        <v>65</v>
      </c>
      <c r="K781" s="79">
        <v>12</v>
      </c>
      <c r="L781" s="79">
        <v>77</v>
      </c>
      <c r="M781" s="104">
        <v>0.26279863481228671</v>
      </c>
      <c r="O781" s="1" t="s">
        <v>4472</v>
      </c>
    </row>
    <row r="782" spans="1:141" s="56" customFormat="1" ht="18.75" customHeight="1">
      <c r="A782" s="149" t="s">
        <v>3189</v>
      </c>
      <c r="B782" s="144">
        <v>365866</v>
      </c>
      <c r="C782" s="147">
        <v>80</v>
      </c>
      <c r="D782" s="144" t="s">
        <v>1962</v>
      </c>
      <c r="E782" s="144" t="s">
        <v>1965</v>
      </c>
      <c r="F782" s="144" t="s">
        <v>4182</v>
      </c>
      <c r="G782" s="144" t="s">
        <v>4180</v>
      </c>
      <c r="H782" s="79">
        <v>542459535</v>
      </c>
      <c r="I782" s="79">
        <v>261</v>
      </c>
      <c r="J782" s="79">
        <v>55</v>
      </c>
      <c r="K782" s="79">
        <v>12</v>
      </c>
      <c r="L782" s="79">
        <v>67</v>
      </c>
      <c r="M782" s="104">
        <v>0.25670498084291188</v>
      </c>
      <c r="N782" s="30"/>
      <c r="O782" s="1" t="s">
        <v>4472</v>
      </c>
      <c r="P782" s="1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1"/>
    </row>
    <row r="783" spans="1:141" ht="18.75" customHeight="1">
      <c r="A783" s="149" t="s">
        <v>3211</v>
      </c>
      <c r="B783" s="144">
        <v>370196</v>
      </c>
      <c r="C783" s="147">
        <v>20</v>
      </c>
      <c r="D783" s="144" t="s">
        <v>92</v>
      </c>
      <c r="E783" s="144" t="s">
        <v>93</v>
      </c>
      <c r="F783" s="144" t="s">
        <v>2281</v>
      </c>
      <c r="G783" s="144" t="s">
        <v>2282</v>
      </c>
      <c r="H783" s="79">
        <v>54411</v>
      </c>
      <c r="I783" s="79">
        <v>174</v>
      </c>
      <c r="J783" s="79">
        <v>58</v>
      </c>
      <c r="K783" s="79">
        <v>18</v>
      </c>
      <c r="L783" s="79">
        <v>76</v>
      </c>
      <c r="M783" s="104">
        <v>0.43678160919540232</v>
      </c>
      <c r="O783" s="1" t="s">
        <v>4472</v>
      </c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</row>
    <row r="784" spans="1:141" s="56" customFormat="1" ht="18.75" customHeight="1">
      <c r="A784" s="149" t="s">
        <v>3211</v>
      </c>
      <c r="B784" s="144">
        <v>370196</v>
      </c>
      <c r="C784" s="147">
        <v>40</v>
      </c>
      <c r="D784" s="144" t="s">
        <v>92</v>
      </c>
      <c r="E784" s="144" t="s">
        <v>94</v>
      </c>
      <c r="F784" s="144" t="s">
        <v>2284</v>
      </c>
      <c r="G784" s="144" t="s">
        <v>2282</v>
      </c>
      <c r="H784" s="79">
        <v>54411</v>
      </c>
      <c r="I784" s="79">
        <v>123</v>
      </c>
      <c r="J784" s="79">
        <v>33</v>
      </c>
      <c r="K784" s="79">
        <v>6</v>
      </c>
      <c r="L784" s="79">
        <v>39</v>
      </c>
      <c r="M784" s="104">
        <v>0.31707317073170732</v>
      </c>
      <c r="N784" s="30"/>
      <c r="O784" s="1" t="s">
        <v>4472</v>
      </c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</row>
    <row r="785" spans="1:141" ht="18.75" customHeight="1">
      <c r="A785" s="149" t="s">
        <v>3211</v>
      </c>
      <c r="B785" s="144">
        <v>370196</v>
      </c>
      <c r="C785" s="147">
        <v>60</v>
      </c>
      <c r="D785" s="144" t="s">
        <v>92</v>
      </c>
      <c r="E785" s="144" t="s">
        <v>95</v>
      </c>
      <c r="F785" s="144" t="s">
        <v>2285</v>
      </c>
      <c r="G785" s="144" t="s">
        <v>2282</v>
      </c>
      <c r="H785" s="79">
        <v>54411</v>
      </c>
      <c r="I785" s="79">
        <v>72</v>
      </c>
      <c r="J785" s="79">
        <v>19</v>
      </c>
      <c r="K785" s="79">
        <v>1</v>
      </c>
      <c r="L785" s="79">
        <v>20</v>
      </c>
      <c r="M785" s="104">
        <v>0.27777777777777779</v>
      </c>
      <c r="O785" s="1" t="s">
        <v>4472</v>
      </c>
    </row>
    <row r="786" spans="1:141" ht="18.75" customHeight="1">
      <c r="A786" s="149" t="s">
        <v>3211</v>
      </c>
      <c r="B786" s="144">
        <v>374970</v>
      </c>
      <c r="C786" s="147">
        <v>30</v>
      </c>
      <c r="D786" s="144" t="s">
        <v>365</v>
      </c>
      <c r="E786" s="144" t="s">
        <v>366</v>
      </c>
      <c r="F786" s="144" t="s">
        <v>2560</v>
      </c>
      <c r="G786" s="144" t="s">
        <v>2561</v>
      </c>
      <c r="H786" s="79">
        <v>544763898</v>
      </c>
      <c r="I786" s="79">
        <v>860</v>
      </c>
      <c r="J786" s="79">
        <v>269</v>
      </c>
      <c r="K786" s="79">
        <v>74</v>
      </c>
      <c r="L786" s="79">
        <v>343</v>
      </c>
      <c r="M786" s="104">
        <v>0.39883720930232558</v>
      </c>
      <c r="O786" s="1" t="s">
        <v>4472</v>
      </c>
    </row>
    <row r="787" spans="1:141" ht="18.75" customHeight="1">
      <c r="A787" s="149" t="s">
        <v>3211</v>
      </c>
      <c r="B787" s="144">
        <v>374970</v>
      </c>
      <c r="C787" s="147">
        <v>200</v>
      </c>
      <c r="D787" s="144" t="s">
        <v>365</v>
      </c>
      <c r="E787" s="144" t="s">
        <v>367</v>
      </c>
      <c r="F787" s="144" t="s">
        <v>2562</v>
      </c>
      <c r="G787" s="144" t="s">
        <v>2563</v>
      </c>
      <c r="H787" s="79">
        <v>54476</v>
      </c>
      <c r="I787" s="79">
        <v>835</v>
      </c>
      <c r="J787" s="79">
        <v>249</v>
      </c>
      <c r="K787" s="79">
        <v>72</v>
      </c>
      <c r="L787" s="79">
        <v>321</v>
      </c>
      <c r="M787" s="104">
        <v>0.3844311377245509</v>
      </c>
      <c r="O787" s="1" t="s">
        <v>4472</v>
      </c>
    </row>
    <row r="788" spans="1:141" s="56" customFormat="1" ht="18.75" customHeight="1">
      <c r="A788" s="149" t="s">
        <v>3211</v>
      </c>
      <c r="B788" s="144">
        <v>374970</v>
      </c>
      <c r="C788" s="147">
        <v>35</v>
      </c>
      <c r="D788" s="144" t="s">
        <v>365</v>
      </c>
      <c r="E788" s="144" t="s">
        <v>368</v>
      </c>
      <c r="F788" s="144" t="s">
        <v>2564</v>
      </c>
      <c r="G788" s="144" t="s">
        <v>2561</v>
      </c>
      <c r="H788" s="79">
        <v>544763900</v>
      </c>
      <c r="I788" s="79">
        <v>1412</v>
      </c>
      <c r="J788" s="79">
        <v>413</v>
      </c>
      <c r="K788" s="79">
        <v>94</v>
      </c>
      <c r="L788" s="79">
        <v>507</v>
      </c>
      <c r="M788" s="104">
        <v>0.35906515580736542</v>
      </c>
      <c r="N788" s="30"/>
      <c r="O788" s="1" t="s">
        <v>4472</v>
      </c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</row>
    <row r="789" spans="1:141" ht="18.75" customHeight="1">
      <c r="A789" s="149" t="s">
        <v>3211</v>
      </c>
      <c r="B789" s="144">
        <v>374970</v>
      </c>
      <c r="C789" s="147">
        <v>50</v>
      </c>
      <c r="D789" s="144" t="s">
        <v>365</v>
      </c>
      <c r="E789" s="144" t="s">
        <v>369</v>
      </c>
      <c r="F789" s="144" t="s">
        <v>2565</v>
      </c>
      <c r="G789" s="144" t="s">
        <v>2566</v>
      </c>
      <c r="H789" s="79">
        <v>544558179</v>
      </c>
      <c r="I789" s="79">
        <v>435</v>
      </c>
      <c r="J789" s="79">
        <v>105</v>
      </c>
      <c r="K789" s="79">
        <v>34</v>
      </c>
      <c r="L789" s="79">
        <v>139</v>
      </c>
      <c r="M789" s="104">
        <v>0.31954022988505748</v>
      </c>
      <c r="O789" s="1" t="s">
        <v>4472</v>
      </c>
    </row>
    <row r="790" spans="1:141" ht="18.75" customHeight="1">
      <c r="A790" s="149" t="s">
        <v>3211</v>
      </c>
      <c r="B790" s="144">
        <v>374970</v>
      </c>
      <c r="C790" s="147">
        <v>60</v>
      </c>
      <c r="D790" s="144" t="s">
        <v>365</v>
      </c>
      <c r="E790" s="144" t="s">
        <v>370</v>
      </c>
      <c r="F790" s="144" t="s">
        <v>2567</v>
      </c>
      <c r="G790" s="144" t="s">
        <v>2568</v>
      </c>
      <c r="H790" s="79">
        <v>544409769</v>
      </c>
      <c r="I790" s="79">
        <v>159</v>
      </c>
      <c r="J790" s="79">
        <v>34</v>
      </c>
      <c r="K790" s="79">
        <v>5</v>
      </c>
      <c r="L790" s="79">
        <v>39</v>
      </c>
      <c r="M790" s="104">
        <v>0.24528301886792453</v>
      </c>
      <c r="O790" s="1" t="s">
        <v>4472</v>
      </c>
    </row>
    <row r="791" spans="1:141" ht="18.75" customHeight="1">
      <c r="A791" s="149" t="s">
        <v>3211</v>
      </c>
      <c r="B791" s="144">
        <v>374970</v>
      </c>
      <c r="C791" s="147">
        <v>130</v>
      </c>
      <c r="D791" s="144" t="s">
        <v>365</v>
      </c>
      <c r="E791" s="144" t="s">
        <v>371</v>
      </c>
      <c r="F791" s="144" t="s">
        <v>2569</v>
      </c>
      <c r="G791" s="144" t="s">
        <v>2563</v>
      </c>
      <c r="H791" s="79">
        <v>54476</v>
      </c>
      <c r="I791" s="79">
        <v>460</v>
      </c>
      <c r="J791" s="79">
        <v>153</v>
      </c>
      <c r="K791" s="79">
        <v>38</v>
      </c>
      <c r="L791" s="79">
        <v>191</v>
      </c>
      <c r="M791" s="104">
        <v>0.41521739130434782</v>
      </c>
      <c r="O791" s="1" t="s">
        <v>4472</v>
      </c>
    </row>
    <row r="792" spans="1:141" s="61" customFormat="1" ht="18.75" customHeight="1">
      <c r="A792" s="149" t="s">
        <v>3211</v>
      </c>
      <c r="B792" s="144">
        <v>374970</v>
      </c>
      <c r="C792" s="147">
        <v>140</v>
      </c>
      <c r="D792" s="144" t="s">
        <v>365</v>
      </c>
      <c r="E792" s="144" t="s">
        <v>372</v>
      </c>
      <c r="F792" s="144" t="s">
        <v>2570</v>
      </c>
      <c r="G792" s="144" t="s">
        <v>2561</v>
      </c>
      <c r="H792" s="79">
        <v>54476</v>
      </c>
      <c r="I792" s="79">
        <v>72</v>
      </c>
      <c r="J792" s="79">
        <v>12</v>
      </c>
      <c r="K792" s="79">
        <v>2</v>
      </c>
      <c r="L792" s="79">
        <v>14</v>
      </c>
      <c r="M792" s="104">
        <v>0.19444444444444445</v>
      </c>
      <c r="N792" s="30"/>
      <c r="O792" s="1" t="s">
        <v>4472</v>
      </c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</row>
    <row r="793" spans="1:141" s="61" customFormat="1" ht="18.75" customHeight="1">
      <c r="A793" s="149" t="s">
        <v>3211</v>
      </c>
      <c r="B793" s="144">
        <v>374970</v>
      </c>
      <c r="C793" s="147">
        <v>70</v>
      </c>
      <c r="D793" s="144" t="s">
        <v>365</v>
      </c>
      <c r="E793" s="144" t="s">
        <v>373</v>
      </c>
      <c r="F793" s="144" t="s">
        <v>2571</v>
      </c>
      <c r="G793" s="144" t="s">
        <v>2572</v>
      </c>
      <c r="H793" s="79">
        <v>544719735</v>
      </c>
      <c r="I793" s="79">
        <v>507</v>
      </c>
      <c r="J793" s="79">
        <v>95</v>
      </c>
      <c r="K793" s="79">
        <v>28</v>
      </c>
      <c r="L793" s="79">
        <v>123</v>
      </c>
      <c r="M793" s="104">
        <v>0.24260355029585798</v>
      </c>
      <c r="N793" s="30"/>
      <c r="O793" s="1" t="s">
        <v>4472</v>
      </c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56"/>
    </row>
    <row r="794" spans="1:141" s="61" customFormat="1" ht="18.75" customHeight="1">
      <c r="A794" s="149" t="s">
        <v>3211</v>
      </c>
      <c r="B794" s="144">
        <v>374970</v>
      </c>
      <c r="C794" s="147">
        <v>80</v>
      </c>
      <c r="D794" s="144" t="s">
        <v>365</v>
      </c>
      <c r="E794" s="144" t="s">
        <v>374</v>
      </c>
      <c r="F794" s="144" t="s">
        <v>2573</v>
      </c>
      <c r="G794" s="144" t="s">
        <v>2574</v>
      </c>
      <c r="H794" s="79">
        <v>544741099</v>
      </c>
      <c r="I794" s="79">
        <v>413</v>
      </c>
      <c r="J794" s="79">
        <v>166</v>
      </c>
      <c r="K794" s="79">
        <v>36</v>
      </c>
      <c r="L794" s="79">
        <v>202</v>
      </c>
      <c r="M794" s="104">
        <v>0.48910411622276029</v>
      </c>
      <c r="N794" s="30"/>
      <c r="O794" s="1" t="s">
        <v>4472</v>
      </c>
      <c r="P794" s="1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  <c r="BR794" s="56"/>
      <c r="BS794" s="56"/>
      <c r="BT794" s="56"/>
      <c r="BU794" s="56"/>
      <c r="BV794" s="56"/>
      <c r="BW794" s="56"/>
      <c r="BX794" s="56"/>
      <c r="BY794" s="56"/>
      <c r="BZ794" s="56"/>
      <c r="CA794" s="56"/>
      <c r="CB794" s="56"/>
      <c r="CC794" s="56"/>
      <c r="CD794" s="56"/>
      <c r="CE794" s="56"/>
      <c r="CF794" s="56"/>
      <c r="CG794" s="56"/>
      <c r="CH794" s="56"/>
      <c r="CI794" s="56"/>
      <c r="CJ794" s="56"/>
      <c r="CK794" s="56"/>
      <c r="CL794" s="56"/>
      <c r="CM794" s="56"/>
      <c r="CN794" s="56"/>
      <c r="CO794" s="56"/>
      <c r="CP794" s="56"/>
      <c r="CQ794" s="56"/>
      <c r="CR794" s="56"/>
      <c r="CS794" s="56"/>
      <c r="CT794" s="56"/>
      <c r="CU794" s="56"/>
      <c r="CV794" s="56"/>
      <c r="CW794" s="56"/>
      <c r="CX794" s="56"/>
      <c r="CY794" s="56"/>
      <c r="CZ794" s="56"/>
      <c r="DA794" s="56"/>
      <c r="DB794" s="56"/>
      <c r="DC794" s="56"/>
      <c r="DD794" s="56"/>
      <c r="DE794" s="56"/>
      <c r="DF794" s="56"/>
      <c r="DG794" s="56"/>
      <c r="DH794" s="56"/>
      <c r="DI794" s="56"/>
      <c r="DJ794" s="56"/>
      <c r="DK794" s="56"/>
      <c r="DL794" s="56"/>
      <c r="DM794" s="56"/>
      <c r="DN794" s="56"/>
      <c r="DO794" s="56"/>
      <c r="DP794" s="56"/>
      <c r="DQ794" s="56"/>
      <c r="DR794" s="56"/>
      <c r="DS794" s="56"/>
      <c r="DT794" s="56"/>
      <c r="DU794" s="56"/>
      <c r="DV794" s="56"/>
      <c r="DW794" s="56"/>
      <c r="DX794" s="56"/>
      <c r="DY794" s="56"/>
      <c r="DZ794" s="56"/>
      <c r="EA794" s="56"/>
      <c r="EB794" s="56"/>
      <c r="EC794" s="56"/>
      <c r="ED794" s="56"/>
      <c r="EE794" s="56"/>
      <c r="EF794" s="56"/>
      <c r="EG794" s="56"/>
      <c r="EH794" s="56"/>
      <c r="EI794" s="56"/>
      <c r="EJ794" s="56"/>
      <c r="EK794" s="1"/>
    </row>
    <row r="795" spans="1:141" s="7" customFormat="1" ht="18.75" customHeight="1">
      <c r="A795" s="149" t="s">
        <v>3211</v>
      </c>
      <c r="B795" s="144">
        <v>374970</v>
      </c>
      <c r="C795" s="147">
        <v>120</v>
      </c>
      <c r="D795" s="144" t="s">
        <v>365</v>
      </c>
      <c r="E795" s="144" t="s">
        <v>375</v>
      </c>
      <c r="F795" s="144" t="s">
        <v>2575</v>
      </c>
      <c r="G795" s="144" t="s">
        <v>2563</v>
      </c>
      <c r="H795" s="79">
        <v>544762699</v>
      </c>
      <c r="I795" s="79">
        <v>530</v>
      </c>
      <c r="J795" s="79">
        <v>256</v>
      </c>
      <c r="K795" s="79">
        <v>72</v>
      </c>
      <c r="L795" s="79">
        <v>328</v>
      </c>
      <c r="M795" s="104">
        <v>0.61886792452830186</v>
      </c>
      <c r="N795" s="30"/>
      <c r="O795" s="1" t="s">
        <v>4472</v>
      </c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</row>
    <row r="796" spans="1:141" ht="18.75" customHeight="1">
      <c r="A796" s="149" t="s">
        <v>3211</v>
      </c>
      <c r="B796" s="144">
        <v>371561</v>
      </c>
      <c r="C796" s="147">
        <v>20</v>
      </c>
      <c r="D796" s="144" t="s">
        <v>449</v>
      </c>
      <c r="E796" s="144" t="s">
        <v>450</v>
      </c>
      <c r="F796" s="144" t="s">
        <v>2650</v>
      </c>
      <c r="G796" s="144" t="s">
        <v>2651</v>
      </c>
      <c r="H796" s="79">
        <v>54426</v>
      </c>
      <c r="I796" s="79">
        <v>272</v>
      </c>
      <c r="J796" s="79">
        <v>83</v>
      </c>
      <c r="K796" s="79">
        <v>18</v>
      </c>
      <c r="L796" s="79">
        <v>101</v>
      </c>
      <c r="M796" s="104">
        <v>0.37132352941176472</v>
      </c>
      <c r="O796" s="1" t="s">
        <v>4472</v>
      </c>
      <c r="EK796" s="56"/>
    </row>
    <row r="797" spans="1:141" ht="18.75" customHeight="1">
      <c r="A797" s="149" t="s">
        <v>3211</v>
      </c>
      <c r="B797" s="144">
        <v>371561</v>
      </c>
      <c r="C797" s="147">
        <v>40</v>
      </c>
      <c r="D797" s="144" t="s">
        <v>449</v>
      </c>
      <c r="E797" s="144" t="s">
        <v>451</v>
      </c>
      <c r="F797" s="144" t="s">
        <v>2652</v>
      </c>
      <c r="G797" s="144" t="s">
        <v>2651</v>
      </c>
      <c r="H797" s="79">
        <v>54426</v>
      </c>
      <c r="I797" s="79">
        <v>198</v>
      </c>
      <c r="J797" s="79">
        <v>45</v>
      </c>
      <c r="K797" s="79">
        <v>15</v>
      </c>
      <c r="L797" s="79">
        <v>60</v>
      </c>
      <c r="M797" s="104">
        <v>0.30303030303030304</v>
      </c>
      <c r="O797" s="1" t="s">
        <v>4472</v>
      </c>
      <c r="EK797" s="56"/>
    </row>
    <row r="798" spans="1:141" ht="18.75" customHeight="1">
      <c r="A798" s="149" t="s">
        <v>3211</v>
      </c>
      <c r="B798" s="144">
        <v>371561</v>
      </c>
      <c r="C798" s="147">
        <v>23</v>
      </c>
      <c r="D798" s="144" t="s">
        <v>449</v>
      </c>
      <c r="E798" s="144" t="s">
        <v>452</v>
      </c>
      <c r="F798" s="144" t="s">
        <v>2652</v>
      </c>
      <c r="G798" s="144" t="s">
        <v>2651</v>
      </c>
      <c r="H798" s="79">
        <v>54426</v>
      </c>
      <c r="I798" s="79">
        <v>132</v>
      </c>
      <c r="J798" s="79">
        <v>36</v>
      </c>
      <c r="K798" s="79">
        <v>11</v>
      </c>
      <c r="L798" s="79">
        <v>47</v>
      </c>
      <c r="M798" s="104">
        <v>0.35606060606060608</v>
      </c>
      <c r="O798" s="1" t="s">
        <v>4472</v>
      </c>
      <c r="EK798" s="56"/>
    </row>
    <row r="799" spans="1:141" ht="18.75" customHeight="1">
      <c r="A799" s="149" t="s">
        <v>3211</v>
      </c>
      <c r="B799" s="144">
        <v>373304</v>
      </c>
      <c r="C799" s="147">
        <v>20</v>
      </c>
      <c r="D799" s="144" t="s">
        <v>1015</v>
      </c>
      <c r="E799" s="144" t="s">
        <v>1016</v>
      </c>
      <c r="F799" s="144" t="s">
        <v>3210</v>
      </c>
      <c r="G799" s="144" t="s">
        <v>3211</v>
      </c>
      <c r="H799" s="79">
        <v>544480037</v>
      </c>
      <c r="I799" s="79">
        <v>338</v>
      </c>
      <c r="J799" s="79">
        <v>82</v>
      </c>
      <c r="K799" s="79">
        <v>24</v>
      </c>
      <c r="L799" s="79">
        <v>106</v>
      </c>
      <c r="M799" s="104">
        <v>0.31360946745562129</v>
      </c>
      <c r="O799" s="1" t="s">
        <v>4472</v>
      </c>
    </row>
    <row r="800" spans="1:141" ht="18.75" customHeight="1">
      <c r="A800" s="149" t="s">
        <v>3211</v>
      </c>
      <c r="B800" s="144">
        <v>373304</v>
      </c>
      <c r="C800" s="147">
        <v>40</v>
      </c>
      <c r="D800" s="144" t="s">
        <v>1015</v>
      </c>
      <c r="E800" s="144" t="s">
        <v>1017</v>
      </c>
      <c r="F800" s="144" t="s">
        <v>3212</v>
      </c>
      <c r="G800" s="144" t="s">
        <v>3211</v>
      </c>
      <c r="H800" s="79">
        <v>544480037</v>
      </c>
      <c r="I800" s="79">
        <v>263</v>
      </c>
      <c r="J800" s="79">
        <v>45</v>
      </c>
      <c r="K800" s="79">
        <v>7</v>
      </c>
      <c r="L800" s="79">
        <v>52</v>
      </c>
      <c r="M800" s="104">
        <v>0.19771863117870722</v>
      </c>
      <c r="O800" s="1" t="s">
        <v>4472</v>
      </c>
    </row>
    <row r="801" spans="1:141" s="56" customFormat="1" ht="18.75" customHeight="1">
      <c r="A801" s="149" t="s">
        <v>3211</v>
      </c>
      <c r="B801" s="144">
        <v>373787</v>
      </c>
      <c r="C801" s="147">
        <v>80</v>
      </c>
      <c r="D801" s="144" t="s">
        <v>1310</v>
      </c>
      <c r="E801" s="144" t="s">
        <v>1311</v>
      </c>
      <c r="F801" s="144" t="s">
        <v>3521</v>
      </c>
      <c r="G801" s="144" t="s">
        <v>2566</v>
      </c>
      <c r="H801" s="79">
        <v>544551099</v>
      </c>
      <c r="I801" s="79">
        <v>621</v>
      </c>
      <c r="J801" s="79">
        <v>188</v>
      </c>
      <c r="K801" s="79">
        <v>38</v>
      </c>
      <c r="L801" s="79">
        <v>226</v>
      </c>
      <c r="M801" s="104">
        <v>0.3639291465378422</v>
      </c>
      <c r="N801" s="30"/>
      <c r="O801" s="1" t="s">
        <v>4472</v>
      </c>
      <c r="P801" s="1"/>
      <c r="EK801" s="1"/>
    </row>
    <row r="802" spans="1:141" s="56" customFormat="1" ht="18.75" customHeight="1">
      <c r="A802" s="149" t="s">
        <v>3211</v>
      </c>
      <c r="B802" s="144">
        <v>373787</v>
      </c>
      <c r="C802" s="147">
        <v>100</v>
      </c>
      <c r="D802" s="144" t="s">
        <v>1310</v>
      </c>
      <c r="E802" s="144" t="s">
        <v>1312</v>
      </c>
      <c r="F802" s="144" t="s">
        <v>3522</v>
      </c>
      <c r="G802" s="144" t="s">
        <v>2566</v>
      </c>
      <c r="H802" s="79">
        <v>544551398</v>
      </c>
      <c r="I802" s="79">
        <v>611</v>
      </c>
      <c r="J802" s="79">
        <v>141</v>
      </c>
      <c r="K802" s="79">
        <v>34</v>
      </c>
      <c r="L802" s="79">
        <v>175</v>
      </c>
      <c r="M802" s="104">
        <v>0.28641571194762683</v>
      </c>
      <c r="N802" s="30"/>
      <c r="O802" s="1" t="s">
        <v>4472</v>
      </c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</row>
    <row r="803" spans="1:141" s="56" customFormat="1" ht="18.75" customHeight="1">
      <c r="A803" s="149" t="s">
        <v>3211</v>
      </c>
      <c r="B803" s="144">
        <v>373787</v>
      </c>
      <c r="C803" s="147">
        <v>120</v>
      </c>
      <c r="D803" s="144" t="s">
        <v>1310</v>
      </c>
      <c r="E803" s="144" t="s">
        <v>1313</v>
      </c>
      <c r="F803" s="144" t="s">
        <v>3523</v>
      </c>
      <c r="G803" s="144" t="s">
        <v>2566</v>
      </c>
      <c r="H803" s="79">
        <v>544551337</v>
      </c>
      <c r="I803" s="79">
        <v>685</v>
      </c>
      <c r="J803" s="79">
        <v>182</v>
      </c>
      <c r="K803" s="79">
        <v>56</v>
      </c>
      <c r="L803" s="79">
        <v>238</v>
      </c>
      <c r="M803" s="104">
        <v>0.34744525547445254</v>
      </c>
      <c r="N803" s="30"/>
      <c r="O803" s="1" t="s">
        <v>4472</v>
      </c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</row>
    <row r="804" spans="1:141" s="61" customFormat="1" ht="18.75" customHeight="1">
      <c r="A804" s="149" t="s">
        <v>3211</v>
      </c>
      <c r="B804" s="144">
        <v>375467</v>
      </c>
      <c r="C804" s="147">
        <v>20</v>
      </c>
      <c r="D804" s="144" t="s">
        <v>1819</v>
      </c>
      <c r="E804" s="144" t="s">
        <v>1820</v>
      </c>
      <c r="F804" s="144" t="s">
        <v>4041</v>
      </c>
      <c r="G804" s="144" t="s">
        <v>4042</v>
      </c>
      <c r="H804" s="79">
        <v>544799300</v>
      </c>
      <c r="I804" s="79">
        <v>300</v>
      </c>
      <c r="J804" s="79">
        <v>92</v>
      </c>
      <c r="K804" s="79">
        <v>30</v>
      </c>
      <c r="L804" s="79">
        <v>122</v>
      </c>
      <c r="M804" s="104">
        <v>0.40666666666666668</v>
      </c>
      <c r="N804" s="30"/>
      <c r="O804" s="1" t="s">
        <v>4472</v>
      </c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56"/>
    </row>
    <row r="805" spans="1:141" s="61" customFormat="1" ht="18.75" customHeight="1">
      <c r="A805" s="149" t="s">
        <v>3211</v>
      </c>
      <c r="B805" s="144">
        <v>375467</v>
      </c>
      <c r="C805" s="147">
        <v>40</v>
      </c>
      <c r="D805" s="144" t="s">
        <v>1819</v>
      </c>
      <c r="E805" s="144" t="s">
        <v>1821</v>
      </c>
      <c r="F805" s="144" t="s">
        <v>4043</v>
      </c>
      <c r="G805" s="144" t="s">
        <v>4042</v>
      </c>
      <c r="H805" s="79">
        <v>544799300</v>
      </c>
      <c r="I805" s="79">
        <v>365</v>
      </c>
      <c r="J805" s="79">
        <v>104</v>
      </c>
      <c r="K805" s="79">
        <v>43</v>
      </c>
      <c r="L805" s="79">
        <v>147</v>
      </c>
      <c r="M805" s="104">
        <v>0.40273972602739727</v>
      </c>
      <c r="N805" s="30"/>
      <c r="O805" s="1" t="s">
        <v>4472</v>
      </c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</row>
    <row r="806" spans="1:141" ht="18.75" customHeight="1">
      <c r="A806" s="149" t="s">
        <v>3211</v>
      </c>
      <c r="B806" s="144">
        <v>375628</v>
      </c>
      <c r="C806" s="147">
        <v>25</v>
      </c>
      <c r="D806" s="144" t="s">
        <v>1872</v>
      </c>
      <c r="E806" s="144" t="s">
        <v>1873</v>
      </c>
      <c r="F806" s="144" t="s">
        <v>4094</v>
      </c>
      <c r="G806" s="144" t="s">
        <v>4095</v>
      </c>
      <c r="H806" s="79">
        <v>54484</v>
      </c>
      <c r="I806" s="79">
        <v>335</v>
      </c>
      <c r="J806" s="79">
        <v>77</v>
      </c>
      <c r="K806" s="79">
        <v>29</v>
      </c>
      <c r="L806" s="79">
        <v>106</v>
      </c>
      <c r="M806" s="104">
        <v>0.31641791044776119</v>
      </c>
      <c r="O806" s="1" t="s">
        <v>4472</v>
      </c>
    </row>
    <row r="807" spans="1:141" ht="18.75" customHeight="1">
      <c r="A807" s="149" t="s">
        <v>3211</v>
      </c>
      <c r="B807" s="144">
        <v>375628</v>
      </c>
      <c r="C807" s="147">
        <v>40</v>
      </c>
      <c r="D807" s="144" t="s">
        <v>1872</v>
      </c>
      <c r="E807" s="144" t="s">
        <v>1874</v>
      </c>
      <c r="F807" s="144" t="s">
        <v>4094</v>
      </c>
      <c r="G807" s="144" t="s">
        <v>4095</v>
      </c>
      <c r="H807" s="79">
        <v>54484</v>
      </c>
      <c r="I807" s="79">
        <v>265</v>
      </c>
      <c r="J807" s="79">
        <v>55</v>
      </c>
      <c r="K807" s="79">
        <v>13</v>
      </c>
      <c r="L807" s="79">
        <v>68</v>
      </c>
      <c r="M807" s="104">
        <v>0.25660377358490566</v>
      </c>
      <c r="O807" s="1" t="s">
        <v>4472</v>
      </c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</row>
    <row r="808" spans="1:141" ht="18.75" customHeight="1">
      <c r="A808" s="149" t="s">
        <v>3211</v>
      </c>
      <c r="B808" s="144">
        <v>375628</v>
      </c>
      <c r="C808" s="147">
        <v>230</v>
      </c>
      <c r="D808" s="144" t="s">
        <v>1872</v>
      </c>
      <c r="E808" s="144" t="s">
        <v>1875</v>
      </c>
      <c r="F808" s="144" t="s">
        <v>4094</v>
      </c>
      <c r="G808" s="144" t="s">
        <v>4095</v>
      </c>
      <c r="H808" s="79">
        <v>54484</v>
      </c>
      <c r="I808" s="79">
        <v>172</v>
      </c>
      <c r="J808" s="79">
        <v>43</v>
      </c>
      <c r="K808" s="79">
        <v>9</v>
      </c>
      <c r="L808" s="79">
        <v>52</v>
      </c>
      <c r="M808" s="104">
        <v>0.30232558139534882</v>
      </c>
      <c r="O808" s="1" t="s">
        <v>4472</v>
      </c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</row>
    <row r="809" spans="1:141" ht="18.75" customHeight="1">
      <c r="A809" s="149" t="s">
        <v>3211</v>
      </c>
      <c r="B809" s="144">
        <v>376223</v>
      </c>
      <c r="C809" s="147">
        <v>360</v>
      </c>
      <c r="D809" s="144" t="s">
        <v>2030</v>
      </c>
      <c r="E809" s="144" t="s">
        <v>614</v>
      </c>
      <c r="F809" s="144" t="s">
        <v>4247</v>
      </c>
      <c r="G809" s="144" t="s">
        <v>3214</v>
      </c>
      <c r="H809" s="79">
        <v>54403</v>
      </c>
      <c r="I809" s="79">
        <v>932</v>
      </c>
      <c r="J809" s="79">
        <v>358</v>
      </c>
      <c r="K809" s="79">
        <v>67</v>
      </c>
      <c r="L809" s="79">
        <v>425</v>
      </c>
      <c r="M809" s="104">
        <v>0.45600858369098712</v>
      </c>
      <c r="O809" s="1" t="s">
        <v>4472</v>
      </c>
    </row>
    <row r="810" spans="1:141" ht="18.75" customHeight="1">
      <c r="A810" s="149" t="s">
        <v>3211</v>
      </c>
      <c r="B810" s="144">
        <v>376223</v>
      </c>
      <c r="C810" s="147">
        <v>60</v>
      </c>
      <c r="D810" s="144" t="s">
        <v>2030</v>
      </c>
      <c r="E810" s="144" t="s">
        <v>2032</v>
      </c>
      <c r="F810" s="144" t="s">
        <v>4248</v>
      </c>
      <c r="G810" s="144" t="s">
        <v>3214</v>
      </c>
      <c r="H810" s="79">
        <v>54403</v>
      </c>
      <c r="I810" s="79">
        <v>203</v>
      </c>
      <c r="J810" s="79">
        <v>189</v>
      </c>
      <c r="K810" s="79">
        <v>0</v>
      </c>
      <c r="L810" s="79">
        <v>189</v>
      </c>
      <c r="M810" s="104">
        <f>1</f>
        <v>1</v>
      </c>
      <c r="N810" s="96">
        <f>'CEP %'!H500</f>
        <v>1.0483200000000001</v>
      </c>
      <c r="O810" s="1" t="s">
        <v>4471</v>
      </c>
    </row>
    <row r="811" spans="1:141" s="61" customFormat="1" ht="18.75" customHeight="1">
      <c r="A811" s="149" t="s">
        <v>3211</v>
      </c>
      <c r="B811" s="144">
        <v>376223</v>
      </c>
      <c r="C811" s="147">
        <v>80</v>
      </c>
      <c r="D811" s="144" t="s">
        <v>2030</v>
      </c>
      <c r="E811" s="144" t="s">
        <v>2033</v>
      </c>
      <c r="F811" s="144" t="s">
        <v>4249</v>
      </c>
      <c r="G811" s="144" t="s">
        <v>3214</v>
      </c>
      <c r="H811" s="79">
        <v>54401</v>
      </c>
      <c r="I811" s="79">
        <v>327</v>
      </c>
      <c r="J811" s="79">
        <v>305</v>
      </c>
      <c r="K811" s="79">
        <v>0</v>
      </c>
      <c r="L811" s="79">
        <v>305</v>
      </c>
      <c r="M811" s="104">
        <f>N811</f>
        <v>0.95231999999999994</v>
      </c>
      <c r="N811" s="96">
        <f>'CEP %'!H501</f>
        <v>0.95231999999999994</v>
      </c>
      <c r="O811" s="1" t="s">
        <v>4471</v>
      </c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</row>
    <row r="812" spans="1:141" ht="18.75" customHeight="1">
      <c r="A812" s="149" t="s">
        <v>3211</v>
      </c>
      <c r="B812" s="144">
        <v>376223</v>
      </c>
      <c r="C812" s="147">
        <v>100</v>
      </c>
      <c r="D812" s="144" t="s">
        <v>2030</v>
      </c>
      <c r="E812" s="144" t="s">
        <v>2034</v>
      </c>
      <c r="F812" s="144" t="s">
        <v>4250</v>
      </c>
      <c r="G812" s="144" t="s">
        <v>3214</v>
      </c>
      <c r="H812" s="79">
        <v>54401</v>
      </c>
      <c r="I812" s="79">
        <v>206</v>
      </c>
      <c r="J812" s="79">
        <v>192</v>
      </c>
      <c r="K812" s="79">
        <v>0</v>
      </c>
      <c r="L812" s="79">
        <v>192</v>
      </c>
      <c r="M812" s="104">
        <f>N812</f>
        <v>0.83728000000000002</v>
      </c>
      <c r="N812" s="96">
        <f>'CEP %'!H502</f>
        <v>0.83728000000000002</v>
      </c>
      <c r="O812" s="1" t="s">
        <v>4471</v>
      </c>
    </row>
    <row r="813" spans="1:141" ht="18.75" customHeight="1">
      <c r="A813" s="149" t="s">
        <v>3211</v>
      </c>
      <c r="B813" s="144">
        <v>376223</v>
      </c>
      <c r="C813" s="147">
        <v>110</v>
      </c>
      <c r="D813" s="144" t="s">
        <v>2030</v>
      </c>
      <c r="E813" s="144" t="s">
        <v>2035</v>
      </c>
      <c r="F813" s="144" t="s">
        <v>4251</v>
      </c>
      <c r="G813" s="144" t="s">
        <v>3214</v>
      </c>
      <c r="H813" s="79">
        <v>54403</v>
      </c>
      <c r="I813" s="79">
        <v>177</v>
      </c>
      <c r="J813" s="79">
        <v>165</v>
      </c>
      <c r="K813" s="79">
        <v>0</v>
      </c>
      <c r="L813" s="79">
        <v>165</v>
      </c>
      <c r="M813" s="104">
        <f>1</f>
        <v>1</v>
      </c>
      <c r="N813" s="96">
        <f>'CEP %'!H503</f>
        <v>1.0110400000000002</v>
      </c>
      <c r="O813" s="1" t="s">
        <v>4471</v>
      </c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  <c r="CJ813" s="7"/>
      <c r="CK813" s="7"/>
      <c r="CL813" s="7"/>
      <c r="CM813" s="7"/>
      <c r="CN813" s="7"/>
      <c r="CO813" s="7"/>
      <c r="CP813" s="7"/>
      <c r="CQ813" s="7"/>
      <c r="CR813" s="7"/>
      <c r="CS813" s="7"/>
      <c r="CT813" s="7"/>
      <c r="CU813" s="7"/>
      <c r="CV813" s="7"/>
      <c r="CW813" s="7"/>
      <c r="CX813" s="7"/>
      <c r="CY813" s="7"/>
      <c r="CZ813" s="7"/>
      <c r="DA813" s="7"/>
      <c r="DB813" s="7"/>
      <c r="DC813" s="7"/>
      <c r="DD813" s="7"/>
      <c r="DE813" s="7"/>
      <c r="DF813" s="7"/>
      <c r="DG813" s="7"/>
      <c r="DH813" s="7"/>
      <c r="DI813" s="7"/>
      <c r="DJ813" s="7"/>
      <c r="DK813" s="7"/>
      <c r="DL813" s="7"/>
      <c r="DM813" s="7"/>
      <c r="DN813" s="7"/>
      <c r="DO813" s="7"/>
      <c r="DP813" s="7"/>
      <c r="DQ813" s="7"/>
      <c r="DR813" s="7"/>
      <c r="DS813" s="7"/>
      <c r="DT813" s="7"/>
      <c r="DU813" s="7"/>
      <c r="DV813" s="7"/>
      <c r="DW813" s="7"/>
      <c r="DX813" s="7"/>
      <c r="DY813" s="7"/>
      <c r="DZ813" s="7"/>
      <c r="EA813" s="7"/>
      <c r="EB813" s="7"/>
      <c r="EC813" s="7"/>
      <c r="ED813" s="7"/>
      <c r="EE813" s="7"/>
      <c r="EF813" s="7"/>
      <c r="EG813" s="7"/>
      <c r="EH813" s="7"/>
      <c r="EI813" s="7"/>
      <c r="EJ813" s="7"/>
    </row>
    <row r="814" spans="1:141" s="47" customFormat="1" ht="18.75" customHeight="1">
      <c r="A814" s="149" t="s">
        <v>3211</v>
      </c>
      <c r="B814" s="144">
        <v>376223</v>
      </c>
      <c r="C814" s="147">
        <v>120</v>
      </c>
      <c r="D814" s="144" t="s">
        <v>2030</v>
      </c>
      <c r="E814" s="144" t="s">
        <v>2036</v>
      </c>
      <c r="F814" s="144" t="s">
        <v>4252</v>
      </c>
      <c r="G814" s="144" t="s">
        <v>3214</v>
      </c>
      <c r="H814" s="79">
        <v>54403</v>
      </c>
      <c r="I814" s="79">
        <v>95</v>
      </c>
      <c r="J814" s="79">
        <v>23</v>
      </c>
      <c r="K814" s="79">
        <v>7</v>
      </c>
      <c r="L814" s="79">
        <v>30</v>
      </c>
      <c r="M814" s="104">
        <v>0.31578947368421051</v>
      </c>
      <c r="N814" s="30"/>
      <c r="O814" s="1" t="s">
        <v>4472</v>
      </c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</row>
    <row r="815" spans="1:141" s="61" customFormat="1" ht="18.75" customHeight="1">
      <c r="A815" s="149" t="s">
        <v>3211</v>
      </c>
      <c r="B815" s="144">
        <v>376223</v>
      </c>
      <c r="C815" s="147">
        <v>205</v>
      </c>
      <c r="D815" s="144" t="s">
        <v>2030</v>
      </c>
      <c r="E815" s="144" t="s">
        <v>1750</v>
      </c>
      <c r="F815" s="144" t="s">
        <v>4253</v>
      </c>
      <c r="G815" s="144" t="s">
        <v>3214</v>
      </c>
      <c r="H815" s="79">
        <v>54403</v>
      </c>
      <c r="I815" s="79">
        <v>727</v>
      </c>
      <c r="J815" s="79">
        <v>316</v>
      </c>
      <c r="K815" s="79">
        <v>55</v>
      </c>
      <c r="L815" s="79">
        <v>371</v>
      </c>
      <c r="M815" s="104">
        <v>0.51031636863823937</v>
      </c>
      <c r="N815" s="30"/>
      <c r="O815" s="1" t="s">
        <v>4472</v>
      </c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</row>
    <row r="816" spans="1:141" ht="18.75" customHeight="1">
      <c r="A816" s="149" t="s">
        <v>3211</v>
      </c>
      <c r="B816" s="144">
        <v>376223</v>
      </c>
      <c r="C816" s="147">
        <v>180</v>
      </c>
      <c r="D816" s="144" t="s">
        <v>2030</v>
      </c>
      <c r="E816" s="144" t="s">
        <v>2037</v>
      </c>
      <c r="F816" s="144" t="s">
        <v>4254</v>
      </c>
      <c r="G816" s="144" t="s">
        <v>3214</v>
      </c>
      <c r="H816" s="79">
        <v>54403</v>
      </c>
      <c r="I816" s="79">
        <v>235</v>
      </c>
      <c r="J816" s="79">
        <v>219</v>
      </c>
      <c r="K816" s="79">
        <v>0</v>
      </c>
      <c r="L816" s="79">
        <v>219</v>
      </c>
      <c r="M816" s="104">
        <f>N816</f>
        <v>0.77600000000000002</v>
      </c>
      <c r="N816" s="96">
        <f>'CEP %'!H504</f>
        <v>0.77600000000000002</v>
      </c>
      <c r="O816" s="1" t="s">
        <v>4471</v>
      </c>
    </row>
    <row r="817" spans="1:141" s="12" customFormat="1" ht="18.75" customHeight="1">
      <c r="A817" s="149" t="s">
        <v>3211</v>
      </c>
      <c r="B817" s="144">
        <v>376223</v>
      </c>
      <c r="C817" s="147">
        <v>200</v>
      </c>
      <c r="D817" s="144" t="s">
        <v>2030</v>
      </c>
      <c r="E817" s="144" t="s">
        <v>2038</v>
      </c>
      <c r="F817" s="144" t="s">
        <v>4255</v>
      </c>
      <c r="G817" s="144" t="s">
        <v>3214</v>
      </c>
      <c r="H817" s="79">
        <v>54401</v>
      </c>
      <c r="I817" s="79">
        <v>1047</v>
      </c>
      <c r="J817" s="79">
        <v>438</v>
      </c>
      <c r="K817" s="79">
        <v>76</v>
      </c>
      <c r="L817" s="79">
        <v>514</v>
      </c>
      <c r="M817" s="104">
        <v>0.49092645654250239</v>
      </c>
      <c r="N817" s="30"/>
      <c r="O817" s="1" t="s">
        <v>4472</v>
      </c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</row>
    <row r="818" spans="1:141" ht="18.75" customHeight="1">
      <c r="A818" s="149" t="s">
        <v>3211</v>
      </c>
      <c r="B818" s="144">
        <v>376223</v>
      </c>
      <c r="C818" s="147">
        <v>220</v>
      </c>
      <c r="D818" s="144" t="s">
        <v>2030</v>
      </c>
      <c r="E818" s="144" t="s">
        <v>2039</v>
      </c>
      <c r="F818" s="144" t="s">
        <v>4256</v>
      </c>
      <c r="G818" s="144" t="s">
        <v>3214</v>
      </c>
      <c r="H818" s="79">
        <v>544010000</v>
      </c>
      <c r="I818" s="79">
        <v>234</v>
      </c>
      <c r="J818" s="79">
        <v>234</v>
      </c>
      <c r="K818" s="79">
        <v>0</v>
      </c>
      <c r="L818" s="79">
        <v>234</v>
      </c>
      <c r="M818" s="104">
        <f>1</f>
        <v>1</v>
      </c>
      <c r="N818" s="96">
        <f>'CEP %'!H505</f>
        <v>1.0592000000000001</v>
      </c>
      <c r="O818" s="1" t="s">
        <v>4471</v>
      </c>
    </row>
    <row r="819" spans="1:141" s="61" customFormat="1" ht="18.75" customHeight="1">
      <c r="A819" s="149" t="s">
        <v>3211</v>
      </c>
      <c r="B819" s="144">
        <v>376223</v>
      </c>
      <c r="C819" s="147">
        <v>260</v>
      </c>
      <c r="D819" s="144" t="s">
        <v>2030</v>
      </c>
      <c r="E819" s="144" t="s">
        <v>2040</v>
      </c>
      <c r="F819" s="144" t="s">
        <v>4257</v>
      </c>
      <c r="G819" s="144" t="s">
        <v>3214</v>
      </c>
      <c r="H819" s="79">
        <v>544010000</v>
      </c>
      <c r="I819" s="79">
        <v>230</v>
      </c>
      <c r="J819" s="79">
        <v>88</v>
      </c>
      <c r="K819" s="79">
        <v>27</v>
      </c>
      <c r="L819" s="79">
        <v>115</v>
      </c>
      <c r="M819" s="104">
        <v>0.5</v>
      </c>
      <c r="N819" s="30"/>
      <c r="O819" s="1" t="s">
        <v>4472</v>
      </c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7"/>
    </row>
    <row r="820" spans="1:141" ht="18.75" customHeight="1">
      <c r="A820" s="149" t="s">
        <v>3211</v>
      </c>
      <c r="B820" s="144">
        <v>376223</v>
      </c>
      <c r="C820" s="147">
        <v>280</v>
      </c>
      <c r="D820" s="144" t="s">
        <v>2030</v>
      </c>
      <c r="E820" s="144" t="s">
        <v>2041</v>
      </c>
      <c r="F820" s="144" t="s">
        <v>4258</v>
      </c>
      <c r="G820" s="144" t="s">
        <v>3214</v>
      </c>
      <c r="H820" s="79">
        <v>544010000</v>
      </c>
      <c r="I820" s="79">
        <v>236</v>
      </c>
      <c r="J820" s="79">
        <v>75</v>
      </c>
      <c r="K820" s="79">
        <v>13</v>
      </c>
      <c r="L820" s="79">
        <v>88</v>
      </c>
      <c r="M820" s="104">
        <v>0.3728813559322034</v>
      </c>
      <c r="O820" s="1" t="s">
        <v>4472</v>
      </c>
      <c r="EK820" s="7"/>
    </row>
    <row r="821" spans="1:141" ht="18.75" customHeight="1">
      <c r="A821" s="149" t="s">
        <v>3211</v>
      </c>
      <c r="B821" s="144">
        <v>376223</v>
      </c>
      <c r="C821" s="147">
        <v>300</v>
      </c>
      <c r="D821" s="144" t="s">
        <v>2030</v>
      </c>
      <c r="E821" s="144" t="s">
        <v>2042</v>
      </c>
      <c r="F821" s="144" t="s">
        <v>4259</v>
      </c>
      <c r="G821" s="144" t="s">
        <v>3214</v>
      </c>
      <c r="H821" s="79">
        <v>54403</v>
      </c>
      <c r="I821" s="79">
        <v>451</v>
      </c>
      <c r="J821" s="79">
        <v>189</v>
      </c>
      <c r="K821" s="79">
        <v>40</v>
      </c>
      <c r="L821" s="79">
        <v>229</v>
      </c>
      <c r="M821" s="104">
        <v>0.5077605321507761</v>
      </c>
      <c r="O821" s="1" t="s">
        <v>4472</v>
      </c>
      <c r="EK821" s="7"/>
    </row>
    <row r="822" spans="1:141" ht="18.75" customHeight="1">
      <c r="A822" s="149" t="s">
        <v>3211</v>
      </c>
      <c r="B822" s="144">
        <v>376223</v>
      </c>
      <c r="C822" s="147">
        <v>130</v>
      </c>
      <c r="D822" s="144" t="s">
        <v>2030</v>
      </c>
      <c r="E822" s="144" t="s">
        <v>2043</v>
      </c>
      <c r="F822" s="144" t="s">
        <v>4260</v>
      </c>
      <c r="G822" s="144" t="s">
        <v>3214</v>
      </c>
      <c r="H822" s="79">
        <v>54401</v>
      </c>
      <c r="I822" s="79">
        <v>245</v>
      </c>
      <c r="J822" s="79">
        <v>67</v>
      </c>
      <c r="K822" s="79">
        <v>3</v>
      </c>
      <c r="L822" s="79">
        <v>70</v>
      </c>
      <c r="M822" s="104">
        <v>0.2857142857142857</v>
      </c>
      <c r="O822" s="1" t="s">
        <v>4472</v>
      </c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  <c r="CJ822" s="7"/>
      <c r="CK822" s="7"/>
      <c r="CL822" s="7"/>
      <c r="CM822" s="7"/>
      <c r="CN822" s="7"/>
      <c r="CO822" s="7"/>
      <c r="CP822" s="7"/>
      <c r="CQ822" s="7"/>
      <c r="CR822" s="7"/>
      <c r="CS822" s="7"/>
      <c r="CT822" s="7"/>
      <c r="CU822" s="7"/>
      <c r="CV822" s="7"/>
      <c r="CW822" s="7"/>
      <c r="CX822" s="7"/>
      <c r="CY822" s="7"/>
      <c r="CZ822" s="7"/>
      <c r="DA822" s="7"/>
      <c r="DB822" s="7"/>
      <c r="DC822" s="7"/>
      <c r="DD822" s="7"/>
      <c r="DE822" s="7"/>
      <c r="DF822" s="7"/>
      <c r="DG822" s="7"/>
      <c r="DH822" s="7"/>
      <c r="DI822" s="7"/>
      <c r="DJ822" s="7"/>
      <c r="DK822" s="7"/>
      <c r="DL822" s="7"/>
      <c r="DM822" s="7"/>
      <c r="DN822" s="7"/>
      <c r="DO822" s="7"/>
      <c r="DP822" s="7"/>
      <c r="DQ822" s="7"/>
      <c r="DR822" s="7"/>
      <c r="DS822" s="7"/>
      <c r="DT822" s="7"/>
      <c r="DU822" s="7"/>
      <c r="DV822" s="7"/>
      <c r="DW822" s="7"/>
      <c r="DX822" s="7"/>
      <c r="DY822" s="7"/>
      <c r="DZ822" s="7"/>
      <c r="EA822" s="7"/>
      <c r="EB822" s="7"/>
      <c r="EC822" s="7"/>
      <c r="ED822" s="7"/>
      <c r="EE822" s="7"/>
      <c r="EF822" s="7"/>
      <c r="EG822" s="7"/>
      <c r="EH822" s="7"/>
      <c r="EI822" s="7"/>
      <c r="EJ822" s="7"/>
      <c r="EK822" s="7"/>
    </row>
    <row r="823" spans="1:141" ht="18.75" customHeight="1">
      <c r="A823" s="149" t="s">
        <v>3211</v>
      </c>
      <c r="B823" s="144">
        <v>376223</v>
      </c>
      <c r="C823" s="147">
        <v>320</v>
      </c>
      <c r="D823" s="144" t="s">
        <v>2030</v>
      </c>
      <c r="E823" s="144" t="s">
        <v>2044</v>
      </c>
      <c r="F823" s="144" t="s">
        <v>4261</v>
      </c>
      <c r="G823" s="144" t="s">
        <v>3214</v>
      </c>
      <c r="H823" s="79">
        <v>544010000</v>
      </c>
      <c r="I823" s="79">
        <v>337</v>
      </c>
      <c r="J823" s="79">
        <v>118</v>
      </c>
      <c r="K823" s="79">
        <v>10</v>
      </c>
      <c r="L823" s="79">
        <v>128</v>
      </c>
      <c r="M823" s="104">
        <v>0.37982195845697331</v>
      </c>
      <c r="O823" s="1" t="s">
        <v>4472</v>
      </c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  <c r="BW823" s="7"/>
      <c r="BX823" s="7"/>
      <c r="BY823" s="7"/>
      <c r="BZ823" s="7"/>
      <c r="CA823" s="7"/>
      <c r="CB823" s="7"/>
      <c r="CC823" s="7"/>
      <c r="CD823" s="7"/>
      <c r="CE823" s="7"/>
      <c r="CF823" s="7"/>
      <c r="CG823" s="7"/>
      <c r="CH823" s="7"/>
      <c r="CI823" s="7"/>
      <c r="CJ823" s="7"/>
      <c r="CK823" s="7"/>
      <c r="CL823" s="7"/>
      <c r="CM823" s="7"/>
      <c r="CN823" s="7"/>
      <c r="CO823" s="7"/>
      <c r="CP823" s="7"/>
      <c r="CQ823" s="7"/>
      <c r="CR823" s="7"/>
      <c r="CS823" s="7"/>
      <c r="CT823" s="7"/>
      <c r="CU823" s="7"/>
      <c r="CV823" s="7"/>
      <c r="CW823" s="7"/>
      <c r="CX823" s="7"/>
      <c r="CY823" s="7"/>
      <c r="CZ823" s="7"/>
      <c r="DA823" s="7"/>
      <c r="DB823" s="7"/>
      <c r="DC823" s="7"/>
      <c r="DD823" s="7"/>
      <c r="DE823" s="7"/>
      <c r="DF823" s="7"/>
      <c r="DG823" s="7"/>
      <c r="DH823" s="7"/>
      <c r="DI823" s="7"/>
      <c r="DJ823" s="7"/>
      <c r="DK823" s="7"/>
      <c r="DL823" s="7"/>
      <c r="DM823" s="7"/>
      <c r="DN823" s="7"/>
      <c r="DO823" s="7"/>
      <c r="DP823" s="7"/>
      <c r="DQ823" s="7"/>
      <c r="DR823" s="7"/>
      <c r="DS823" s="7"/>
      <c r="DT823" s="7"/>
      <c r="DU823" s="7"/>
      <c r="DV823" s="7"/>
      <c r="DW823" s="7"/>
      <c r="DX823" s="7"/>
      <c r="DY823" s="7"/>
      <c r="DZ823" s="7"/>
      <c r="EA823" s="7"/>
      <c r="EB823" s="7"/>
      <c r="EC823" s="7"/>
      <c r="ED823" s="7"/>
      <c r="EE823" s="7"/>
      <c r="EF823" s="7"/>
      <c r="EG823" s="7"/>
      <c r="EH823" s="7"/>
      <c r="EI823" s="7"/>
      <c r="EJ823" s="7"/>
    </row>
    <row r="824" spans="1:141" ht="18.75" customHeight="1">
      <c r="A824" s="149" t="s">
        <v>3211</v>
      </c>
      <c r="B824" s="144">
        <v>376223</v>
      </c>
      <c r="C824" s="147">
        <v>340</v>
      </c>
      <c r="D824" s="144" t="s">
        <v>2030</v>
      </c>
      <c r="E824" s="144" t="s">
        <v>2045</v>
      </c>
      <c r="F824" s="144" t="s">
        <v>4262</v>
      </c>
      <c r="G824" s="144" t="s">
        <v>3214</v>
      </c>
      <c r="H824" s="79">
        <v>544010000</v>
      </c>
      <c r="I824" s="79">
        <v>312</v>
      </c>
      <c r="J824" s="79">
        <v>291</v>
      </c>
      <c r="K824" s="79">
        <v>0</v>
      </c>
      <c r="L824" s="79">
        <v>291</v>
      </c>
      <c r="M824" s="104">
        <f>N824</f>
        <v>0.86784000000000006</v>
      </c>
      <c r="N824" s="96">
        <f>'CEP %'!H506</f>
        <v>0.86784000000000006</v>
      </c>
      <c r="O824" s="1" t="s">
        <v>4471</v>
      </c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  <c r="BR824" s="56"/>
      <c r="BS824" s="56"/>
      <c r="BT824" s="56"/>
      <c r="BU824" s="56"/>
      <c r="BV824" s="56"/>
      <c r="BW824" s="56"/>
      <c r="BX824" s="56"/>
      <c r="BY824" s="56"/>
      <c r="BZ824" s="56"/>
      <c r="CA824" s="56"/>
      <c r="CB824" s="56"/>
      <c r="CC824" s="56"/>
      <c r="CD824" s="56"/>
      <c r="CE824" s="56"/>
      <c r="CF824" s="56"/>
      <c r="CG824" s="56"/>
      <c r="CH824" s="56"/>
      <c r="CI824" s="56"/>
      <c r="CJ824" s="56"/>
      <c r="CK824" s="56"/>
      <c r="CL824" s="56"/>
      <c r="CM824" s="56"/>
      <c r="CN824" s="56"/>
      <c r="CO824" s="56"/>
      <c r="CP824" s="56"/>
      <c r="CQ824" s="56"/>
      <c r="CR824" s="56"/>
      <c r="CS824" s="56"/>
      <c r="CT824" s="56"/>
      <c r="CU824" s="56"/>
      <c r="CV824" s="56"/>
      <c r="CW824" s="56"/>
      <c r="CX824" s="56"/>
      <c r="CY824" s="56"/>
      <c r="CZ824" s="56"/>
      <c r="DA824" s="56"/>
      <c r="DB824" s="56"/>
      <c r="DC824" s="56"/>
      <c r="DD824" s="56"/>
      <c r="DE824" s="56"/>
      <c r="DF824" s="56"/>
      <c r="DG824" s="56"/>
      <c r="DH824" s="56"/>
      <c r="DI824" s="56"/>
      <c r="DJ824" s="56"/>
      <c r="DK824" s="56"/>
      <c r="DL824" s="56"/>
      <c r="DM824" s="56"/>
      <c r="DN824" s="56"/>
      <c r="DO824" s="56"/>
      <c r="DP824" s="56"/>
      <c r="DQ824" s="56"/>
      <c r="DR824" s="56"/>
      <c r="DS824" s="56"/>
      <c r="DT824" s="56"/>
      <c r="DU824" s="56"/>
      <c r="DV824" s="56"/>
      <c r="DW824" s="56"/>
      <c r="DX824" s="56"/>
      <c r="DY824" s="56"/>
      <c r="DZ824" s="56"/>
      <c r="EA824" s="56"/>
      <c r="EB824" s="56"/>
      <c r="EC824" s="56"/>
      <c r="ED824" s="56"/>
      <c r="EE824" s="56"/>
      <c r="EF824" s="56"/>
      <c r="EG824" s="56"/>
      <c r="EH824" s="56"/>
      <c r="EI824" s="56"/>
      <c r="EJ824" s="56"/>
    </row>
    <row r="825" spans="1:141" ht="18.75" customHeight="1">
      <c r="A825" s="149" t="s">
        <v>3211</v>
      </c>
      <c r="B825" s="144">
        <v>376223</v>
      </c>
      <c r="C825" s="147">
        <v>380</v>
      </c>
      <c r="D825" s="144" t="s">
        <v>2030</v>
      </c>
      <c r="E825" s="144" t="s">
        <v>992</v>
      </c>
      <c r="F825" s="144" t="s">
        <v>4263</v>
      </c>
      <c r="G825" s="144" t="s">
        <v>3214</v>
      </c>
      <c r="H825" s="79">
        <v>544010000</v>
      </c>
      <c r="I825" s="79">
        <v>1498</v>
      </c>
      <c r="J825" s="79">
        <v>575</v>
      </c>
      <c r="K825" s="79">
        <v>91</v>
      </c>
      <c r="L825" s="79">
        <v>666</v>
      </c>
      <c r="M825" s="104">
        <v>0.44459279038718291</v>
      </c>
      <c r="O825" s="1" t="s">
        <v>4472</v>
      </c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  <c r="BW825" s="7"/>
      <c r="BX825" s="7"/>
      <c r="BY825" s="7"/>
      <c r="BZ825" s="7"/>
      <c r="CA825" s="7"/>
      <c r="CB825" s="7"/>
      <c r="CC825" s="7"/>
      <c r="CD825" s="7"/>
      <c r="CE825" s="7"/>
      <c r="CF825" s="7"/>
      <c r="CG825" s="7"/>
      <c r="CH825" s="7"/>
      <c r="CI825" s="7"/>
      <c r="CJ825" s="7"/>
      <c r="CK825" s="7"/>
      <c r="CL825" s="7"/>
      <c r="CM825" s="7"/>
      <c r="CN825" s="7"/>
      <c r="CO825" s="7"/>
      <c r="CP825" s="7"/>
      <c r="CQ825" s="7"/>
      <c r="CR825" s="7"/>
      <c r="CS825" s="7"/>
      <c r="CT825" s="7"/>
      <c r="CU825" s="7"/>
      <c r="CV825" s="7"/>
      <c r="CW825" s="7"/>
      <c r="CX825" s="7"/>
      <c r="CY825" s="7"/>
      <c r="CZ825" s="7"/>
      <c r="DA825" s="7"/>
      <c r="DB825" s="7"/>
      <c r="DC825" s="7"/>
      <c r="DD825" s="7"/>
      <c r="DE825" s="7"/>
      <c r="DF825" s="7"/>
      <c r="DG825" s="7"/>
      <c r="DH825" s="7"/>
      <c r="DI825" s="7"/>
      <c r="DJ825" s="7"/>
      <c r="DK825" s="7"/>
      <c r="DL825" s="7"/>
      <c r="DM825" s="7"/>
      <c r="DN825" s="7"/>
      <c r="DO825" s="7"/>
      <c r="DP825" s="7"/>
      <c r="DQ825" s="7"/>
      <c r="DR825" s="7"/>
      <c r="DS825" s="7"/>
      <c r="DT825" s="7"/>
      <c r="DU825" s="7"/>
      <c r="DV825" s="7"/>
      <c r="DW825" s="7"/>
      <c r="DX825" s="7"/>
      <c r="DY825" s="7"/>
      <c r="DZ825" s="7"/>
      <c r="EA825" s="7"/>
      <c r="EB825" s="7"/>
      <c r="EC825" s="7"/>
      <c r="ED825" s="7"/>
      <c r="EE825" s="7"/>
      <c r="EF825" s="7"/>
      <c r="EG825" s="7"/>
      <c r="EH825" s="7"/>
      <c r="EI825" s="7"/>
      <c r="EJ825" s="7"/>
      <c r="EK825" s="7"/>
    </row>
    <row r="826" spans="1:141" s="61" customFormat="1" ht="18.75" customHeight="1">
      <c r="A826" s="149" t="s">
        <v>3216</v>
      </c>
      <c r="B826" s="144">
        <v>384263</v>
      </c>
      <c r="C826" s="147">
        <v>40</v>
      </c>
      <c r="D826" s="144" t="s">
        <v>140</v>
      </c>
      <c r="E826" s="144" t="s">
        <v>141</v>
      </c>
      <c r="F826" s="144" t="s">
        <v>2338</v>
      </c>
      <c r="G826" s="144" t="s">
        <v>2339</v>
      </c>
      <c r="H826" s="79">
        <v>54156</v>
      </c>
      <c r="I826" s="79">
        <v>170</v>
      </c>
      <c r="J826" s="79">
        <v>131</v>
      </c>
      <c r="K826" s="79">
        <v>0</v>
      </c>
      <c r="L826" s="79">
        <v>131</v>
      </c>
      <c r="M826" s="104">
        <f>N826</f>
        <v>0.74592000000000003</v>
      </c>
      <c r="N826" s="96">
        <f>'CEP %'!H35</f>
        <v>0.74592000000000003</v>
      </c>
      <c r="O826" s="1" t="s">
        <v>4471</v>
      </c>
      <c r="P826" s="1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  <c r="BR826" s="56"/>
      <c r="BS826" s="56"/>
      <c r="BT826" s="56"/>
      <c r="BU826" s="56"/>
      <c r="BV826" s="56"/>
      <c r="BW826" s="56"/>
      <c r="BX826" s="56"/>
      <c r="BY826" s="56"/>
      <c r="BZ826" s="56"/>
      <c r="CA826" s="56"/>
      <c r="CB826" s="56"/>
      <c r="CC826" s="56"/>
      <c r="CD826" s="56"/>
      <c r="CE826" s="56"/>
      <c r="CF826" s="56"/>
      <c r="CG826" s="56"/>
      <c r="CH826" s="56"/>
      <c r="CI826" s="56"/>
      <c r="CJ826" s="56"/>
      <c r="CK826" s="56"/>
      <c r="CL826" s="56"/>
      <c r="CM826" s="56"/>
      <c r="CN826" s="56"/>
      <c r="CO826" s="56"/>
      <c r="CP826" s="56"/>
      <c r="CQ826" s="56"/>
      <c r="CR826" s="56"/>
      <c r="CS826" s="56"/>
      <c r="CT826" s="56"/>
      <c r="CU826" s="56"/>
      <c r="CV826" s="56"/>
      <c r="CW826" s="56"/>
      <c r="CX826" s="56"/>
      <c r="CY826" s="56"/>
      <c r="CZ826" s="56"/>
      <c r="DA826" s="56"/>
      <c r="DB826" s="56"/>
      <c r="DC826" s="56"/>
      <c r="DD826" s="56"/>
      <c r="DE826" s="56"/>
      <c r="DF826" s="56"/>
      <c r="DG826" s="56"/>
      <c r="DH826" s="56"/>
      <c r="DI826" s="56"/>
      <c r="DJ826" s="56"/>
      <c r="DK826" s="56"/>
      <c r="DL826" s="56"/>
      <c r="DM826" s="56"/>
      <c r="DN826" s="56"/>
      <c r="DO826" s="56"/>
      <c r="DP826" s="56"/>
      <c r="DQ826" s="56"/>
      <c r="DR826" s="56"/>
      <c r="DS826" s="56"/>
      <c r="DT826" s="56"/>
      <c r="DU826" s="56"/>
      <c r="DV826" s="56"/>
      <c r="DW826" s="56"/>
      <c r="DX826" s="56"/>
      <c r="DY826" s="56"/>
      <c r="DZ826" s="56"/>
      <c r="EA826" s="56"/>
      <c r="EB826" s="56"/>
      <c r="EC826" s="56"/>
      <c r="ED826" s="56"/>
      <c r="EE826" s="56"/>
      <c r="EF826" s="56"/>
      <c r="EG826" s="56"/>
      <c r="EH826" s="56"/>
      <c r="EI826" s="56"/>
      <c r="EJ826" s="56"/>
      <c r="EK826" s="7"/>
    </row>
    <row r="827" spans="1:141" ht="18.75" customHeight="1">
      <c r="A827" s="149" t="s">
        <v>3216</v>
      </c>
      <c r="B827" s="144">
        <v>384263</v>
      </c>
      <c r="C827" s="147">
        <v>60</v>
      </c>
      <c r="D827" s="144" t="s">
        <v>140</v>
      </c>
      <c r="E827" s="144" t="s">
        <v>142</v>
      </c>
      <c r="F827" s="144" t="s">
        <v>2338</v>
      </c>
      <c r="G827" s="144" t="s">
        <v>2339</v>
      </c>
      <c r="H827" s="79">
        <v>54156</v>
      </c>
      <c r="I827" s="79">
        <v>90</v>
      </c>
      <c r="J827" s="79">
        <v>70</v>
      </c>
      <c r="K827" s="79">
        <v>0</v>
      </c>
      <c r="L827" s="79">
        <v>70</v>
      </c>
      <c r="M827" s="104">
        <f>N827</f>
        <v>0.8</v>
      </c>
      <c r="N827" s="96">
        <f>'CEP %'!H36</f>
        <v>0.8</v>
      </c>
      <c r="O827" s="1" t="s">
        <v>4471</v>
      </c>
    </row>
    <row r="828" spans="1:141" s="56" customFormat="1" ht="18.75" customHeight="1">
      <c r="A828" s="149" t="s">
        <v>3216</v>
      </c>
      <c r="B828" s="144">
        <v>381169</v>
      </c>
      <c r="C828" s="147">
        <v>40</v>
      </c>
      <c r="D828" s="144" t="s">
        <v>328</v>
      </c>
      <c r="E828" s="144" t="s">
        <v>329</v>
      </c>
      <c r="F828" s="144" t="s">
        <v>2523</v>
      </c>
      <c r="G828" s="144" t="s">
        <v>2524</v>
      </c>
      <c r="H828" s="79">
        <v>54112</v>
      </c>
      <c r="I828" s="79">
        <v>369</v>
      </c>
      <c r="J828" s="79">
        <v>152</v>
      </c>
      <c r="K828" s="79">
        <v>28</v>
      </c>
      <c r="L828" s="79">
        <v>180</v>
      </c>
      <c r="M828" s="104">
        <v>0.48780487804878048</v>
      </c>
      <c r="N828" s="30"/>
      <c r="O828" s="1" t="s">
        <v>4472</v>
      </c>
      <c r="P828" s="1"/>
      <c r="EK828" s="1"/>
    </row>
    <row r="829" spans="1:141" ht="18.75" customHeight="1">
      <c r="A829" s="149" t="s">
        <v>3216</v>
      </c>
      <c r="B829" s="144">
        <v>381169</v>
      </c>
      <c r="C829" s="147">
        <v>60</v>
      </c>
      <c r="D829" s="144" t="s">
        <v>328</v>
      </c>
      <c r="E829" s="144" t="s">
        <v>330</v>
      </c>
      <c r="F829" s="144" t="s">
        <v>2525</v>
      </c>
      <c r="G829" s="144" t="s">
        <v>2524</v>
      </c>
      <c r="H829" s="79">
        <v>54112</v>
      </c>
      <c r="I829" s="79">
        <v>229</v>
      </c>
      <c r="J829" s="79">
        <v>87</v>
      </c>
      <c r="K829" s="79">
        <v>9</v>
      </c>
      <c r="L829" s="79">
        <v>96</v>
      </c>
      <c r="M829" s="104">
        <v>0.41921397379912662</v>
      </c>
      <c r="O829" s="1" t="s">
        <v>4472</v>
      </c>
    </row>
    <row r="830" spans="1:141" s="9" customFormat="1" ht="18.75" customHeight="1">
      <c r="A830" s="149" t="s">
        <v>3216</v>
      </c>
      <c r="B830" s="144">
        <v>381169</v>
      </c>
      <c r="C830" s="147">
        <v>200</v>
      </c>
      <c r="D830" s="144" t="s">
        <v>328</v>
      </c>
      <c r="E830" s="144" t="s">
        <v>331</v>
      </c>
      <c r="F830" s="144" t="s">
        <v>2523</v>
      </c>
      <c r="G830" s="144" t="s">
        <v>2524</v>
      </c>
      <c r="H830" s="79">
        <v>54112</v>
      </c>
      <c r="I830" s="79">
        <v>130</v>
      </c>
      <c r="J830" s="79">
        <v>56</v>
      </c>
      <c r="K830" s="79">
        <v>8</v>
      </c>
      <c r="L830" s="79">
        <v>64</v>
      </c>
      <c r="M830" s="104">
        <v>0.49230769230769234</v>
      </c>
      <c r="N830" s="30"/>
      <c r="O830" s="1" t="s">
        <v>4472</v>
      </c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</row>
    <row r="831" spans="1:141" ht="18.75" customHeight="1">
      <c r="A831" s="149" t="s">
        <v>3216</v>
      </c>
      <c r="B831" s="144">
        <v>381232</v>
      </c>
      <c r="C831" s="147">
        <v>20</v>
      </c>
      <c r="D831" s="144" t="s">
        <v>347</v>
      </c>
      <c r="E831" s="144" t="s">
        <v>348</v>
      </c>
      <c r="F831" s="144" t="s">
        <v>2538</v>
      </c>
      <c r="G831" s="144" t="s">
        <v>2539</v>
      </c>
      <c r="H831" s="79">
        <v>54114</v>
      </c>
      <c r="I831" s="79">
        <v>486</v>
      </c>
      <c r="J831" s="79">
        <v>199</v>
      </c>
      <c r="K831" s="79">
        <v>39</v>
      </c>
      <c r="L831" s="79">
        <v>238</v>
      </c>
      <c r="M831" s="104">
        <v>0.48971193415637859</v>
      </c>
      <c r="O831" s="1" t="s">
        <v>4472</v>
      </c>
    </row>
    <row r="832" spans="1:141" s="56" customFormat="1" ht="18.75" customHeight="1">
      <c r="A832" s="149" t="s">
        <v>3216</v>
      </c>
      <c r="B832" s="144">
        <v>381232</v>
      </c>
      <c r="C832" s="147">
        <v>40</v>
      </c>
      <c r="D832" s="144" t="s">
        <v>347</v>
      </c>
      <c r="E832" s="144" t="s">
        <v>349</v>
      </c>
      <c r="F832" s="144" t="s">
        <v>2540</v>
      </c>
      <c r="G832" s="144" t="s">
        <v>2541</v>
      </c>
      <c r="H832" s="79">
        <v>54114</v>
      </c>
      <c r="I832" s="79">
        <v>200</v>
      </c>
      <c r="J832" s="79">
        <v>81</v>
      </c>
      <c r="K832" s="79">
        <v>15</v>
      </c>
      <c r="L832" s="79">
        <v>96</v>
      </c>
      <c r="M832" s="104">
        <v>0.48</v>
      </c>
      <c r="N832" s="30"/>
      <c r="O832" s="1" t="s">
        <v>4472</v>
      </c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</row>
    <row r="833" spans="1:141" s="61" customFormat="1" ht="18.75" customHeight="1">
      <c r="A833" s="149" t="s">
        <v>3216</v>
      </c>
      <c r="B833" s="144">
        <v>381232</v>
      </c>
      <c r="C833" s="147">
        <v>80</v>
      </c>
      <c r="D833" s="144" t="s">
        <v>347</v>
      </c>
      <c r="E833" s="144" t="s">
        <v>350</v>
      </c>
      <c r="F833" s="144" t="s">
        <v>2542</v>
      </c>
      <c r="G833" s="144" t="s">
        <v>2543</v>
      </c>
      <c r="H833" s="79">
        <v>54114</v>
      </c>
      <c r="I833" s="79">
        <v>114</v>
      </c>
      <c r="J833" s="79">
        <v>45</v>
      </c>
      <c r="K833" s="79">
        <v>4</v>
      </c>
      <c r="L833" s="79">
        <v>49</v>
      </c>
      <c r="M833" s="104">
        <v>0.42982456140350878</v>
      </c>
      <c r="N833" s="30"/>
      <c r="O833" s="1" t="s">
        <v>4472</v>
      </c>
      <c r="P833" s="1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  <c r="BR833" s="56"/>
      <c r="BS833" s="56"/>
      <c r="BT833" s="56"/>
      <c r="BU833" s="56"/>
      <c r="BV833" s="56"/>
      <c r="BW833" s="56"/>
      <c r="BX833" s="56"/>
      <c r="BY833" s="56"/>
      <c r="BZ833" s="56"/>
      <c r="CA833" s="56"/>
      <c r="CB833" s="56"/>
      <c r="CC833" s="56"/>
      <c r="CD833" s="56"/>
      <c r="CE833" s="56"/>
      <c r="CF833" s="56"/>
      <c r="CG833" s="56"/>
      <c r="CH833" s="56"/>
      <c r="CI833" s="56"/>
      <c r="CJ833" s="56"/>
      <c r="CK833" s="56"/>
      <c r="CL833" s="56"/>
      <c r="CM833" s="56"/>
      <c r="CN833" s="56"/>
      <c r="CO833" s="56"/>
      <c r="CP833" s="56"/>
      <c r="CQ833" s="56"/>
      <c r="CR833" s="56"/>
      <c r="CS833" s="56"/>
      <c r="CT833" s="56"/>
      <c r="CU833" s="56"/>
      <c r="CV833" s="56"/>
      <c r="CW833" s="56"/>
      <c r="CX833" s="56"/>
      <c r="CY833" s="56"/>
      <c r="CZ833" s="56"/>
      <c r="DA833" s="56"/>
      <c r="DB833" s="56"/>
      <c r="DC833" s="56"/>
      <c r="DD833" s="56"/>
      <c r="DE833" s="56"/>
      <c r="DF833" s="56"/>
      <c r="DG833" s="56"/>
      <c r="DH833" s="56"/>
      <c r="DI833" s="56"/>
      <c r="DJ833" s="56"/>
      <c r="DK833" s="56"/>
      <c r="DL833" s="56"/>
      <c r="DM833" s="56"/>
      <c r="DN833" s="56"/>
      <c r="DO833" s="56"/>
      <c r="DP833" s="56"/>
      <c r="DQ833" s="56"/>
      <c r="DR833" s="56"/>
      <c r="DS833" s="56"/>
      <c r="DT833" s="56"/>
      <c r="DU833" s="56"/>
      <c r="DV833" s="56"/>
      <c r="DW833" s="56"/>
      <c r="DX833" s="56"/>
      <c r="DY833" s="56"/>
      <c r="DZ833" s="56"/>
      <c r="EA833" s="56"/>
      <c r="EB833" s="56"/>
      <c r="EC833" s="56"/>
      <c r="ED833" s="56"/>
      <c r="EE833" s="56"/>
      <c r="EF833" s="56"/>
      <c r="EG833" s="56"/>
      <c r="EH833" s="56"/>
      <c r="EI833" s="56"/>
      <c r="EJ833" s="56"/>
      <c r="EK833" s="56"/>
    </row>
    <row r="834" spans="1:141" s="56" customFormat="1" ht="18.75" customHeight="1">
      <c r="A834" s="149" t="s">
        <v>3216</v>
      </c>
      <c r="B834" s="144">
        <v>382212</v>
      </c>
      <c r="C834" s="147">
        <v>40</v>
      </c>
      <c r="D834" s="144" t="s">
        <v>591</v>
      </c>
      <c r="E834" s="144" t="s">
        <v>592</v>
      </c>
      <c r="F834" s="144" t="s">
        <v>2781</v>
      </c>
      <c r="G834" s="144" t="s">
        <v>2782</v>
      </c>
      <c r="H834" s="79">
        <v>54125</v>
      </c>
      <c r="I834" s="79">
        <v>35</v>
      </c>
      <c r="J834" s="79">
        <v>18</v>
      </c>
      <c r="K834" s="79">
        <v>3</v>
      </c>
      <c r="L834" s="79">
        <v>21</v>
      </c>
      <c r="M834" s="104">
        <v>0.6</v>
      </c>
      <c r="N834" s="30"/>
      <c r="O834" s="1" t="s">
        <v>4472</v>
      </c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</row>
    <row r="835" spans="1:141" ht="18.75" customHeight="1">
      <c r="A835" s="149" t="s">
        <v>3216</v>
      </c>
      <c r="B835" s="144">
        <v>382212</v>
      </c>
      <c r="C835" s="147">
        <v>20</v>
      </c>
      <c r="D835" s="144" t="s">
        <v>591</v>
      </c>
      <c r="E835" s="144" t="s">
        <v>593</v>
      </c>
      <c r="F835" s="144" t="s">
        <v>2783</v>
      </c>
      <c r="G835" s="144" t="s">
        <v>2782</v>
      </c>
      <c r="H835" s="79">
        <v>54125</v>
      </c>
      <c r="I835" s="79">
        <v>36</v>
      </c>
      <c r="J835" s="79">
        <v>19</v>
      </c>
      <c r="K835" s="79">
        <v>3</v>
      </c>
      <c r="L835" s="79">
        <v>22</v>
      </c>
      <c r="M835" s="104">
        <v>0.61111111111111116</v>
      </c>
      <c r="O835" s="1" t="s">
        <v>4472</v>
      </c>
    </row>
    <row r="836" spans="1:141" ht="18.75" customHeight="1">
      <c r="A836" s="149" t="s">
        <v>3216</v>
      </c>
      <c r="B836" s="144">
        <v>383311</v>
      </c>
      <c r="C836" s="147">
        <v>60</v>
      </c>
      <c r="D836" s="144" t="s">
        <v>1018</v>
      </c>
      <c r="E836" s="144" t="s">
        <v>1019</v>
      </c>
      <c r="F836" s="144" t="s">
        <v>3215</v>
      </c>
      <c r="G836" s="144" t="s">
        <v>3216</v>
      </c>
      <c r="H836" s="79">
        <v>541433998</v>
      </c>
      <c r="I836" s="79">
        <v>642</v>
      </c>
      <c r="J836" s="79">
        <v>288</v>
      </c>
      <c r="K836" s="79">
        <v>58</v>
      </c>
      <c r="L836" s="79">
        <v>346</v>
      </c>
      <c r="M836" s="104">
        <v>0.5389408099688473</v>
      </c>
      <c r="O836" s="1" t="s">
        <v>4472</v>
      </c>
    </row>
    <row r="837" spans="1:141" s="56" customFormat="1" ht="18.75" customHeight="1">
      <c r="A837" s="149" t="s">
        <v>3216</v>
      </c>
      <c r="B837" s="144">
        <v>383311</v>
      </c>
      <c r="C837" s="147">
        <v>140</v>
      </c>
      <c r="D837" s="144" t="s">
        <v>1018</v>
      </c>
      <c r="E837" s="144" t="s">
        <v>1020</v>
      </c>
      <c r="F837" s="144" t="s">
        <v>3217</v>
      </c>
      <c r="G837" s="144" t="s">
        <v>3216</v>
      </c>
      <c r="H837" s="79">
        <v>541432098</v>
      </c>
      <c r="I837" s="79">
        <v>395</v>
      </c>
      <c r="J837" s="79">
        <v>215</v>
      </c>
      <c r="K837" s="79">
        <v>31</v>
      </c>
      <c r="L837" s="79">
        <v>246</v>
      </c>
      <c r="M837" s="104">
        <v>0.62278481012658227</v>
      </c>
      <c r="N837" s="30"/>
      <c r="O837" s="1" t="s">
        <v>4472</v>
      </c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61"/>
    </row>
    <row r="838" spans="1:141" s="61" customFormat="1" ht="18.75" customHeight="1">
      <c r="A838" s="149" t="s">
        <v>3216</v>
      </c>
      <c r="B838" s="144">
        <v>383311</v>
      </c>
      <c r="C838" s="147">
        <v>70</v>
      </c>
      <c r="D838" s="144" t="s">
        <v>1018</v>
      </c>
      <c r="E838" s="144" t="s">
        <v>1021</v>
      </c>
      <c r="F838" s="144" t="s">
        <v>3218</v>
      </c>
      <c r="G838" s="144" t="s">
        <v>3216</v>
      </c>
      <c r="H838" s="79">
        <v>541432524</v>
      </c>
      <c r="I838" s="79">
        <v>539</v>
      </c>
      <c r="J838" s="79">
        <v>248</v>
      </c>
      <c r="K838" s="79">
        <v>50</v>
      </c>
      <c r="L838" s="79">
        <v>298</v>
      </c>
      <c r="M838" s="104">
        <v>0.55287569573283857</v>
      </c>
      <c r="N838" s="30"/>
      <c r="O838" s="1" t="s">
        <v>4472</v>
      </c>
      <c r="P838" s="1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  <c r="BR838" s="56"/>
      <c r="BS838" s="56"/>
      <c r="BT838" s="56"/>
      <c r="BU838" s="56"/>
      <c r="BV838" s="56"/>
      <c r="BW838" s="56"/>
      <c r="BX838" s="56"/>
      <c r="BY838" s="56"/>
      <c r="BZ838" s="56"/>
      <c r="CA838" s="56"/>
      <c r="CB838" s="56"/>
      <c r="CC838" s="56"/>
      <c r="CD838" s="56"/>
      <c r="CE838" s="56"/>
      <c r="CF838" s="56"/>
      <c r="CG838" s="56"/>
      <c r="CH838" s="56"/>
      <c r="CI838" s="56"/>
      <c r="CJ838" s="56"/>
      <c r="CK838" s="56"/>
      <c r="CL838" s="56"/>
      <c r="CM838" s="56"/>
      <c r="CN838" s="56"/>
      <c r="CO838" s="56"/>
      <c r="CP838" s="56"/>
      <c r="CQ838" s="56"/>
      <c r="CR838" s="56"/>
      <c r="CS838" s="56"/>
      <c r="CT838" s="56"/>
      <c r="CU838" s="56"/>
      <c r="CV838" s="56"/>
      <c r="CW838" s="56"/>
      <c r="CX838" s="56"/>
      <c r="CY838" s="56"/>
      <c r="CZ838" s="56"/>
      <c r="DA838" s="56"/>
      <c r="DB838" s="56"/>
      <c r="DC838" s="56"/>
      <c r="DD838" s="56"/>
      <c r="DE838" s="56"/>
      <c r="DF838" s="56"/>
      <c r="DG838" s="56"/>
      <c r="DH838" s="56"/>
      <c r="DI838" s="56"/>
      <c r="DJ838" s="56"/>
      <c r="DK838" s="56"/>
      <c r="DL838" s="56"/>
      <c r="DM838" s="56"/>
      <c r="DN838" s="56"/>
      <c r="DO838" s="56"/>
      <c r="DP838" s="56"/>
      <c r="DQ838" s="56"/>
      <c r="DR838" s="56"/>
      <c r="DS838" s="56"/>
      <c r="DT838" s="56"/>
      <c r="DU838" s="56"/>
      <c r="DV838" s="56"/>
      <c r="DW838" s="56"/>
      <c r="DX838" s="56"/>
      <c r="DY838" s="56"/>
      <c r="DZ838" s="56"/>
      <c r="EA838" s="56"/>
      <c r="EB838" s="56"/>
      <c r="EC838" s="56"/>
      <c r="ED838" s="56"/>
      <c r="EE838" s="56"/>
      <c r="EF838" s="56"/>
      <c r="EG838" s="56"/>
      <c r="EH838" s="56"/>
      <c r="EI838" s="56"/>
      <c r="EJ838" s="56"/>
      <c r="EK838" s="1"/>
    </row>
    <row r="839" spans="1:141" ht="18.75" customHeight="1">
      <c r="A839" s="149" t="s">
        <v>3216</v>
      </c>
      <c r="B839" s="144">
        <v>383311</v>
      </c>
      <c r="C839" s="147">
        <v>120</v>
      </c>
      <c r="D839" s="144" t="s">
        <v>1018</v>
      </c>
      <c r="E839" s="144" t="s">
        <v>1022</v>
      </c>
      <c r="F839" s="144" t="s">
        <v>3219</v>
      </c>
      <c r="G839" s="144" t="s">
        <v>3216</v>
      </c>
      <c r="H839" s="79">
        <v>541432699</v>
      </c>
      <c r="I839" s="79">
        <v>360</v>
      </c>
      <c r="J839" s="79">
        <v>172</v>
      </c>
      <c r="K839" s="79">
        <v>29</v>
      </c>
      <c r="L839" s="79">
        <v>201</v>
      </c>
      <c r="M839" s="104">
        <v>0.55833333333333335</v>
      </c>
      <c r="O839" s="1" t="s">
        <v>4472</v>
      </c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  <c r="BR839" s="56"/>
      <c r="BS839" s="56"/>
      <c r="BT839" s="56"/>
      <c r="BU839" s="56"/>
      <c r="BV839" s="56"/>
      <c r="BW839" s="56"/>
      <c r="BX839" s="56"/>
      <c r="BY839" s="56"/>
      <c r="BZ839" s="56"/>
      <c r="CA839" s="56"/>
      <c r="CB839" s="56"/>
      <c r="CC839" s="56"/>
      <c r="CD839" s="56"/>
      <c r="CE839" s="56"/>
      <c r="CF839" s="56"/>
      <c r="CG839" s="56"/>
      <c r="CH839" s="56"/>
      <c r="CI839" s="56"/>
      <c r="CJ839" s="56"/>
      <c r="CK839" s="56"/>
      <c r="CL839" s="56"/>
      <c r="CM839" s="56"/>
      <c r="CN839" s="56"/>
      <c r="CO839" s="56"/>
      <c r="CP839" s="56"/>
      <c r="CQ839" s="56"/>
      <c r="CR839" s="56"/>
      <c r="CS839" s="56"/>
      <c r="CT839" s="56"/>
      <c r="CU839" s="56"/>
      <c r="CV839" s="56"/>
      <c r="CW839" s="56"/>
      <c r="CX839" s="56"/>
      <c r="CY839" s="56"/>
      <c r="CZ839" s="56"/>
      <c r="DA839" s="56"/>
      <c r="DB839" s="56"/>
      <c r="DC839" s="56"/>
      <c r="DD839" s="56"/>
      <c r="DE839" s="56"/>
      <c r="DF839" s="56"/>
      <c r="DG839" s="56"/>
      <c r="DH839" s="56"/>
      <c r="DI839" s="56"/>
      <c r="DJ839" s="56"/>
      <c r="DK839" s="56"/>
      <c r="DL839" s="56"/>
      <c r="DM839" s="56"/>
      <c r="DN839" s="56"/>
      <c r="DO839" s="56"/>
      <c r="DP839" s="56"/>
      <c r="DQ839" s="56"/>
      <c r="DR839" s="56"/>
      <c r="DS839" s="56"/>
      <c r="DT839" s="56"/>
      <c r="DU839" s="56"/>
      <c r="DV839" s="56"/>
      <c r="DW839" s="56"/>
      <c r="DX839" s="56"/>
      <c r="DY839" s="56"/>
      <c r="DZ839" s="56"/>
      <c r="EA839" s="56"/>
      <c r="EB839" s="56"/>
      <c r="EC839" s="56"/>
      <c r="ED839" s="56"/>
      <c r="EE839" s="56"/>
      <c r="EF839" s="56"/>
      <c r="EG839" s="56"/>
      <c r="EH839" s="56"/>
      <c r="EI839" s="56"/>
      <c r="EJ839" s="56"/>
      <c r="EK839" s="61"/>
    </row>
    <row r="840" spans="1:141" s="61" customFormat="1" ht="18.75" customHeight="1">
      <c r="A840" s="149" t="s">
        <v>3216</v>
      </c>
      <c r="B840" s="144">
        <v>383969</v>
      </c>
      <c r="C840" s="147">
        <v>20</v>
      </c>
      <c r="D840" s="144" t="s">
        <v>1379</v>
      </c>
      <c r="E840" s="144" t="s">
        <v>1380</v>
      </c>
      <c r="F840" s="144" t="s">
        <v>3596</v>
      </c>
      <c r="G840" s="144" t="s">
        <v>3597</v>
      </c>
      <c r="H840" s="79">
        <v>54151</v>
      </c>
      <c r="I840" s="79">
        <v>257</v>
      </c>
      <c r="J840" s="79">
        <v>169</v>
      </c>
      <c r="K840" s="79">
        <v>0</v>
      </c>
      <c r="L840" s="79">
        <v>169</v>
      </c>
      <c r="M840" s="104">
        <f>N840</f>
        <v>0.73040000000000005</v>
      </c>
      <c r="N840" s="96">
        <f>'CEP %'!H389</f>
        <v>0.73040000000000005</v>
      </c>
      <c r="O840" s="1" t="s">
        <v>4471</v>
      </c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</row>
    <row r="841" spans="1:141" ht="18.75" customHeight="1">
      <c r="A841" s="149" t="s">
        <v>3216</v>
      </c>
      <c r="B841" s="144">
        <v>383969</v>
      </c>
      <c r="C841" s="147">
        <v>40</v>
      </c>
      <c r="D841" s="144" t="s">
        <v>1379</v>
      </c>
      <c r="E841" s="144" t="s">
        <v>1381</v>
      </c>
      <c r="F841" s="144" t="s">
        <v>3596</v>
      </c>
      <c r="G841" s="144" t="s">
        <v>3597</v>
      </c>
      <c r="H841" s="79">
        <v>54151</v>
      </c>
      <c r="I841" s="79">
        <v>187</v>
      </c>
      <c r="J841" s="79">
        <v>123</v>
      </c>
      <c r="K841" s="79">
        <v>0</v>
      </c>
      <c r="L841" s="79">
        <v>123</v>
      </c>
      <c r="M841" s="104">
        <f>N841</f>
        <v>0.56752000000000002</v>
      </c>
      <c r="N841" s="96">
        <f>'CEP %'!H390</f>
        <v>0.56752000000000002</v>
      </c>
      <c r="O841" s="1" t="s">
        <v>4471</v>
      </c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</row>
    <row r="842" spans="1:141" s="62" customFormat="1" ht="18.75" customHeight="1">
      <c r="A842" s="149" t="s">
        <v>3216</v>
      </c>
      <c r="B842" s="144">
        <v>384305</v>
      </c>
      <c r="C842" s="147">
        <v>80</v>
      </c>
      <c r="D842" s="144" t="s">
        <v>1514</v>
      </c>
      <c r="E842" s="144" t="s">
        <v>1515</v>
      </c>
      <c r="F842" s="144" t="s">
        <v>3732</v>
      </c>
      <c r="G842" s="144" t="s">
        <v>3733</v>
      </c>
      <c r="H842" s="79">
        <v>541571161</v>
      </c>
      <c r="I842" s="79">
        <v>574</v>
      </c>
      <c r="J842" s="79">
        <v>191</v>
      </c>
      <c r="K842" s="79">
        <v>49</v>
      </c>
      <c r="L842" s="79">
        <v>240</v>
      </c>
      <c r="M842" s="104">
        <v>0.41811846689895471</v>
      </c>
      <c r="N842" s="30"/>
      <c r="O842" s="1" t="s">
        <v>4472</v>
      </c>
      <c r="P842" s="1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  <c r="BW842" s="7"/>
      <c r="BX842" s="7"/>
      <c r="BY842" s="7"/>
      <c r="BZ842" s="7"/>
      <c r="CA842" s="7"/>
      <c r="CB842" s="7"/>
      <c r="CC842" s="7"/>
      <c r="CD842" s="7"/>
      <c r="CE842" s="7"/>
      <c r="CF842" s="7"/>
      <c r="CG842" s="7"/>
      <c r="CH842" s="7"/>
      <c r="CI842" s="7"/>
      <c r="CJ842" s="7"/>
      <c r="CK842" s="7"/>
      <c r="CL842" s="7"/>
      <c r="CM842" s="7"/>
      <c r="CN842" s="7"/>
      <c r="CO842" s="7"/>
      <c r="CP842" s="7"/>
      <c r="CQ842" s="7"/>
      <c r="CR842" s="7"/>
      <c r="CS842" s="7"/>
      <c r="CT842" s="7"/>
      <c r="CU842" s="7"/>
      <c r="CV842" s="7"/>
      <c r="CW842" s="7"/>
      <c r="CX842" s="7"/>
      <c r="CY842" s="7"/>
      <c r="CZ842" s="7"/>
      <c r="DA842" s="7"/>
      <c r="DB842" s="7"/>
      <c r="DC842" s="7"/>
      <c r="DD842" s="7"/>
      <c r="DE842" s="7"/>
      <c r="DF842" s="7"/>
      <c r="DG842" s="7"/>
      <c r="DH842" s="7"/>
      <c r="DI842" s="7"/>
      <c r="DJ842" s="7"/>
      <c r="DK842" s="7"/>
      <c r="DL842" s="7"/>
      <c r="DM842" s="7"/>
      <c r="DN842" s="7"/>
      <c r="DO842" s="7"/>
      <c r="DP842" s="7"/>
      <c r="DQ842" s="7"/>
      <c r="DR842" s="7"/>
      <c r="DS842" s="7"/>
      <c r="DT842" s="7"/>
      <c r="DU842" s="7"/>
      <c r="DV842" s="7"/>
      <c r="DW842" s="7"/>
      <c r="DX842" s="7"/>
      <c r="DY842" s="7"/>
      <c r="DZ842" s="7"/>
      <c r="EA842" s="7"/>
      <c r="EB842" s="7"/>
      <c r="EC842" s="7"/>
      <c r="ED842" s="7"/>
      <c r="EE842" s="7"/>
      <c r="EF842" s="7"/>
      <c r="EG842" s="7"/>
      <c r="EH842" s="7"/>
      <c r="EI842" s="7"/>
      <c r="EJ842" s="7"/>
      <c r="EK842" s="7"/>
    </row>
    <row r="843" spans="1:141" s="56" customFormat="1" ht="18.75" customHeight="1">
      <c r="A843" s="149" t="s">
        <v>3216</v>
      </c>
      <c r="B843" s="144">
        <v>384305</v>
      </c>
      <c r="C843" s="147">
        <v>100</v>
      </c>
      <c r="D843" s="144" t="s">
        <v>1514</v>
      </c>
      <c r="E843" s="144" t="s">
        <v>1516</v>
      </c>
      <c r="F843" s="144" t="s">
        <v>3734</v>
      </c>
      <c r="G843" s="144" t="s">
        <v>3733</v>
      </c>
      <c r="H843" s="79">
        <v>541571297</v>
      </c>
      <c r="I843" s="79">
        <v>328</v>
      </c>
      <c r="J843" s="79">
        <v>93</v>
      </c>
      <c r="K843" s="79">
        <v>21</v>
      </c>
      <c r="L843" s="79">
        <v>114</v>
      </c>
      <c r="M843" s="104">
        <v>0.34756097560975607</v>
      </c>
      <c r="N843" s="30"/>
      <c r="O843" s="1" t="s">
        <v>4472</v>
      </c>
      <c r="P843" s="1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  <c r="BW843" s="7"/>
      <c r="BX843" s="7"/>
      <c r="BY843" s="7"/>
      <c r="BZ843" s="7"/>
      <c r="CA843" s="7"/>
      <c r="CB843" s="7"/>
      <c r="CC843" s="7"/>
      <c r="CD843" s="7"/>
      <c r="CE843" s="7"/>
      <c r="CF843" s="7"/>
      <c r="CG843" s="7"/>
      <c r="CH843" s="7"/>
      <c r="CI843" s="7"/>
      <c r="CJ843" s="7"/>
      <c r="CK843" s="7"/>
      <c r="CL843" s="7"/>
      <c r="CM843" s="7"/>
      <c r="CN843" s="7"/>
      <c r="CO843" s="7"/>
      <c r="CP843" s="7"/>
      <c r="CQ843" s="7"/>
      <c r="CR843" s="7"/>
      <c r="CS843" s="7"/>
      <c r="CT843" s="7"/>
      <c r="CU843" s="7"/>
      <c r="CV843" s="7"/>
      <c r="CW843" s="7"/>
      <c r="CX843" s="7"/>
      <c r="CY843" s="7"/>
      <c r="CZ843" s="7"/>
      <c r="DA843" s="7"/>
      <c r="DB843" s="7"/>
      <c r="DC843" s="7"/>
      <c r="DD843" s="7"/>
      <c r="DE843" s="7"/>
      <c r="DF843" s="7"/>
      <c r="DG843" s="7"/>
      <c r="DH843" s="7"/>
      <c r="DI843" s="7"/>
      <c r="DJ843" s="7"/>
      <c r="DK843" s="7"/>
      <c r="DL843" s="7"/>
      <c r="DM843" s="7"/>
      <c r="DN843" s="7"/>
      <c r="DO843" s="7"/>
      <c r="DP843" s="7"/>
      <c r="DQ843" s="7"/>
      <c r="DR843" s="7"/>
      <c r="DS843" s="7"/>
      <c r="DT843" s="7"/>
      <c r="DU843" s="7"/>
      <c r="DV843" s="7"/>
      <c r="DW843" s="7"/>
      <c r="DX843" s="7"/>
      <c r="DY843" s="7"/>
      <c r="DZ843" s="7"/>
      <c r="EA843" s="7"/>
      <c r="EB843" s="7"/>
      <c r="EC843" s="7"/>
      <c r="ED843" s="7"/>
      <c r="EE843" s="7"/>
      <c r="EF843" s="7"/>
      <c r="EG843" s="7"/>
      <c r="EH843" s="7"/>
      <c r="EI843" s="7"/>
      <c r="EJ843" s="7"/>
      <c r="EK843" s="1"/>
    </row>
    <row r="844" spans="1:141" ht="18.75" customHeight="1">
      <c r="A844" s="149" t="s">
        <v>3216</v>
      </c>
      <c r="B844" s="144">
        <v>384305</v>
      </c>
      <c r="C844" s="147">
        <v>200</v>
      </c>
      <c r="D844" s="144" t="s">
        <v>1514</v>
      </c>
      <c r="E844" s="144" t="s">
        <v>1517</v>
      </c>
      <c r="F844" s="144" t="s">
        <v>3734</v>
      </c>
      <c r="G844" s="144" t="s">
        <v>3733</v>
      </c>
      <c r="H844" s="79">
        <v>54157</v>
      </c>
      <c r="I844" s="79">
        <v>162</v>
      </c>
      <c r="J844" s="79">
        <v>51</v>
      </c>
      <c r="K844" s="79">
        <v>12</v>
      </c>
      <c r="L844" s="79">
        <v>63</v>
      </c>
      <c r="M844" s="104">
        <v>0.3888888888888889</v>
      </c>
      <c r="O844" s="1" t="s">
        <v>4472</v>
      </c>
    </row>
    <row r="845" spans="1:141" ht="18.75" customHeight="1">
      <c r="A845" s="149" t="s">
        <v>3216</v>
      </c>
      <c r="B845" s="144">
        <v>386230</v>
      </c>
      <c r="C845" s="147">
        <v>80</v>
      </c>
      <c r="D845" s="144" t="s">
        <v>2046</v>
      </c>
      <c r="E845" s="144" t="s">
        <v>2047</v>
      </c>
      <c r="F845" s="144" t="s">
        <v>4264</v>
      </c>
      <c r="G845" s="144" t="s">
        <v>4265</v>
      </c>
      <c r="H845" s="79">
        <v>541770258</v>
      </c>
      <c r="I845" s="79">
        <v>182</v>
      </c>
      <c r="J845" s="79">
        <v>139</v>
      </c>
      <c r="K845" s="79">
        <v>0</v>
      </c>
      <c r="L845" s="79">
        <v>139</v>
      </c>
      <c r="M845" s="104">
        <f>N845</f>
        <v>0.76272000000000006</v>
      </c>
      <c r="N845" s="96">
        <f>'CEP %'!H507</f>
        <v>0.76272000000000006</v>
      </c>
      <c r="O845" s="1" t="s">
        <v>4471</v>
      </c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  <c r="BR845" s="56"/>
      <c r="BS845" s="56"/>
      <c r="BT845" s="56"/>
      <c r="BU845" s="56"/>
      <c r="BV845" s="56"/>
      <c r="BW845" s="56"/>
      <c r="BX845" s="56"/>
      <c r="BY845" s="56"/>
      <c r="BZ845" s="56"/>
      <c r="CA845" s="56"/>
      <c r="CB845" s="56"/>
      <c r="CC845" s="56"/>
      <c r="CD845" s="56"/>
      <c r="CE845" s="56"/>
      <c r="CF845" s="56"/>
      <c r="CG845" s="56"/>
      <c r="CH845" s="56"/>
      <c r="CI845" s="56"/>
      <c r="CJ845" s="56"/>
      <c r="CK845" s="56"/>
      <c r="CL845" s="56"/>
      <c r="CM845" s="56"/>
      <c r="CN845" s="56"/>
      <c r="CO845" s="56"/>
      <c r="CP845" s="56"/>
      <c r="CQ845" s="56"/>
      <c r="CR845" s="56"/>
      <c r="CS845" s="56"/>
      <c r="CT845" s="56"/>
      <c r="CU845" s="56"/>
      <c r="CV845" s="56"/>
      <c r="CW845" s="56"/>
      <c r="CX845" s="56"/>
      <c r="CY845" s="56"/>
      <c r="CZ845" s="56"/>
      <c r="DA845" s="56"/>
      <c r="DB845" s="56"/>
      <c r="DC845" s="56"/>
      <c r="DD845" s="56"/>
      <c r="DE845" s="56"/>
      <c r="DF845" s="56"/>
      <c r="DG845" s="56"/>
      <c r="DH845" s="56"/>
      <c r="DI845" s="56"/>
      <c r="DJ845" s="56"/>
      <c r="DK845" s="56"/>
      <c r="DL845" s="56"/>
      <c r="DM845" s="56"/>
      <c r="DN845" s="56"/>
      <c r="DO845" s="56"/>
      <c r="DP845" s="56"/>
      <c r="DQ845" s="56"/>
      <c r="DR845" s="56"/>
      <c r="DS845" s="56"/>
      <c r="DT845" s="56"/>
      <c r="DU845" s="56"/>
      <c r="DV845" s="56"/>
      <c r="DW845" s="56"/>
      <c r="DX845" s="56"/>
      <c r="DY845" s="56"/>
      <c r="DZ845" s="56"/>
      <c r="EA845" s="56"/>
      <c r="EB845" s="56"/>
      <c r="EC845" s="56"/>
      <c r="ED845" s="56"/>
      <c r="EE845" s="56"/>
      <c r="EF845" s="56"/>
      <c r="EG845" s="56"/>
      <c r="EH845" s="56"/>
      <c r="EI845" s="56"/>
      <c r="EJ845" s="56"/>
    </row>
    <row r="846" spans="1:141" s="56" customFormat="1" ht="18.75" customHeight="1">
      <c r="A846" s="149" t="s">
        <v>3216</v>
      </c>
      <c r="B846" s="144">
        <v>386230</v>
      </c>
      <c r="C846" s="147">
        <v>100</v>
      </c>
      <c r="D846" s="144" t="s">
        <v>2046</v>
      </c>
      <c r="E846" s="144" t="s">
        <v>2048</v>
      </c>
      <c r="F846" s="144" t="s">
        <v>4264</v>
      </c>
      <c r="G846" s="144" t="s">
        <v>4265</v>
      </c>
      <c r="H846" s="79">
        <v>541770258</v>
      </c>
      <c r="I846" s="79">
        <v>139</v>
      </c>
      <c r="J846" s="79">
        <v>107</v>
      </c>
      <c r="K846" s="79">
        <v>0</v>
      </c>
      <c r="L846" s="79">
        <v>107</v>
      </c>
      <c r="M846" s="104">
        <f>N846</f>
        <v>0.66464000000000001</v>
      </c>
      <c r="N846" s="96">
        <f>'CEP %'!H508</f>
        <v>0.66464000000000001</v>
      </c>
      <c r="O846" s="1" t="s">
        <v>4471</v>
      </c>
      <c r="P846" s="1"/>
      <c r="EK846" s="1"/>
    </row>
    <row r="847" spans="1:141" s="61" customFormat="1" ht="18.75" customHeight="1">
      <c r="A847" s="149" t="s">
        <v>3216</v>
      </c>
      <c r="B847" s="144">
        <v>386230</v>
      </c>
      <c r="C847" s="147">
        <v>120</v>
      </c>
      <c r="D847" s="144" t="s">
        <v>2046</v>
      </c>
      <c r="E847" s="144" t="s">
        <v>2049</v>
      </c>
      <c r="F847" s="144" t="s">
        <v>4266</v>
      </c>
      <c r="G847" s="144" t="s">
        <v>4265</v>
      </c>
      <c r="H847" s="79">
        <v>541770258</v>
      </c>
      <c r="I847" s="79">
        <v>123</v>
      </c>
      <c r="J847" s="79">
        <v>94</v>
      </c>
      <c r="K847" s="79">
        <v>0</v>
      </c>
      <c r="L847" s="79">
        <v>94</v>
      </c>
      <c r="M847" s="104">
        <f>N847</f>
        <v>0.9</v>
      </c>
      <c r="N847" s="96">
        <f>'CEP %'!H509</f>
        <v>0.9</v>
      </c>
      <c r="O847" s="1" t="s">
        <v>4471</v>
      </c>
      <c r="P847" s="1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1"/>
    </row>
    <row r="848" spans="1:141" ht="18.75" customHeight="1">
      <c r="A848" s="149" t="s">
        <v>4734</v>
      </c>
      <c r="B848" s="144">
        <v>393689</v>
      </c>
      <c r="C848" s="147">
        <v>10</v>
      </c>
      <c r="D848" s="144" t="s">
        <v>1302</v>
      </c>
      <c r="E848" s="144" t="s">
        <v>1303</v>
      </c>
      <c r="F848" s="144" t="s">
        <v>3515</v>
      </c>
      <c r="G848" s="144" t="s">
        <v>3516</v>
      </c>
      <c r="H848" s="79">
        <v>539499390</v>
      </c>
      <c r="I848" s="79">
        <v>285</v>
      </c>
      <c r="J848" s="79">
        <v>200</v>
      </c>
      <c r="K848" s="79">
        <v>0</v>
      </c>
      <c r="L848" s="79">
        <v>200</v>
      </c>
      <c r="M848" s="104">
        <f>N848</f>
        <v>0.67232000000000003</v>
      </c>
      <c r="N848" s="96">
        <f>'CEP %'!H377</f>
        <v>0.67232000000000003</v>
      </c>
      <c r="O848" s="1" t="s">
        <v>4471</v>
      </c>
      <c r="EK848" s="56"/>
    </row>
    <row r="849" spans="1:141" s="56" customFormat="1" ht="18.75" customHeight="1">
      <c r="A849" s="149" t="s">
        <v>4734</v>
      </c>
      <c r="B849" s="144">
        <v>393689</v>
      </c>
      <c r="C849" s="147">
        <v>40</v>
      </c>
      <c r="D849" s="144" t="s">
        <v>1302</v>
      </c>
      <c r="E849" s="144" t="s">
        <v>1305</v>
      </c>
      <c r="F849" s="144" t="s">
        <v>3515</v>
      </c>
      <c r="G849" s="144" t="s">
        <v>3516</v>
      </c>
      <c r="H849" s="79">
        <v>539499391</v>
      </c>
      <c r="I849" s="79">
        <v>305</v>
      </c>
      <c r="J849" s="79">
        <v>214</v>
      </c>
      <c r="K849" s="79">
        <v>0</v>
      </c>
      <c r="L849" s="79">
        <v>214</v>
      </c>
      <c r="M849" s="104">
        <f>N849</f>
        <v>0.56768000000000007</v>
      </c>
      <c r="N849" s="96">
        <f>'CEP %'!H379</f>
        <v>0.56768000000000007</v>
      </c>
      <c r="O849" s="1" t="s">
        <v>4471</v>
      </c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</row>
    <row r="850" spans="1:141" ht="18.75" customHeight="1">
      <c r="A850" s="149" t="s">
        <v>4734</v>
      </c>
      <c r="B850" s="144">
        <v>396335</v>
      </c>
      <c r="C850" s="147">
        <v>20</v>
      </c>
      <c r="D850" s="144" t="s">
        <v>2100</v>
      </c>
      <c r="E850" s="144" t="s">
        <v>2101</v>
      </c>
      <c r="F850" s="144" t="s">
        <v>4335</v>
      </c>
      <c r="G850" s="144" t="s">
        <v>4336</v>
      </c>
      <c r="H850" s="79">
        <v>549309616</v>
      </c>
      <c r="I850" s="79">
        <v>120</v>
      </c>
      <c r="J850" s="79">
        <v>54</v>
      </c>
      <c r="K850" s="79">
        <v>17</v>
      </c>
      <c r="L850" s="79">
        <v>71</v>
      </c>
      <c r="M850" s="104">
        <v>0.59166666666666667</v>
      </c>
      <c r="O850" s="1" t="s">
        <v>4472</v>
      </c>
    </row>
    <row r="851" spans="1:141" ht="18.75" customHeight="1">
      <c r="A851" s="149" t="s">
        <v>4734</v>
      </c>
      <c r="B851" s="144">
        <v>396335</v>
      </c>
      <c r="C851" s="147">
        <v>60</v>
      </c>
      <c r="D851" s="144" t="s">
        <v>2100</v>
      </c>
      <c r="E851" s="144" t="s">
        <v>2102</v>
      </c>
      <c r="F851" s="144" t="s">
        <v>4337</v>
      </c>
      <c r="G851" s="144" t="s">
        <v>4338</v>
      </c>
      <c r="H851" s="79">
        <v>53952</v>
      </c>
      <c r="I851" s="79">
        <v>148</v>
      </c>
      <c r="J851" s="79">
        <v>66</v>
      </c>
      <c r="K851" s="79">
        <v>5</v>
      </c>
      <c r="L851" s="79">
        <v>71</v>
      </c>
      <c r="M851" s="104">
        <v>0.47972972972972971</v>
      </c>
      <c r="O851" s="1" t="s">
        <v>4472</v>
      </c>
    </row>
    <row r="852" spans="1:141" ht="18.75" customHeight="1">
      <c r="A852" s="149" t="s">
        <v>4734</v>
      </c>
      <c r="B852" s="144">
        <v>396335</v>
      </c>
      <c r="C852" s="147">
        <v>200</v>
      </c>
      <c r="D852" s="144" t="s">
        <v>2100</v>
      </c>
      <c r="E852" s="144" t="s">
        <v>2103</v>
      </c>
      <c r="F852" s="144" t="s">
        <v>4339</v>
      </c>
      <c r="G852" s="144" t="s">
        <v>4340</v>
      </c>
      <c r="H852" s="79">
        <v>539648066</v>
      </c>
      <c r="I852" s="79">
        <v>178</v>
      </c>
      <c r="J852" s="79">
        <v>80</v>
      </c>
      <c r="K852" s="79">
        <v>11</v>
      </c>
      <c r="L852" s="79">
        <v>91</v>
      </c>
      <c r="M852" s="104">
        <v>0.5112359550561798</v>
      </c>
      <c r="O852" s="1" t="s">
        <v>4472</v>
      </c>
    </row>
    <row r="853" spans="1:141" ht="18.75" customHeight="1">
      <c r="A853" s="149" t="s">
        <v>4734</v>
      </c>
      <c r="B853" s="144">
        <v>396335</v>
      </c>
      <c r="C853" s="147">
        <v>100</v>
      </c>
      <c r="D853" s="144" t="s">
        <v>2100</v>
      </c>
      <c r="E853" s="144" t="s">
        <v>2104</v>
      </c>
      <c r="F853" s="144" t="s">
        <v>4339</v>
      </c>
      <c r="G853" s="144" t="s">
        <v>4340</v>
      </c>
      <c r="H853" s="79">
        <v>539648066</v>
      </c>
      <c r="I853" s="79">
        <v>297</v>
      </c>
      <c r="J853" s="79">
        <v>116</v>
      </c>
      <c r="K853" s="79">
        <v>22</v>
      </c>
      <c r="L853" s="79">
        <v>138</v>
      </c>
      <c r="M853" s="104">
        <v>0.46464646464646464</v>
      </c>
      <c r="O853" s="1" t="s">
        <v>4472</v>
      </c>
    </row>
    <row r="854" spans="1:141" ht="18.75" customHeight="1">
      <c r="A854" s="149" t="s">
        <v>4734</v>
      </c>
      <c r="B854" s="144">
        <v>396335</v>
      </c>
      <c r="C854" s="147">
        <v>80</v>
      </c>
      <c r="D854" s="144" t="s">
        <v>2100</v>
      </c>
      <c r="E854" s="144" t="s">
        <v>2105</v>
      </c>
      <c r="F854" s="144" t="s">
        <v>4341</v>
      </c>
      <c r="G854" s="144" t="s">
        <v>4340</v>
      </c>
      <c r="H854" s="79">
        <v>539649181</v>
      </c>
      <c r="I854" s="79">
        <v>312</v>
      </c>
      <c r="J854" s="79">
        <v>137</v>
      </c>
      <c r="K854" s="79">
        <v>36</v>
      </c>
      <c r="L854" s="79">
        <v>173</v>
      </c>
      <c r="M854" s="104">
        <v>0.55448717948717952</v>
      </c>
      <c r="O854" s="1" t="s">
        <v>4472</v>
      </c>
    </row>
    <row r="855" spans="1:141" s="61" customFormat="1" ht="18.75" customHeight="1">
      <c r="A855" s="149" t="s">
        <v>3296</v>
      </c>
      <c r="B855" s="144">
        <v>723434</v>
      </c>
      <c r="C855" s="147">
        <v>20</v>
      </c>
      <c r="D855" s="144" t="s">
        <v>1073</v>
      </c>
      <c r="E855" s="144" t="s">
        <v>1075</v>
      </c>
      <c r="F855" s="144" t="s">
        <v>3280</v>
      </c>
      <c r="G855" s="144" t="s">
        <v>3281</v>
      </c>
      <c r="H855" s="79">
        <v>54135</v>
      </c>
      <c r="I855" s="79">
        <v>437</v>
      </c>
      <c r="J855" s="79">
        <v>437</v>
      </c>
      <c r="K855" s="79">
        <v>0</v>
      </c>
      <c r="L855" s="79">
        <v>437</v>
      </c>
      <c r="M855" s="104">
        <f>1</f>
        <v>1</v>
      </c>
      <c r="N855" s="96">
        <f>'CEP %'!H216</f>
        <v>1.3363200000000002</v>
      </c>
      <c r="O855" s="1" t="s">
        <v>4471</v>
      </c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</row>
    <row r="856" spans="1:141" s="61" customFormat="1" ht="18.75" customHeight="1">
      <c r="A856" s="149" t="s">
        <v>3296</v>
      </c>
      <c r="B856" s="144">
        <v>723434</v>
      </c>
      <c r="C856" s="147">
        <v>40</v>
      </c>
      <c r="D856" s="144" t="s">
        <v>1073</v>
      </c>
      <c r="E856" s="144" t="s">
        <v>1076</v>
      </c>
      <c r="F856" s="144" t="s">
        <v>3282</v>
      </c>
      <c r="G856" s="144" t="s">
        <v>3281</v>
      </c>
      <c r="H856" s="79">
        <v>54135</v>
      </c>
      <c r="I856" s="79">
        <v>364</v>
      </c>
      <c r="J856" s="79">
        <v>364</v>
      </c>
      <c r="K856" s="79">
        <v>0</v>
      </c>
      <c r="L856" s="79">
        <v>364</v>
      </c>
      <c r="M856" s="104">
        <f>1</f>
        <v>1</v>
      </c>
      <c r="N856" s="96">
        <f>'CEP %'!H217</f>
        <v>1.19424</v>
      </c>
      <c r="O856" s="1" t="s">
        <v>4471</v>
      </c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</row>
    <row r="857" spans="1:141" ht="18.75" customHeight="1">
      <c r="A857" s="149" t="s">
        <v>3296</v>
      </c>
      <c r="B857" s="144">
        <v>723434</v>
      </c>
      <c r="C857" s="147">
        <v>60</v>
      </c>
      <c r="D857" s="144" t="s">
        <v>1073</v>
      </c>
      <c r="E857" s="144" t="s">
        <v>1077</v>
      </c>
      <c r="F857" s="144" t="s">
        <v>3283</v>
      </c>
      <c r="G857" s="144" t="s">
        <v>3284</v>
      </c>
      <c r="H857" s="79">
        <v>54150</v>
      </c>
      <c r="I857" s="79">
        <v>185</v>
      </c>
      <c r="J857" s="79">
        <v>185</v>
      </c>
      <c r="K857" s="79">
        <v>0</v>
      </c>
      <c r="L857" s="79">
        <v>185</v>
      </c>
      <c r="M857" s="104">
        <f>1</f>
        <v>1</v>
      </c>
      <c r="N857" s="96">
        <f>'CEP %'!H218</f>
        <v>1.3182400000000001</v>
      </c>
      <c r="O857" s="1" t="s">
        <v>4471</v>
      </c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61"/>
    </row>
    <row r="858" spans="1:141" ht="18.75" customHeight="1">
      <c r="A858" s="149" t="s">
        <v>2198</v>
      </c>
      <c r="B858" s="144">
        <v>400721</v>
      </c>
      <c r="C858" s="147">
        <v>80</v>
      </c>
      <c r="D858" s="144" t="s">
        <v>223</v>
      </c>
      <c r="E858" s="144" t="s">
        <v>224</v>
      </c>
      <c r="F858" s="144" t="s">
        <v>2420</v>
      </c>
      <c r="G858" s="144" t="s">
        <v>2421</v>
      </c>
      <c r="H858" s="79">
        <v>532232998</v>
      </c>
      <c r="I858" s="79">
        <v>723</v>
      </c>
      <c r="J858" s="79">
        <v>405</v>
      </c>
      <c r="K858" s="79">
        <v>68</v>
      </c>
      <c r="L858" s="79">
        <v>473</v>
      </c>
      <c r="M858" s="104">
        <v>0.65421853388658369</v>
      </c>
      <c r="O858" s="1" t="s">
        <v>4472</v>
      </c>
    </row>
    <row r="859" spans="1:141" s="56" customFormat="1" ht="18.75" customHeight="1">
      <c r="A859" s="149" t="s">
        <v>2198</v>
      </c>
      <c r="B859" s="144">
        <v>400721</v>
      </c>
      <c r="C859" s="147">
        <v>40</v>
      </c>
      <c r="D859" s="144" t="s">
        <v>223</v>
      </c>
      <c r="E859" s="144" t="s">
        <v>225</v>
      </c>
      <c r="F859" s="144" t="s">
        <v>2423</v>
      </c>
      <c r="G859" s="144" t="s">
        <v>2421</v>
      </c>
      <c r="H859" s="79">
        <v>532233599</v>
      </c>
      <c r="I859" s="79">
        <v>934</v>
      </c>
      <c r="J859" s="79">
        <v>461</v>
      </c>
      <c r="K859" s="79">
        <v>74</v>
      </c>
      <c r="L859" s="79">
        <v>535</v>
      </c>
      <c r="M859" s="104">
        <v>0.5728051391862955</v>
      </c>
      <c r="N859" s="30"/>
      <c r="O859" s="1" t="s">
        <v>4472</v>
      </c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</row>
    <row r="860" spans="1:141" s="56" customFormat="1" ht="18.75" customHeight="1">
      <c r="A860" s="149" t="s">
        <v>2198</v>
      </c>
      <c r="B860" s="144">
        <v>401253</v>
      </c>
      <c r="C860" s="147">
        <v>40</v>
      </c>
      <c r="D860" s="144" t="s">
        <v>355</v>
      </c>
      <c r="E860" s="144" t="s">
        <v>356</v>
      </c>
      <c r="F860" s="144" t="s">
        <v>2549</v>
      </c>
      <c r="G860" s="144" t="s">
        <v>2550</v>
      </c>
      <c r="H860" s="79">
        <v>531101700</v>
      </c>
      <c r="I860" s="79">
        <v>686</v>
      </c>
      <c r="J860" s="79">
        <v>572</v>
      </c>
      <c r="K860" s="79">
        <v>0</v>
      </c>
      <c r="L860" s="79">
        <v>572</v>
      </c>
      <c r="M860" s="104">
        <f>N860</f>
        <v>0.68400000000000005</v>
      </c>
      <c r="N860" s="96">
        <f>'CEP %'!H67</f>
        <v>0.68400000000000005</v>
      </c>
      <c r="O860" s="1" t="s">
        <v>4471</v>
      </c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</row>
    <row r="861" spans="1:141" ht="18.75" customHeight="1">
      <c r="A861" s="149" t="s">
        <v>2198</v>
      </c>
      <c r="B861" s="144">
        <v>401253</v>
      </c>
      <c r="C861" s="147">
        <v>22</v>
      </c>
      <c r="D861" s="144" t="s">
        <v>355</v>
      </c>
      <c r="E861" s="144" t="s">
        <v>357</v>
      </c>
      <c r="F861" s="144" t="s">
        <v>2551</v>
      </c>
      <c r="G861" s="144" t="s">
        <v>2550</v>
      </c>
      <c r="H861" s="79">
        <v>531102549</v>
      </c>
      <c r="I861" s="79">
        <v>264</v>
      </c>
      <c r="J861" s="79">
        <v>220</v>
      </c>
      <c r="K861" s="79">
        <v>0</v>
      </c>
      <c r="L861" s="79">
        <v>220</v>
      </c>
      <c r="M861" s="104">
        <f>N861</f>
        <v>0.84016000000000002</v>
      </c>
      <c r="N861" s="96">
        <f>'CEP %'!H68</f>
        <v>0.84016000000000002</v>
      </c>
      <c r="O861" s="1" t="s">
        <v>4471</v>
      </c>
    </row>
    <row r="862" spans="1:141" ht="18.75" customHeight="1">
      <c r="A862" s="149" t="s">
        <v>2198</v>
      </c>
      <c r="B862" s="144">
        <v>401253</v>
      </c>
      <c r="C862" s="147">
        <v>60</v>
      </c>
      <c r="D862" s="144" t="s">
        <v>355</v>
      </c>
      <c r="E862" s="144" t="s">
        <v>358</v>
      </c>
      <c r="F862" s="144" t="s">
        <v>2552</v>
      </c>
      <c r="G862" s="144" t="s">
        <v>2550</v>
      </c>
      <c r="H862" s="79">
        <v>531102799</v>
      </c>
      <c r="I862" s="79">
        <v>192</v>
      </c>
      <c r="J862" s="79">
        <v>160</v>
      </c>
      <c r="K862" s="79">
        <v>0</v>
      </c>
      <c r="L862" s="79">
        <v>160</v>
      </c>
      <c r="M862" s="104">
        <f>N862</f>
        <v>0.74863999999999997</v>
      </c>
      <c r="N862" s="96">
        <f>'CEP %'!H69</f>
        <v>0.74863999999999997</v>
      </c>
      <c r="O862" s="1" t="s">
        <v>4471</v>
      </c>
    </row>
    <row r="863" spans="1:141" ht="18.75" customHeight="1">
      <c r="A863" s="149" t="s">
        <v>2198</v>
      </c>
      <c r="B863" s="144">
        <v>401253</v>
      </c>
      <c r="C863" s="147">
        <v>140</v>
      </c>
      <c r="D863" s="144" t="s">
        <v>355</v>
      </c>
      <c r="E863" s="144" t="s">
        <v>359</v>
      </c>
      <c r="F863" s="144" t="s">
        <v>2553</v>
      </c>
      <c r="G863" s="144" t="s">
        <v>2550</v>
      </c>
      <c r="H863" s="79">
        <v>531101943</v>
      </c>
      <c r="I863" s="79">
        <v>226</v>
      </c>
      <c r="J863" s="79">
        <v>189</v>
      </c>
      <c r="K863" s="79">
        <v>0</v>
      </c>
      <c r="L863" s="79">
        <v>189</v>
      </c>
      <c r="M863" s="104">
        <f>1</f>
        <v>1</v>
      </c>
      <c r="N863" s="96">
        <f>'CEP %'!H70</f>
        <v>1.0748800000000001</v>
      </c>
      <c r="O863" s="1" t="s">
        <v>4471</v>
      </c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</row>
    <row r="864" spans="1:141" ht="18.75" customHeight="1">
      <c r="A864" s="149" t="s">
        <v>2198</v>
      </c>
      <c r="B864" s="144">
        <v>401253</v>
      </c>
      <c r="C864" s="147">
        <v>80</v>
      </c>
      <c r="D864" s="144" t="s">
        <v>355</v>
      </c>
      <c r="E864" s="144" t="s">
        <v>136</v>
      </c>
      <c r="F864" s="144" t="s">
        <v>2554</v>
      </c>
      <c r="G864" s="144" t="s">
        <v>2550</v>
      </c>
      <c r="H864" s="79">
        <v>531101195</v>
      </c>
      <c r="I864" s="79">
        <v>299</v>
      </c>
      <c r="J864" s="79">
        <v>250</v>
      </c>
      <c r="K864" s="79">
        <v>0</v>
      </c>
      <c r="L864" s="79">
        <v>250</v>
      </c>
      <c r="M864" s="104">
        <f>N864</f>
        <v>0.89920000000000011</v>
      </c>
      <c r="N864" s="96">
        <f>'CEP %'!H71</f>
        <v>0.89920000000000011</v>
      </c>
      <c r="O864" s="1" t="s">
        <v>4471</v>
      </c>
      <c r="EK864" s="56"/>
    </row>
    <row r="865" spans="1:141" s="61" customFormat="1" ht="18.75" customHeight="1">
      <c r="A865" s="149" t="s">
        <v>2198</v>
      </c>
      <c r="B865" s="144">
        <v>401253</v>
      </c>
      <c r="C865" s="147">
        <v>50</v>
      </c>
      <c r="D865" s="144" t="s">
        <v>355</v>
      </c>
      <c r="E865" s="144" t="s">
        <v>360</v>
      </c>
      <c r="F865" s="144" t="s">
        <v>2555</v>
      </c>
      <c r="G865" s="144" t="s">
        <v>2550</v>
      </c>
      <c r="H865" s="79">
        <v>531102921</v>
      </c>
      <c r="I865" s="79">
        <v>415</v>
      </c>
      <c r="J865" s="79">
        <v>346</v>
      </c>
      <c r="K865" s="79">
        <v>0</v>
      </c>
      <c r="L865" s="79">
        <v>346</v>
      </c>
      <c r="M865" s="104">
        <f>N865</f>
        <v>0.95184000000000002</v>
      </c>
      <c r="N865" s="96">
        <f>'CEP %'!H72</f>
        <v>0.95184000000000002</v>
      </c>
      <c r="O865" s="1" t="s">
        <v>4471</v>
      </c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</row>
    <row r="866" spans="1:141" ht="18.75" customHeight="1">
      <c r="A866" s="149" t="s">
        <v>2198</v>
      </c>
      <c r="B866" s="144">
        <v>401890</v>
      </c>
      <c r="C866" s="147">
        <v>20</v>
      </c>
      <c r="D866" s="144" t="s">
        <v>536</v>
      </c>
      <c r="E866" s="144" t="s">
        <v>537</v>
      </c>
      <c r="F866" s="144" t="s">
        <v>2731</v>
      </c>
      <c r="G866" s="144" t="s">
        <v>2198</v>
      </c>
      <c r="H866" s="79">
        <v>532171827</v>
      </c>
      <c r="I866" s="79">
        <v>353</v>
      </c>
      <c r="J866" s="79">
        <v>37</v>
      </c>
      <c r="K866" s="79">
        <v>3</v>
      </c>
      <c r="L866" s="79">
        <v>40</v>
      </c>
      <c r="M866" s="104">
        <v>0.11331444759206799</v>
      </c>
      <c r="O866" s="1" t="s">
        <v>4472</v>
      </c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</row>
    <row r="867" spans="1:141" ht="18.75" customHeight="1">
      <c r="A867" s="149" t="s">
        <v>2198</v>
      </c>
      <c r="B867" s="144">
        <v>401890</v>
      </c>
      <c r="C867" s="147">
        <v>40</v>
      </c>
      <c r="D867" s="144" t="s">
        <v>536</v>
      </c>
      <c r="E867" s="144" t="s">
        <v>538</v>
      </c>
      <c r="F867" s="144" t="s">
        <v>2732</v>
      </c>
      <c r="G867" s="144" t="s">
        <v>2198</v>
      </c>
      <c r="H867" s="79">
        <v>532173595</v>
      </c>
      <c r="I867" s="79">
        <v>495</v>
      </c>
      <c r="J867" s="79">
        <v>29</v>
      </c>
      <c r="K867" s="79">
        <v>4</v>
      </c>
      <c r="L867" s="79">
        <v>33</v>
      </c>
      <c r="M867" s="104">
        <v>6.6666666666666666E-2</v>
      </c>
      <c r="O867" s="1" t="s">
        <v>4472</v>
      </c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</row>
    <row r="868" spans="1:141" ht="18.75" customHeight="1">
      <c r="A868" s="149" t="s">
        <v>2198</v>
      </c>
      <c r="B868" s="144">
        <v>401900</v>
      </c>
      <c r="C868" s="147">
        <v>20</v>
      </c>
      <c r="D868" s="144" t="s">
        <v>539</v>
      </c>
      <c r="E868" s="144" t="s">
        <v>540</v>
      </c>
      <c r="F868" s="144" t="s">
        <v>2733</v>
      </c>
      <c r="G868" s="144" t="s">
        <v>2734</v>
      </c>
      <c r="H868" s="79">
        <v>531329717</v>
      </c>
      <c r="I868" s="79">
        <v>283</v>
      </c>
      <c r="J868" s="79">
        <v>65</v>
      </c>
      <c r="K868" s="79">
        <v>15</v>
      </c>
      <c r="L868" s="79">
        <v>80</v>
      </c>
      <c r="M868" s="104">
        <v>0.28268551236749118</v>
      </c>
      <c r="O868" s="1" t="s">
        <v>4472</v>
      </c>
      <c r="EK868" s="56"/>
    </row>
    <row r="869" spans="1:141" ht="18.75" customHeight="1">
      <c r="A869" s="149" t="s">
        <v>2198</v>
      </c>
      <c r="B869" s="144">
        <v>401900</v>
      </c>
      <c r="C869" s="147">
        <v>40</v>
      </c>
      <c r="D869" s="144" t="s">
        <v>539</v>
      </c>
      <c r="E869" s="144" t="s">
        <v>541</v>
      </c>
      <c r="F869" s="144" t="s">
        <v>2735</v>
      </c>
      <c r="G869" s="144" t="s">
        <v>2734</v>
      </c>
      <c r="H869" s="79">
        <v>531321651</v>
      </c>
      <c r="I869" s="79">
        <v>394</v>
      </c>
      <c r="J869" s="79">
        <v>91</v>
      </c>
      <c r="K869" s="79">
        <v>10</v>
      </c>
      <c r="L869" s="79">
        <v>101</v>
      </c>
      <c r="M869" s="104">
        <v>0.25634517766497461</v>
      </c>
      <c r="O869" s="1" t="s">
        <v>4472</v>
      </c>
    </row>
    <row r="870" spans="1:141" s="61" customFormat="1" ht="18.75" customHeight="1">
      <c r="A870" s="149" t="s">
        <v>2198</v>
      </c>
      <c r="B870" s="144">
        <v>401900</v>
      </c>
      <c r="C870" s="147">
        <v>70</v>
      </c>
      <c r="D870" s="144" t="s">
        <v>539</v>
      </c>
      <c r="E870" s="144" t="s">
        <v>542</v>
      </c>
      <c r="F870" s="144" t="s">
        <v>2736</v>
      </c>
      <c r="G870" s="144" t="s">
        <v>2734</v>
      </c>
      <c r="H870" s="79">
        <v>531329706</v>
      </c>
      <c r="I870" s="79">
        <v>1073</v>
      </c>
      <c r="J870" s="79">
        <v>234</v>
      </c>
      <c r="K870" s="79">
        <v>33</v>
      </c>
      <c r="L870" s="79">
        <v>267</v>
      </c>
      <c r="M870" s="104">
        <v>0.24883504193849021</v>
      </c>
      <c r="N870" s="30"/>
      <c r="O870" s="1" t="s">
        <v>4472</v>
      </c>
      <c r="P870" s="1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1"/>
    </row>
    <row r="871" spans="1:141" ht="18.75" customHeight="1">
      <c r="A871" s="149" t="s">
        <v>2198</v>
      </c>
      <c r="B871" s="144">
        <v>401900</v>
      </c>
      <c r="C871" s="147">
        <v>60</v>
      </c>
      <c r="D871" s="144" t="s">
        <v>539</v>
      </c>
      <c r="E871" s="144" t="s">
        <v>543</v>
      </c>
      <c r="F871" s="144" t="s">
        <v>2737</v>
      </c>
      <c r="G871" s="144" t="s">
        <v>2734</v>
      </c>
      <c r="H871" s="79">
        <v>531329293</v>
      </c>
      <c r="I871" s="79">
        <v>1621</v>
      </c>
      <c r="J871" s="79">
        <v>297</v>
      </c>
      <c r="K871" s="79">
        <v>43</v>
      </c>
      <c r="L871" s="79">
        <v>340</v>
      </c>
      <c r="M871" s="104">
        <v>0.20974706971005552</v>
      </c>
      <c r="O871" s="1" t="s">
        <v>4472</v>
      </c>
    </row>
    <row r="872" spans="1:141" s="61" customFormat="1" ht="18.75" customHeight="1">
      <c r="A872" s="149" t="s">
        <v>2198</v>
      </c>
      <c r="B872" s="144">
        <v>401900</v>
      </c>
      <c r="C872" s="147">
        <v>80</v>
      </c>
      <c r="D872" s="144" t="s">
        <v>539</v>
      </c>
      <c r="E872" s="144" t="s">
        <v>544</v>
      </c>
      <c r="F872" s="144" t="s">
        <v>2738</v>
      </c>
      <c r="G872" s="144" t="s">
        <v>2734</v>
      </c>
      <c r="H872" s="79">
        <v>531329404</v>
      </c>
      <c r="I872" s="79">
        <v>378</v>
      </c>
      <c r="J872" s="79">
        <v>113</v>
      </c>
      <c r="K872" s="79">
        <v>12</v>
      </c>
      <c r="L872" s="79">
        <v>125</v>
      </c>
      <c r="M872" s="104">
        <v>0.3306878306878307</v>
      </c>
      <c r="N872" s="30"/>
      <c r="O872" s="1" t="s">
        <v>4472</v>
      </c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</row>
    <row r="873" spans="1:141" s="56" customFormat="1" ht="18.75" customHeight="1">
      <c r="A873" s="149" t="s">
        <v>2198</v>
      </c>
      <c r="B873" s="144">
        <v>401900</v>
      </c>
      <c r="C873" s="147">
        <v>100</v>
      </c>
      <c r="D873" s="144" t="s">
        <v>539</v>
      </c>
      <c r="E873" s="144" t="s">
        <v>545</v>
      </c>
      <c r="F873" s="144" t="s">
        <v>2739</v>
      </c>
      <c r="G873" s="144" t="s">
        <v>2734</v>
      </c>
      <c r="H873" s="79">
        <v>531322299</v>
      </c>
      <c r="I873" s="79">
        <v>407</v>
      </c>
      <c r="J873" s="79">
        <v>103</v>
      </c>
      <c r="K873" s="79">
        <v>13</v>
      </c>
      <c r="L873" s="79">
        <v>116</v>
      </c>
      <c r="M873" s="104">
        <v>0.28501228501228504</v>
      </c>
      <c r="N873" s="30"/>
      <c r="O873" s="1" t="s">
        <v>4472</v>
      </c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7"/>
    </row>
    <row r="874" spans="1:141" s="56" customFormat="1" ht="18.75" customHeight="1">
      <c r="A874" s="149" t="s">
        <v>2198</v>
      </c>
      <c r="B874" s="144">
        <v>401900</v>
      </c>
      <c r="C874" s="147">
        <v>120</v>
      </c>
      <c r="D874" s="144" t="s">
        <v>539</v>
      </c>
      <c r="E874" s="144" t="s">
        <v>546</v>
      </c>
      <c r="F874" s="144" t="s">
        <v>2740</v>
      </c>
      <c r="G874" s="144" t="s">
        <v>2734</v>
      </c>
      <c r="H874" s="79">
        <v>531329163</v>
      </c>
      <c r="I874" s="79">
        <v>355</v>
      </c>
      <c r="J874" s="79">
        <v>49</v>
      </c>
      <c r="K874" s="79">
        <v>7</v>
      </c>
      <c r="L874" s="79">
        <v>56</v>
      </c>
      <c r="M874" s="104">
        <v>0.15774647887323945</v>
      </c>
      <c r="N874" s="30"/>
      <c r="O874" s="1" t="s">
        <v>4472</v>
      </c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</row>
    <row r="875" spans="1:141" s="56" customFormat="1" ht="18.75" customHeight="1">
      <c r="A875" s="149" t="s">
        <v>2198</v>
      </c>
      <c r="B875" s="144">
        <v>402184</v>
      </c>
      <c r="C875" s="147">
        <v>10</v>
      </c>
      <c r="D875" s="144" t="s">
        <v>584</v>
      </c>
      <c r="E875" s="144" t="s">
        <v>585</v>
      </c>
      <c r="F875" s="144" t="s">
        <v>2775</v>
      </c>
      <c r="G875" s="144" t="s">
        <v>2776</v>
      </c>
      <c r="H875" s="79">
        <v>532093286</v>
      </c>
      <c r="I875" s="79">
        <v>508</v>
      </c>
      <c r="J875" s="79">
        <v>81</v>
      </c>
      <c r="K875" s="79">
        <v>17</v>
      </c>
      <c r="L875" s="79">
        <v>98</v>
      </c>
      <c r="M875" s="104">
        <v>0.19291338582677164</v>
      </c>
      <c r="N875" s="30"/>
      <c r="O875" s="1" t="s">
        <v>4472</v>
      </c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</row>
    <row r="876" spans="1:141" s="56" customFormat="1" ht="18.75" customHeight="1">
      <c r="A876" s="149" t="s">
        <v>2198</v>
      </c>
      <c r="B876" s="144">
        <v>402184</v>
      </c>
      <c r="C876" s="147">
        <v>60</v>
      </c>
      <c r="D876" s="144" t="s">
        <v>584</v>
      </c>
      <c r="E876" s="144" t="s">
        <v>586</v>
      </c>
      <c r="F876" s="144" t="s">
        <v>2777</v>
      </c>
      <c r="G876" s="144" t="s">
        <v>2776</v>
      </c>
      <c r="H876" s="79">
        <v>532093816</v>
      </c>
      <c r="I876" s="79">
        <v>506</v>
      </c>
      <c r="J876" s="79">
        <v>81</v>
      </c>
      <c r="K876" s="79">
        <v>14</v>
      </c>
      <c r="L876" s="79">
        <v>95</v>
      </c>
      <c r="M876" s="104">
        <v>0.18774703557312253</v>
      </c>
      <c r="N876" s="30"/>
      <c r="O876" s="1" t="s">
        <v>4472</v>
      </c>
      <c r="P876" s="1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</row>
    <row r="877" spans="1:141" s="56" customFormat="1" ht="18.75" customHeight="1">
      <c r="A877" s="149" t="s">
        <v>2198</v>
      </c>
      <c r="B877" s="144">
        <v>402296</v>
      </c>
      <c r="C877" s="147">
        <v>40</v>
      </c>
      <c r="D877" s="144" t="s">
        <v>648</v>
      </c>
      <c r="E877" s="144" t="s">
        <v>649</v>
      </c>
      <c r="F877" s="144" t="s">
        <v>2839</v>
      </c>
      <c r="G877" s="144" t="s">
        <v>2840</v>
      </c>
      <c r="H877" s="79">
        <v>53129</v>
      </c>
      <c r="I877" s="79">
        <v>349</v>
      </c>
      <c r="J877" s="79">
        <v>52</v>
      </c>
      <c r="K877" s="79">
        <v>18</v>
      </c>
      <c r="L877" s="79">
        <v>70</v>
      </c>
      <c r="M877" s="104">
        <v>0.20057306590257878</v>
      </c>
      <c r="N877" s="30"/>
      <c r="O877" s="1" t="s">
        <v>4472</v>
      </c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</row>
    <row r="878" spans="1:141" s="61" customFormat="1" ht="18.75" customHeight="1">
      <c r="A878" s="149" t="s">
        <v>2198</v>
      </c>
      <c r="B878" s="144">
        <v>402296</v>
      </c>
      <c r="C878" s="147">
        <v>50</v>
      </c>
      <c r="D878" s="144" t="s">
        <v>648</v>
      </c>
      <c r="E878" s="144" t="s">
        <v>650</v>
      </c>
      <c r="F878" s="144" t="s">
        <v>2841</v>
      </c>
      <c r="G878" s="144" t="s">
        <v>2840</v>
      </c>
      <c r="H878" s="79">
        <v>53129</v>
      </c>
      <c r="I878" s="79">
        <v>275</v>
      </c>
      <c r="J878" s="79">
        <v>86</v>
      </c>
      <c r="K878" s="79">
        <v>9</v>
      </c>
      <c r="L878" s="79">
        <v>95</v>
      </c>
      <c r="M878" s="104">
        <v>0.34545454545454546</v>
      </c>
      <c r="N878" s="30"/>
      <c r="O878" s="1" t="s">
        <v>4472</v>
      </c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</row>
    <row r="879" spans="1:141" s="61" customFormat="1" ht="18.75" customHeight="1">
      <c r="A879" s="149" t="s">
        <v>2198</v>
      </c>
      <c r="B879" s="144">
        <v>402296</v>
      </c>
      <c r="C879" s="147">
        <v>60</v>
      </c>
      <c r="D879" s="144" t="s">
        <v>648</v>
      </c>
      <c r="E879" s="144" t="s">
        <v>651</v>
      </c>
      <c r="F879" s="144" t="s">
        <v>2842</v>
      </c>
      <c r="G879" s="144" t="s">
        <v>2840</v>
      </c>
      <c r="H879" s="79">
        <v>53129</v>
      </c>
      <c r="I879" s="79">
        <v>919</v>
      </c>
      <c r="J879" s="79">
        <v>209</v>
      </c>
      <c r="K879" s="79">
        <v>37</v>
      </c>
      <c r="L879" s="79">
        <v>246</v>
      </c>
      <c r="M879" s="104">
        <v>0.26768226332970618</v>
      </c>
      <c r="N879" s="30"/>
      <c r="O879" s="1" t="s">
        <v>4472</v>
      </c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</row>
    <row r="880" spans="1:141" s="61" customFormat="1" ht="18.75" customHeight="1">
      <c r="A880" s="149" t="s">
        <v>2198</v>
      </c>
      <c r="B880" s="144">
        <v>402296</v>
      </c>
      <c r="C880" s="147">
        <v>80</v>
      </c>
      <c r="D880" s="144" t="s">
        <v>648</v>
      </c>
      <c r="E880" s="144" t="s">
        <v>652</v>
      </c>
      <c r="F880" s="144" t="s">
        <v>2843</v>
      </c>
      <c r="G880" s="144" t="s">
        <v>2840</v>
      </c>
      <c r="H880" s="79">
        <v>53129</v>
      </c>
      <c r="I880" s="79">
        <v>623</v>
      </c>
      <c r="J880" s="79">
        <v>173</v>
      </c>
      <c r="K880" s="79">
        <v>32</v>
      </c>
      <c r="L880" s="79">
        <v>205</v>
      </c>
      <c r="M880" s="104">
        <v>0.3290529695024077</v>
      </c>
      <c r="N880" s="30"/>
      <c r="O880" s="1" t="s">
        <v>4472</v>
      </c>
      <c r="P880" s="1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1"/>
    </row>
    <row r="881" spans="1:141" s="61" customFormat="1" ht="18.75" customHeight="1">
      <c r="A881" s="149" t="s">
        <v>2198</v>
      </c>
      <c r="B881" s="144">
        <v>402296</v>
      </c>
      <c r="C881" s="147">
        <v>100</v>
      </c>
      <c r="D881" s="144" t="s">
        <v>648</v>
      </c>
      <c r="E881" s="144" t="s">
        <v>653</v>
      </c>
      <c r="F881" s="144" t="s">
        <v>2844</v>
      </c>
      <c r="G881" s="144" t="s">
        <v>2840</v>
      </c>
      <c r="H881" s="79">
        <v>53129</v>
      </c>
      <c r="I881" s="79">
        <v>385</v>
      </c>
      <c r="J881" s="79">
        <v>100</v>
      </c>
      <c r="K881" s="79">
        <v>24</v>
      </c>
      <c r="L881" s="79">
        <v>124</v>
      </c>
      <c r="M881" s="104">
        <v>0.32207792207792207</v>
      </c>
      <c r="N881" s="30"/>
      <c r="O881" s="1" t="s">
        <v>4472</v>
      </c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</row>
    <row r="882" spans="1:141" s="61" customFormat="1" ht="18.75" customHeight="1">
      <c r="A882" s="149" t="s">
        <v>2198</v>
      </c>
      <c r="B882" s="144">
        <v>402303</v>
      </c>
      <c r="C882" s="147">
        <v>60</v>
      </c>
      <c r="D882" s="144" t="s">
        <v>654</v>
      </c>
      <c r="E882" s="144" t="s">
        <v>655</v>
      </c>
      <c r="F882" s="144" t="s">
        <v>2845</v>
      </c>
      <c r="G882" s="144" t="s">
        <v>2846</v>
      </c>
      <c r="H882" s="79">
        <v>532204899</v>
      </c>
      <c r="I882" s="79">
        <v>324</v>
      </c>
      <c r="J882" s="79">
        <v>178</v>
      </c>
      <c r="K882" s="79">
        <v>22</v>
      </c>
      <c r="L882" s="79">
        <v>200</v>
      </c>
      <c r="M882" s="104">
        <v>0.61728395061728392</v>
      </c>
      <c r="N882" s="30"/>
      <c r="O882" s="1" t="s">
        <v>4472</v>
      </c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</row>
    <row r="883" spans="1:141" s="61" customFormat="1" ht="18.75" customHeight="1">
      <c r="A883" s="149" t="s">
        <v>2198</v>
      </c>
      <c r="B883" s="144">
        <v>402303</v>
      </c>
      <c r="C883" s="147">
        <v>80</v>
      </c>
      <c r="D883" s="144" t="s">
        <v>654</v>
      </c>
      <c r="E883" s="144" t="s">
        <v>656</v>
      </c>
      <c r="F883" s="144" t="s">
        <v>2847</v>
      </c>
      <c r="G883" s="144" t="s">
        <v>2846</v>
      </c>
      <c r="H883" s="79">
        <v>532213000</v>
      </c>
      <c r="I883" s="79">
        <v>459</v>
      </c>
      <c r="J883" s="79">
        <v>175</v>
      </c>
      <c r="K883" s="79">
        <v>34</v>
      </c>
      <c r="L883" s="79">
        <v>209</v>
      </c>
      <c r="M883" s="104">
        <v>0.45533769063180829</v>
      </c>
      <c r="N883" s="30"/>
      <c r="O883" s="1" t="s">
        <v>4472</v>
      </c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</row>
    <row r="884" spans="1:141" s="61" customFormat="1" ht="18.75" customHeight="1">
      <c r="A884" s="149" t="s">
        <v>2198</v>
      </c>
      <c r="B884" s="144">
        <v>402303</v>
      </c>
      <c r="C884" s="147">
        <v>100</v>
      </c>
      <c r="D884" s="144" t="s">
        <v>654</v>
      </c>
      <c r="E884" s="144" t="s">
        <v>657</v>
      </c>
      <c r="F884" s="144" t="s">
        <v>2848</v>
      </c>
      <c r="G884" s="144" t="s">
        <v>2846</v>
      </c>
      <c r="H884" s="79">
        <v>532201598</v>
      </c>
      <c r="I884" s="79">
        <v>320</v>
      </c>
      <c r="J884" s="79">
        <v>168</v>
      </c>
      <c r="K884" s="79">
        <v>38</v>
      </c>
      <c r="L884" s="79">
        <v>206</v>
      </c>
      <c r="M884" s="104">
        <v>0.64375000000000004</v>
      </c>
      <c r="N884" s="30"/>
      <c r="O884" s="1" t="s">
        <v>4472</v>
      </c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</row>
    <row r="885" spans="1:141" s="56" customFormat="1" ht="18.75" customHeight="1">
      <c r="A885" s="149" t="s">
        <v>2198</v>
      </c>
      <c r="B885" s="144">
        <v>402303</v>
      </c>
      <c r="C885" s="147">
        <v>120</v>
      </c>
      <c r="D885" s="144" t="s">
        <v>654</v>
      </c>
      <c r="E885" s="144" t="s">
        <v>658</v>
      </c>
      <c r="F885" s="144" t="s">
        <v>2849</v>
      </c>
      <c r="G885" s="144" t="s">
        <v>2846</v>
      </c>
      <c r="H885" s="79">
        <v>532204699</v>
      </c>
      <c r="I885" s="79">
        <v>1125</v>
      </c>
      <c r="J885" s="79">
        <v>443</v>
      </c>
      <c r="K885" s="79">
        <v>104</v>
      </c>
      <c r="L885" s="79">
        <v>547</v>
      </c>
      <c r="M885" s="104">
        <v>0.48622222222222222</v>
      </c>
      <c r="N885" s="30"/>
      <c r="O885" s="1" t="s">
        <v>4472</v>
      </c>
      <c r="P885" s="1"/>
      <c r="EK885" s="1"/>
    </row>
    <row r="886" spans="1:141" ht="18.75" customHeight="1">
      <c r="A886" s="149" t="s">
        <v>2198</v>
      </c>
      <c r="B886" s="144">
        <v>402303</v>
      </c>
      <c r="C886" s="147">
        <v>130</v>
      </c>
      <c r="D886" s="144" t="s">
        <v>654</v>
      </c>
      <c r="E886" s="144" t="s">
        <v>659</v>
      </c>
      <c r="F886" s="144" t="s">
        <v>2850</v>
      </c>
      <c r="G886" s="144" t="s">
        <v>2846</v>
      </c>
      <c r="H886" s="79">
        <v>532212683</v>
      </c>
      <c r="I886" s="79">
        <v>727</v>
      </c>
      <c r="J886" s="79">
        <v>329</v>
      </c>
      <c r="K886" s="79">
        <v>71</v>
      </c>
      <c r="L886" s="79">
        <v>400</v>
      </c>
      <c r="M886" s="104">
        <v>0.55020632737276476</v>
      </c>
      <c r="O886" s="1" t="s">
        <v>4472</v>
      </c>
      <c r="EK886" s="56"/>
    </row>
    <row r="887" spans="1:141" ht="18.75" customHeight="1">
      <c r="A887" s="149" t="s">
        <v>2198</v>
      </c>
      <c r="B887" s="144">
        <v>402303</v>
      </c>
      <c r="C887" s="147">
        <v>160</v>
      </c>
      <c r="D887" s="144" t="s">
        <v>654</v>
      </c>
      <c r="E887" s="144" t="s">
        <v>660</v>
      </c>
      <c r="F887" s="144" t="s">
        <v>2851</v>
      </c>
      <c r="G887" s="144" t="s">
        <v>2846</v>
      </c>
      <c r="H887" s="79">
        <v>532202910</v>
      </c>
      <c r="I887" s="79">
        <v>456</v>
      </c>
      <c r="J887" s="79">
        <v>187</v>
      </c>
      <c r="K887" s="79">
        <v>41</v>
      </c>
      <c r="L887" s="79">
        <v>228</v>
      </c>
      <c r="M887" s="104">
        <v>0.5</v>
      </c>
      <c r="O887" s="1" t="s">
        <v>4472</v>
      </c>
    </row>
    <row r="888" spans="1:141" ht="18.75" customHeight="1">
      <c r="A888" s="149" t="s">
        <v>2198</v>
      </c>
      <c r="B888" s="144">
        <v>401897</v>
      </c>
      <c r="C888" s="147">
        <v>20</v>
      </c>
      <c r="D888" s="144" t="s">
        <v>1007</v>
      </c>
      <c r="E888" s="144" t="s">
        <v>1008</v>
      </c>
      <c r="F888" s="144" t="s">
        <v>3201</v>
      </c>
      <c r="G888" s="144" t="s">
        <v>2198</v>
      </c>
      <c r="H888" s="79">
        <v>532172199</v>
      </c>
      <c r="I888" s="79">
        <v>184</v>
      </c>
      <c r="J888" s="79">
        <v>31</v>
      </c>
      <c r="K888" s="79">
        <v>7</v>
      </c>
      <c r="L888" s="79">
        <v>38</v>
      </c>
      <c r="M888" s="104">
        <v>0.20652173913043478</v>
      </c>
      <c r="O888" s="1" t="s">
        <v>4472</v>
      </c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</row>
    <row r="889" spans="1:141" ht="18.75" customHeight="1">
      <c r="A889" s="149" t="s">
        <v>2198</v>
      </c>
      <c r="B889" s="144">
        <v>401897</v>
      </c>
      <c r="C889" s="147">
        <v>40</v>
      </c>
      <c r="D889" s="144" t="s">
        <v>1007</v>
      </c>
      <c r="E889" s="144" t="s">
        <v>1009</v>
      </c>
      <c r="F889" s="144" t="s">
        <v>3202</v>
      </c>
      <c r="G889" s="144" t="s">
        <v>2198</v>
      </c>
      <c r="H889" s="79">
        <v>532172693</v>
      </c>
      <c r="I889" s="79">
        <v>208</v>
      </c>
      <c r="J889" s="79">
        <v>27</v>
      </c>
      <c r="K889" s="79">
        <v>5</v>
      </c>
      <c r="L889" s="79">
        <v>32</v>
      </c>
      <c r="M889" s="104">
        <v>0.15384615384615385</v>
      </c>
      <c r="O889" s="1" t="s">
        <v>4472</v>
      </c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</row>
    <row r="890" spans="1:141" ht="18.75" customHeight="1">
      <c r="A890" s="149" t="s">
        <v>2198</v>
      </c>
      <c r="B890" s="144">
        <v>403619</v>
      </c>
      <c r="C890" s="147">
        <v>75</v>
      </c>
      <c r="D890" s="144" t="s">
        <v>1127</v>
      </c>
      <c r="E890" s="144" t="s">
        <v>1130</v>
      </c>
      <c r="F890" s="144" t="s">
        <v>3343</v>
      </c>
      <c r="G890" s="144" t="s">
        <v>2198</v>
      </c>
      <c r="H890" s="79">
        <v>532281416</v>
      </c>
      <c r="I890" s="79">
        <v>309</v>
      </c>
      <c r="J890" s="79">
        <v>309</v>
      </c>
      <c r="K890" s="79">
        <v>0</v>
      </c>
      <c r="L890" s="79">
        <v>309</v>
      </c>
      <c r="M890" s="104">
        <f>1</f>
        <v>1</v>
      </c>
      <c r="N890" s="96">
        <f>'CEP %'!H223</f>
        <v>1.1212800000000001</v>
      </c>
      <c r="O890" s="1" t="s">
        <v>4471</v>
      </c>
    </row>
    <row r="891" spans="1:141" ht="18.75" customHeight="1">
      <c r="A891" s="149" t="s">
        <v>2198</v>
      </c>
      <c r="B891" s="144">
        <v>403619</v>
      </c>
      <c r="C891" s="147">
        <v>73</v>
      </c>
      <c r="D891" s="144" t="s">
        <v>1127</v>
      </c>
      <c r="E891" s="144" t="s">
        <v>1131</v>
      </c>
      <c r="F891" s="144" t="s">
        <v>3344</v>
      </c>
      <c r="G891" s="144" t="s">
        <v>2198</v>
      </c>
      <c r="H891" s="79">
        <v>532043496</v>
      </c>
      <c r="I891" s="79">
        <v>526</v>
      </c>
      <c r="J891" s="79">
        <v>526</v>
      </c>
      <c r="K891" s="79">
        <v>0</v>
      </c>
      <c r="L891" s="79">
        <v>526</v>
      </c>
      <c r="M891" s="104">
        <f>1</f>
        <v>1</v>
      </c>
      <c r="N891" s="96">
        <f>'CEP %'!H224</f>
        <v>1.37008</v>
      </c>
      <c r="O891" s="1" t="s">
        <v>4471</v>
      </c>
    </row>
    <row r="892" spans="1:141" s="56" customFormat="1" ht="18.75" customHeight="1">
      <c r="A892" s="149" t="s">
        <v>2198</v>
      </c>
      <c r="B892" s="144">
        <v>403619</v>
      </c>
      <c r="C892" s="147">
        <v>215</v>
      </c>
      <c r="D892" s="144" t="s">
        <v>1127</v>
      </c>
      <c r="E892" s="144" t="s">
        <v>1133</v>
      </c>
      <c r="F892" s="144" t="s">
        <v>3346</v>
      </c>
      <c r="G892" s="144" t="s">
        <v>2198</v>
      </c>
      <c r="H892" s="79">
        <v>53206</v>
      </c>
      <c r="I892" s="79">
        <v>128</v>
      </c>
      <c r="J892" s="79">
        <v>128</v>
      </c>
      <c r="K892" s="79">
        <v>0</v>
      </c>
      <c r="L892" s="79">
        <v>128</v>
      </c>
      <c r="M892" s="104">
        <f>1</f>
        <v>1</v>
      </c>
      <c r="N892" s="96">
        <f>'CEP %'!H226</f>
        <v>1.4532800000000001</v>
      </c>
      <c r="O892" s="1" t="s">
        <v>4471</v>
      </c>
      <c r="P892" s="1"/>
    </row>
    <row r="893" spans="1:141" s="61" customFormat="1" ht="18.75" customHeight="1">
      <c r="A893" s="149" t="s">
        <v>2198</v>
      </c>
      <c r="B893" s="144">
        <v>403619</v>
      </c>
      <c r="C893" s="147">
        <v>434</v>
      </c>
      <c r="D893" s="144" t="s">
        <v>1127</v>
      </c>
      <c r="E893" s="144" t="s">
        <v>1135</v>
      </c>
      <c r="F893" s="144" t="s">
        <v>3348</v>
      </c>
      <c r="G893" s="144" t="s">
        <v>2198</v>
      </c>
      <c r="H893" s="79">
        <v>53215</v>
      </c>
      <c r="I893" s="79">
        <v>443</v>
      </c>
      <c r="J893" s="79">
        <v>443</v>
      </c>
      <c r="K893" s="79">
        <v>0</v>
      </c>
      <c r="L893" s="79">
        <v>443</v>
      </c>
      <c r="M893" s="104">
        <f>N893</f>
        <v>0.96544000000000008</v>
      </c>
      <c r="N893" s="96">
        <f>'CEP %'!H228</f>
        <v>0.96544000000000008</v>
      </c>
      <c r="O893" s="1" t="s">
        <v>4471</v>
      </c>
      <c r="P893" s="1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1"/>
    </row>
    <row r="894" spans="1:141" ht="18.75" customHeight="1">
      <c r="A894" s="149" t="s">
        <v>2198</v>
      </c>
      <c r="B894" s="144">
        <v>403619</v>
      </c>
      <c r="C894" s="147">
        <v>41</v>
      </c>
      <c r="D894" s="144" t="s">
        <v>1127</v>
      </c>
      <c r="E894" s="144" t="s">
        <v>1136</v>
      </c>
      <c r="F894" s="144" t="s">
        <v>3348</v>
      </c>
      <c r="G894" s="144" t="s">
        <v>2198</v>
      </c>
      <c r="H894" s="79">
        <v>532154099</v>
      </c>
      <c r="I894" s="79">
        <v>401</v>
      </c>
      <c r="J894" s="79">
        <v>401</v>
      </c>
      <c r="K894" s="79">
        <v>0</v>
      </c>
      <c r="L894" s="79">
        <v>401</v>
      </c>
      <c r="M894" s="104">
        <f>1</f>
        <v>1</v>
      </c>
      <c r="N894" s="96">
        <f>'CEP %'!H229</f>
        <v>1.2772800000000002</v>
      </c>
      <c r="O894" s="1" t="s">
        <v>4471</v>
      </c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</row>
    <row r="895" spans="1:141" s="61" customFormat="1" ht="18.75" customHeight="1">
      <c r="A895" s="149" t="s">
        <v>2198</v>
      </c>
      <c r="B895" s="144">
        <v>403619</v>
      </c>
      <c r="C895" s="147">
        <v>77</v>
      </c>
      <c r="D895" s="144" t="s">
        <v>1127</v>
      </c>
      <c r="E895" s="144" t="s">
        <v>1137</v>
      </c>
      <c r="F895" s="144" t="s">
        <v>3349</v>
      </c>
      <c r="G895" s="144" t="s">
        <v>2198</v>
      </c>
      <c r="H895" s="79">
        <v>532061799</v>
      </c>
      <c r="I895" s="79">
        <v>214</v>
      </c>
      <c r="J895" s="79">
        <v>214</v>
      </c>
      <c r="K895" s="79">
        <v>0</v>
      </c>
      <c r="L895" s="79">
        <v>214</v>
      </c>
      <c r="M895" s="104">
        <f>1</f>
        <v>1</v>
      </c>
      <c r="N895" s="96">
        <f>'CEP %'!H230</f>
        <v>1.5128000000000001</v>
      </c>
      <c r="O895" s="1" t="s">
        <v>4471</v>
      </c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</row>
    <row r="896" spans="1:141" s="56" customFormat="1" ht="18.75" customHeight="1">
      <c r="A896" s="149" t="s">
        <v>2198</v>
      </c>
      <c r="B896" s="144">
        <v>403619</v>
      </c>
      <c r="C896" s="147">
        <v>188</v>
      </c>
      <c r="D896" s="144" t="s">
        <v>1127</v>
      </c>
      <c r="E896" s="144" t="s">
        <v>1139</v>
      </c>
      <c r="F896" s="144" t="s">
        <v>3351</v>
      </c>
      <c r="G896" s="144" t="s">
        <v>2198</v>
      </c>
      <c r="H896" s="79">
        <v>532096290</v>
      </c>
      <c r="I896" s="79">
        <v>337</v>
      </c>
      <c r="J896" s="79">
        <v>337</v>
      </c>
      <c r="K896" s="79">
        <v>0</v>
      </c>
      <c r="L896" s="79">
        <v>337</v>
      </c>
      <c r="M896" s="104">
        <f>1</f>
        <v>1</v>
      </c>
      <c r="N896" s="96">
        <f>'CEP %'!H232</f>
        <v>1.2699199999999999</v>
      </c>
      <c r="O896" s="1" t="s">
        <v>4471</v>
      </c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</row>
    <row r="897" spans="1:141" s="61" customFormat="1" ht="18.75" customHeight="1">
      <c r="A897" s="149" t="s">
        <v>2198</v>
      </c>
      <c r="B897" s="144">
        <v>403619</v>
      </c>
      <c r="C897" s="147">
        <v>81</v>
      </c>
      <c r="D897" s="144" t="s">
        <v>1127</v>
      </c>
      <c r="E897" s="144" t="s">
        <v>1140</v>
      </c>
      <c r="F897" s="144" t="s">
        <v>3352</v>
      </c>
      <c r="G897" s="144" t="s">
        <v>2198</v>
      </c>
      <c r="H897" s="79">
        <v>532235299</v>
      </c>
      <c r="I897" s="79">
        <v>329</v>
      </c>
      <c r="J897" s="79">
        <v>329</v>
      </c>
      <c r="K897" s="79">
        <v>0</v>
      </c>
      <c r="L897" s="79">
        <v>329</v>
      </c>
      <c r="M897" s="104">
        <f>1</f>
        <v>1</v>
      </c>
      <c r="N897" s="96">
        <f>'CEP %'!H233</f>
        <v>1.3544</v>
      </c>
      <c r="O897" s="1" t="s">
        <v>4471</v>
      </c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</row>
    <row r="898" spans="1:141" s="61" customFormat="1" ht="18.75" customHeight="1">
      <c r="A898" s="149" t="s">
        <v>2198</v>
      </c>
      <c r="B898" s="144">
        <v>403619</v>
      </c>
      <c r="C898" s="147">
        <v>12</v>
      </c>
      <c r="D898" s="144" t="s">
        <v>1127</v>
      </c>
      <c r="E898" s="144" t="s">
        <v>1141</v>
      </c>
      <c r="F898" s="144" t="s">
        <v>3353</v>
      </c>
      <c r="G898" s="144" t="s">
        <v>2198</v>
      </c>
      <c r="H898" s="79">
        <v>532072299</v>
      </c>
      <c r="I898" s="79">
        <v>996</v>
      </c>
      <c r="J898" s="79">
        <v>996</v>
      </c>
      <c r="K898" s="79">
        <v>0</v>
      </c>
      <c r="L898" s="79">
        <v>996</v>
      </c>
      <c r="M898" s="104">
        <f>1</f>
        <v>1</v>
      </c>
      <c r="N898" s="96">
        <f>'CEP %'!H234</f>
        <v>1.2305600000000001</v>
      </c>
      <c r="O898" s="1" t="s">
        <v>4471</v>
      </c>
      <c r="P898" s="1"/>
      <c r="EK898" s="1"/>
    </row>
    <row r="899" spans="1:141" s="61" customFormat="1" ht="18.75" customHeight="1">
      <c r="A899" s="149" t="s">
        <v>2198</v>
      </c>
      <c r="B899" s="112">
        <v>403619</v>
      </c>
      <c r="C899" s="93">
        <v>112</v>
      </c>
      <c r="D899" s="112" t="s">
        <v>1127</v>
      </c>
      <c r="E899" s="112" t="s">
        <v>1142</v>
      </c>
      <c r="F899" s="112" t="s">
        <v>3354</v>
      </c>
      <c r="G899" s="112" t="s">
        <v>2198</v>
      </c>
      <c r="H899" s="80">
        <v>53207</v>
      </c>
      <c r="I899" s="80">
        <v>507</v>
      </c>
      <c r="J899" s="80">
        <v>507</v>
      </c>
      <c r="K899" s="80">
        <v>0</v>
      </c>
      <c r="L899" s="80">
        <v>507</v>
      </c>
      <c r="M899" s="105">
        <f>N899</f>
        <v>0.38976000000000005</v>
      </c>
      <c r="N899" s="96">
        <f>'CEP %'!H235</f>
        <v>0.38976000000000005</v>
      </c>
      <c r="O899" s="7" t="s">
        <v>4471</v>
      </c>
      <c r="P899" s="7" t="s">
        <v>4687</v>
      </c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1"/>
    </row>
    <row r="900" spans="1:141" s="61" customFormat="1" ht="18.75" customHeight="1">
      <c r="A900" s="149" t="s">
        <v>2198</v>
      </c>
      <c r="B900" s="112">
        <v>403619</v>
      </c>
      <c r="C900" s="93">
        <v>356</v>
      </c>
      <c r="D900" s="112" t="s">
        <v>1127</v>
      </c>
      <c r="E900" s="112" t="s">
        <v>1143</v>
      </c>
      <c r="F900" s="112" t="s">
        <v>3355</v>
      </c>
      <c r="G900" s="112" t="s">
        <v>2198</v>
      </c>
      <c r="H900" s="80">
        <v>532081811</v>
      </c>
      <c r="I900" s="80">
        <v>584</v>
      </c>
      <c r="J900" s="80">
        <v>584</v>
      </c>
      <c r="K900" s="80">
        <v>0</v>
      </c>
      <c r="L900" s="80">
        <v>584</v>
      </c>
      <c r="M900" s="104">
        <f>1</f>
        <v>1</v>
      </c>
      <c r="N900" s="96">
        <f>'CEP %'!H236</f>
        <v>1.44384</v>
      </c>
      <c r="O900" s="7" t="s">
        <v>4471</v>
      </c>
      <c r="P900" s="7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</row>
    <row r="901" spans="1:141" ht="18.75" customHeight="1">
      <c r="A901" s="149" t="s">
        <v>2198</v>
      </c>
      <c r="B901" s="112">
        <v>403619</v>
      </c>
      <c r="C901" s="93">
        <v>14</v>
      </c>
      <c r="D901" s="112" t="s">
        <v>1127</v>
      </c>
      <c r="E901" s="112" t="s">
        <v>1144</v>
      </c>
      <c r="F901" s="112" t="s">
        <v>3356</v>
      </c>
      <c r="G901" s="112" t="s">
        <v>2198</v>
      </c>
      <c r="H901" s="80">
        <v>532040000</v>
      </c>
      <c r="I901" s="80">
        <v>1002</v>
      </c>
      <c r="J901" s="80">
        <v>1002</v>
      </c>
      <c r="K901" s="80">
        <v>0</v>
      </c>
      <c r="L901" s="80">
        <v>1002</v>
      </c>
      <c r="M901" s="104">
        <f>1</f>
        <v>1</v>
      </c>
      <c r="N901" s="96">
        <f>'CEP %'!H237</f>
        <v>1.3224</v>
      </c>
      <c r="O901" s="7" t="s">
        <v>4471</v>
      </c>
      <c r="P901" s="7"/>
    </row>
    <row r="902" spans="1:141" s="47" customFormat="1" ht="18.75" customHeight="1">
      <c r="A902" s="149" t="s">
        <v>2198</v>
      </c>
      <c r="B902" s="112">
        <v>403619</v>
      </c>
      <c r="C902" s="93">
        <v>89</v>
      </c>
      <c r="D902" s="112" t="s">
        <v>1127</v>
      </c>
      <c r="E902" s="112" t="s">
        <v>1145</v>
      </c>
      <c r="F902" s="112" t="s">
        <v>3357</v>
      </c>
      <c r="G902" s="112" t="s">
        <v>2198</v>
      </c>
      <c r="H902" s="80">
        <v>532051140</v>
      </c>
      <c r="I902" s="80">
        <v>247</v>
      </c>
      <c r="J902" s="80">
        <v>247</v>
      </c>
      <c r="K902" s="80">
        <v>0</v>
      </c>
      <c r="L902" s="80">
        <v>247</v>
      </c>
      <c r="M902" s="104">
        <f>1</f>
        <v>1</v>
      </c>
      <c r="N902" s="96">
        <f>'CEP %'!H238</f>
        <v>1.4672000000000001</v>
      </c>
      <c r="O902" s="1" t="s">
        <v>4471</v>
      </c>
      <c r="P902" s="7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</row>
    <row r="903" spans="1:141" s="61" customFormat="1" ht="18.75" customHeight="1">
      <c r="A903" s="149" t="s">
        <v>2198</v>
      </c>
      <c r="B903" s="144">
        <v>403619</v>
      </c>
      <c r="C903" s="147">
        <v>92</v>
      </c>
      <c r="D903" s="144" t="s">
        <v>1127</v>
      </c>
      <c r="E903" s="144" t="s">
        <v>1146</v>
      </c>
      <c r="F903" s="144" t="s">
        <v>3358</v>
      </c>
      <c r="G903" s="144" t="s">
        <v>2198</v>
      </c>
      <c r="H903" s="79">
        <v>532182792</v>
      </c>
      <c r="I903" s="79">
        <v>361</v>
      </c>
      <c r="J903" s="79">
        <v>361</v>
      </c>
      <c r="K903" s="79">
        <v>0</v>
      </c>
      <c r="L903" s="79">
        <v>361</v>
      </c>
      <c r="M903" s="104">
        <f>1</f>
        <v>1</v>
      </c>
      <c r="N903" s="96">
        <f>'CEP %'!H239</f>
        <v>1.4774400000000001</v>
      </c>
      <c r="O903" s="1" t="s">
        <v>4471</v>
      </c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</row>
    <row r="904" spans="1:141" ht="18.75" customHeight="1">
      <c r="A904" s="149" t="s">
        <v>2198</v>
      </c>
      <c r="B904" s="144">
        <v>403619</v>
      </c>
      <c r="C904" s="147">
        <v>93</v>
      </c>
      <c r="D904" s="144" t="s">
        <v>1127</v>
      </c>
      <c r="E904" s="144" t="s">
        <v>227</v>
      </c>
      <c r="F904" s="144" t="s">
        <v>3359</v>
      </c>
      <c r="G904" s="144" t="s">
        <v>2198</v>
      </c>
      <c r="H904" s="79">
        <v>532245307</v>
      </c>
      <c r="I904" s="79">
        <v>342</v>
      </c>
      <c r="J904" s="79">
        <v>342</v>
      </c>
      <c r="K904" s="79">
        <v>0</v>
      </c>
      <c r="L904" s="79">
        <v>342</v>
      </c>
      <c r="M904" s="104">
        <f>1</f>
        <v>1</v>
      </c>
      <c r="N904" s="96">
        <f>'CEP %'!H240</f>
        <v>1.3243200000000002</v>
      </c>
      <c r="O904" s="1" t="s">
        <v>4471</v>
      </c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</row>
    <row r="905" spans="1:141" s="56" customFormat="1" ht="18.75" customHeight="1">
      <c r="A905" s="149" t="s">
        <v>2198</v>
      </c>
      <c r="B905" s="144">
        <v>403619</v>
      </c>
      <c r="C905" s="147">
        <v>94</v>
      </c>
      <c r="D905" s="144" t="s">
        <v>1127</v>
      </c>
      <c r="E905" s="144" t="s">
        <v>1147</v>
      </c>
      <c r="F905" s="144" t="s">
        <v>3360</v>
      </c>
      <c r="G905" s="144" t="s">
        <v>2198</v>
      </c>
      <c r="H905" s="79">
        <v>532252897</v>
      </c>
      <c r="I905" s="79">
        <v>233</v>
      </c>
      <c r="J905" s="79">
        <v>233</v>
      </c>
      <c r="K905" s="79">
        <v>0</v>
      </c>
      <c r="L905" s="79">
        <v>233</v>
      </c>
      <c r="M905" s="104">
        <f>1</f>
        <v>1</v>
      </c>
      <c r="N905" s="96">
        <f>'CEP %'!H241</f>
        <v>1.41632</v>
      </c>
      <c r="O905" s="1" t="s">
        <v>4471</v>
      </c>
      <c r="P905" s="1"/>
      <c r="EK905" s="1"/>
    </row>
    <row r="906" spans="1:141" ht="18.75" customHeight="1">
      <c r="A906" s="149" t="s">
        <v>2198</v>
      </c>
      <c r="B906" s="144">
        <v>403619</v>
      </c>
      <c r="C906" s="147">
        <v>95</v>
      </c>
      <c r="D906" s="144" t="s">
        <v>1127</v>
      </c>
      <c r="E906" s="144" t="s">
        <v>1148</v>
      </c>
      <c r="F906" s="144" t="s">
        <v>3361</v>
      </c>
      <c r="G906" s="144" t="s">
        <v>2198</v>
      </c>
      <c r="H906" s="79">
        <v>532141899</v>
      </c>
      <c r="I906" s="79">
        <v>572</v>
      </c>
      <c r="J906" s="79">
        <v>572</v>
      </c>
      <c r="K906" s="79">
        <v>0</v>
      </c>
      <c r="L906" s="79">
        <v>572</v>
      </c>
      <c r="M906" s="104">
        <f>1</f>
        <v>1</v>
      </c>
      <c r="N906" s="96">
        <f>'CEP %'!H242</f>
        <v>1.2320000000000002</v>
      </c>
      <c r="O906" s="1" t="s">
        <v>4471</v>
      </c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61"/>
    </row>
    <row r="907" spans="1:141" ht="18.75" customHeight="1">
      <c r="A907" s="149" t="s">
        <v>2198</v>
      </c>
      <c r="B907" s="144">
        <v>403619</v>
      </c>
      <c r="C907" s="147">
        <v>98</v>
      </c>
      <c r="D907" s="144" t="s">
        <v>1127</v>
      </c>
      <c r="E907" s="144" t="s">
        <v>1149</v>
      </c>
      <c r="F907" s="144" t="s">
        <v>3362</v>
      </c>
      <c r="G907" s="144" t="s">
        <v>2198</v>
      </c>
      <c r="H907" s="79">
        <v>532075079</v>
      </c>
      <c r="I907" s="79">
        <v>521</v>
      </c>
      <c r="J907" s="79">
        <v>521</v>
      </c>
      <c r="K907" s="79">
        <v>0</v>
      </c>
      <c r="L907" s="79">
        <v>521</v>
      </c>
      <c r="M907" s="104">
        <f>N907</f>
        <v>0.84736</v>
      </c>
      <c r="N907" s="96">
        <f>'CEP %'!H243</f>
        <v>0.84736</v>
      </c>
      <c r="O907" s="1" t="s">
        <v>4471</v>
      </c>
      <c r="EK907" s="56"/>
    </row>
    <row r="908" spans="1:141" s="56" customFormat="1" ht="18.75" customHeight="1">
      <c r="A908" s="149" t="s">
        <v>2198</v>
      </c>
      <c r="B908" s="112">
        <v>403619</v>
      </c>
      <c r="C908" s="93">
        <v>108</v>
      </c>
      <c r="D908" s="112" t="s">
        <v>1127</v>
      </c>
      <c r="E908" s="112" t="s">
        <v>1153</v>
      </c>
      <c r="F908" s="112" t="s">
        <v>3365</v>
      </c>
      <c r="G908" s="112" t="s">
        <v>2198</v>
      </c>
      <c r="H908" s="80">
        <v>532162321</v>
      </c>
      <c r="I908" s="80">
        <v>439</v>
      </c>
      <c r="J908" s="80">
        <v>439</v>
      </c>
      <c r="K908" s="80">
        <v>0</v>
      </c>
      <c r="L908" s="80">
        <v>439</v>
      </c>
      <c r="M908" s="104">
        <f>1</f>
        <v>1</v>
      </c>
      <c r="N908" s="96">
        <f>'CEP %'!H247</f>
        <v>1.4451200000000002</v>
      </c>
      <c r="O908" s="7" t="s">
        <v>4471</v>
      </c>
      <c r="P908" s="7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</row>
    <row r="909" spans="1:141" ht="18.75" customHeight="1">
      <c r="A909" s="149" t="s">
        <v>2198</v>
      </c>
      <c r="B909" s="112">
        <v>403619</v>
      </c>
      <c r="C909" s="93">
        <v>178</v>
      </c>
      <c r="D909" s="112" t="s">
        <v>1127</v>
      </c>
      <c r="E909" s="112" t="s">
        <v>1154</v>
      </c>
      <c r="F909" s="112" t="s">
        <v>3366</v>
      </c>
      <c r="G909" s="112" t="s">
        <v>2198</v>
      </c>
      <c r="H909" s="80">
        <v>532123794</v>
      </c>
      <c r="I909" s="80">
        <v>354</v>
      </c>
      <c r="J909" s="80">
        <v>354</v>
      </c>
      <c r="K909" s="80">
        <v>0</v>
      </c>
      <c r="L909" s="80">
        <v>354</v>
      </c>
      <c r="M909" s="104">
        <f>1</f>
        <v>1</v>
      </c>
      <c r="N909" s="96">
        <f>'CEP %'!H248</f>
        <v>1.4710400000000001</v>
      </c>
      <c r="O909" s="7" t="s">
        <v>4471</v>
      </c>
      <c r="P909" s="7"/>
    </row>
    <row r="910" spans="1:141" s="56" customFormat="1" ht="18.75" customHeight="1">
      <c r="A910" s="149" t="s">
        <v>2198</v>
      </c>
      <c r="B910" s="144">
        <v>403619</v>
      </c>
      <c r="C910" s="147">
        <v>104</v>
      </c>
      <c r="D910" s="144" t="s">
        <v>1127</v>
      </c>
      <c r="E910" s="144" t="s">
        <v>1155</v>
      </c>
      <c r="F910" s="144" t="s">
        <v>3367</v>
      </c>
      <c r="G910" s="144" t="s">
        <v>2198</v>
      </c>
      <c r="H910" s="79">
        <v>532022099</v>
      </c>
      <c r="I910" s="79">
        <v>336</v>
      </c>
      <c r="J910" s="79">
        <v>336</v>
      </c>
      <c r="K910" s="79">
        <v>0</v>
      </c>
      <c r="L910" s="79">
        <v>336</v>
      </c>
      <c r="M910" s="104">
        <f>1</f>
        <v>1</v>
      </c>
      <c r="N910" s="96">
        <f>'CEP %'!H249</f>
        <v>1.37008</v>
      </c>
      <c r="O910" s="1" t="s">
        <v>4471</v>
      </c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</row>
    <row r="911" spans="1:141" s="61" customFormat="1" ht="18.75" customHeight="1">
      <c r="A911" s="149" t="s">
        <v>2198</v>
      </c>
      <c r="B911" s="144">
        <v>403619</v>
      </c>
      <c r="C911" s="147">
        <v>110</v>
      </c>
      <c r="D911" s="144" t="s">
        <v>1127</v>
      </c>
      <c r="E911" s="144" t="s">
        <v>1156</v>
      </c>
      <c r="F911" s="144" t="s">
        <v>3368</v>
      </c>
      <c r="G911" s="144" t="s">
        <v>2198</v>
      </c>
      <c r="H911" s="79">
        <v>532102621</v>
      </c>
      <c r="I911" s="79">
        <v>282</v>
      </c>
      <c r="J911" s="79">
        <v>282</v>
      </c>
      <c r="K911" s="79">
        <v>0</v>
      </c>
      <c r="L911" s="79">
        <v>282</v>
      </c>
      <c r="M911" s="104">
        <f>1</f>
        <v>1</v>
      </c>
      <c r="N911" s="96">
        <f>'CEP %'!H250</f>
        <v>1.4488000000000001</v>
      </c>
      <c r="O911" s="1" t="s">
        <v>4471</v>
      </c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</row>
    <row r="912" spans="1:141" s="9" customFormat="1" ht="18.75" customHeight="1">
      <c r="A912" s="149" t="s">
        <v>2198</v>
      </c>
      <c r="B912" s="144">
        <v>403619</v>
      </c>
      <c r="C912" s="147">
        <v>114</v>
      </c>
      <c r="D912" s="144" t="s">
        <v>1127</v>
      </c>
      <c r="E912" s="144" t="s">
        <v>1157</v>
      </c>
      <c r="F912" s="144" t="s">
        <v>3369</v>
      </c>
      <c r="G912" s="144" t="s">
        <v>2198</v>
      </c>
      <c r="H912" s="79">
        <v>532161761</v>
      </c>
      <c r="I912" s="79">
        <v>352</v>
      </c>
      <c r="J912" s="79">
        <v>352</v>
      </c>
      <c r="K912" s="79">
        <v>0</v>
      </c>
      <c r="L912" s="79">
        <v>352</v>
      </c>
      <c r="M912" s="104">
        <f>1</f>
        <v>1</v>
      </c>
      <c r="N912" s="96">
        <f>'CEP %'!H251</f>
        <v>1.4456</v>
      </c>
      <c r="O912" s="1" t="s">
        <v>4471</v>
      </c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</row>
    <row r="913" spans="1:141" ht="18.75" customHeight="1">
      <c r="A913" s="149" t="s">
        <v>2198</v>
      </c>
      <c r="B913" s="144">
        <v>403619</v>
      </c>
      <c r="C913" s="147">
        <v>113</v>
      </c>
      <c r="D913" s="144" t="s">
        <v>1127</v>
      </c>
      <c r="E913" s="144" t="s">
        <v>1158</v>
      </c>
      <c r="F913" s="144" t="s">
        <v>3370</v>
      </c>
      <c r="G913" s="144" t="s">
        <v>2198</v>
      </c>
      <c r="H913" s="79">
        <v>532073566</v>
      </c>
      <c r="I913" s="79">
        <v>300</v>
      </c>
      <c r="J913" s="79">
        <v>300</v>
      </c>
      <c r="K913" s="79">
        <v>0</v>
      </c>
      <c r="L913" s="79">
        <v>300</v>
      </c>
      <c r="M913" s="104">
        <f>N913</f>
        <v>0.9579200000000001</v>
      </c>
      <c r="N913" s="96">
        <f>'CEP %'!H252</f>
        <v>0.9579200000000001</v>
      </c>
      <c r="O913" s="1" t="s">
        <v>4471</v>
      </c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</row>
    <row r="914" spans="1:141" s="61" customFormat="1" ht="18.75" customHeight="1">
      <c r="A914" s="149" t="s">
        <v>2198</v>
      </c>
      <c r="B914" s="144">
        <v>403619</v>
      </c>
      <c r="C914" s="147">
        <v>116</v>
      </c>
      <c r="D914" s="144" t="s">
        <v>1127</v>
      </c>
      <c r="E914" s="144" t="s">
        <v>1159</v>
      </c>
      <c r="F914" s="144" t="s">
        <v>3371</v>
      </c>
      <c r="G914" s="144" t="s">
        <v>2198</v>
      </c>
      <c r="H914" s="79">
        <v>532185700</v>
      </c>
      <c r="I914" s="79">
        <v>750</v>
      </c>
      <c r="J914" s="79">
        <v>750</v>
      </c>
      <c r="K914" s="79">
        <v>0</v>
      </c>
      <c r="L914" s="79">
        <v>750</v>
      </c>
      <c r="M914" s="104">
        <f>1</f>
        <v>1</v>
      </c>
      <c r="N914" s="96">
        <f>'CEP %'!H253</f>
        <v>1.36192</v>
      </c>
      <c r="O914" s="1" t="s">
        <v>4471</v>
      </c>
      <c r="P914" s="1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1"/>
    </row>
    <row r="915" spans="1:141" ht="18.75" customHeight="1">
      <c r="A915" s="149" t="s">
        <v>2198</v>
      </c>
      <c r="B915" s="144">
        <v>403619</v>
      </c>
      <c r="C915" s="147">
        <v>117</v>
      </c>
      <c r="D915" s="144" t="s">
        <v>1127</v>
      </c>
      <c r="E915" s="144" t="s">
        <v>1160</v>
      </c>
      <c r="F915" s="144" t="s">
        <v>3372</v>
      </c>
      <c r="G915" s="144" t="s">
        <v>2198</v>
      </c>
      <c r="H915" s="79">
        <v>532213533</v>
      </c>
      <c r="I915" s="79">
        <v>472</v>
      </c>
      <c r="J915" s="79">
        <v>472</v>
      </c>
      <c r="K915" s="79">
        <v>0</v>
      </c>
      <c r="L915" s="79">
        <v>472</v>
      </c>
      <c r="M915" s="104">
        <f>N915</f>
        <v>0.81984000000000001</v>
      </c>
      <c r="N915" s="96">
        <f>'CEP %'!H254</f>
        <v>0.81984000000000001</v>
      </c>
      <c r="O915" s="1" t="s">
        <v>4471</v>
      </c>
    </row>
    <row r="916" spans="1:141" ht="18.75" customHeight="1">
      <c r="A916" s="149" t="s">
        <v>2198</v>
      </c>
      <c r="B916" s="112">
        <v>403619</v>
      </c>
      <c r="C916" s="93">
        <v>501</v>
      </c>
      <c r="D916" s="112" t="s">
        <v>1127</v>
      </c>
      <c r="E916" s="112" t="s">
        <v>1161</v>
      </c>
      <c r="F916" s="112" t="s">
        <v>3373</v>
      </c>
      <c r="G916" s="112" t="s">
        <v>2198</v>
      </c>
      <c r="H916" s="80">
        <v>532185395</v>
      </c>
      <c r="I916" s="80">
        <v>303</v>
      </c>
      <c r="J916" s="80">
        <v>303</v>
      </c>
      <c r="K916" s="80">
        <v>0</v>
      </c>
      <c r="L916" s="80">
        <v>303</v>
      </c>
      <c r="M916" s="104">
        <f>1</f>
        <v>1</v>
      </c>
      <c r="N916" s="96">
        <f>'CEP %'!H255</f>
        <v>1.09968</v>
      </c>
      <c r="O916" s="7" t="s">
        <v>4471</v>
      </c>
      <c r="P916" s="7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</row>
    <row r="917" spans="1:141" ht="18.75" customHeight="1">
      <c r="A917" s="149" t="s">
        <v>2198</v>
      </c>
      <c r="B917" s="144">
        <v>403619</v>
      </c>
      <c r="C917" s="147">
        <v>122</v>
      </c>
      <c r="D917" s="144" t="s">
        <v>1127</v>
      </c>
      <c r="E917" s="144" t="s">
        <v>1162</v>
      </c>
      <c r="F917" s="144" t="s">
        <v>3374</v>
      </c>
      <c r="G917" s="144" t="s">
        <v>2198</v>
      </c>
      <c r="H917" s="79">
        <v>532154299</v>
      </c>
      <c r="I917" s="79">
        <v>303</v>
      </c>
      <c r="J917" s="79">
        <v>303</v>
      </c>
      <c r="K917" s="79">
        <v>0</v>
      </c>
      <c r="L917" s="79">
        <v>303</v>
      </c>
      <c r="M917" s="104">
        <f>1</f>
        <v>1</v>
      </c>
      <c r="N917" s="96">
        <f>'CEP %'!H256</f>
        <v>1.1488</v>
      </c>
      <c r="O917" s="1" t="s">
        <v>4471</v>
      </c>
    </row>
    <row r="918" spans="1:141" s="61" customFormat="1" ht="18.75" customHeight="1">
      <c r="A918" s="149" t="s">
        <v>2198</v>
      </c>
      <c r="B918" s="144">
        <v>403619</v>
      </c>
      <c r="C918" s="147">
        <v>125</v>
      </c>
      <c r="D918" s="144" t="s">
        <v>1127</v>
      </c>
      <c r="E918" s="144" t="s">
        <v>1163</v>
      </c>
      <c r="F918" s="144" t="s">
        <v>3375</v>
      </c>
      <c r="G918" s="144" t="s">
        <v>2198</v>
      </c>
      <c r="H918" s="79">
        <v>532151697</v>
      </c>
      <c r="I918" s="79">
        <v>643</v>
      </c>
      <c r="J918" s="79">
        <v>643</v>
      </c>
      <c r="K918" s="79">
        <v>0</v>
      </c>
      <c r="L918" s="79">
        <v>643</v>
      </c>
      <c r="M918" s="104">
        <f>1</f>
        <v>1</v>
      </c>
      <c r="N918" s="96">
        <f>'CEP %'!H257</f>
        <v>1.2707200000000001</v>
      </c>
      <c r="O918" s="1" t="s">
        <v>4471</v>
      </c>
      <c r="P918" s="1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1"/>
    </row>
    <row r="919" spans="1:141" s="61" customFormat="1" ht="18.75" customHeight="1">
      <c r="A919" s="149" t="s">
        <v>2198</v>
      </c>
      <c r="B919" s="144">
        <v>403619</v>
      </c>
      <c r="C919" s="147">
        <v>143</v>
      </c>
      <c r="D919" s="144" t="s">
        <v>1127</v>
      </c>
      <c r="E919" s="144" t="s">
        <v>1164</v>
      </c>
      <c r="F919" s="144" t="s">
        <v>3376</v>
      </c>
      <c r="G919" s="144" t="s">
        <v>2198</v>
      </c>
      <c r="H919" s="79">
        <v>532224808</v>
      </c>
      <c r="I919" s="79">
        <v>420</v>
      </c>
      <c r="J919" s="79">
        <v>420</v>
      </c>
      <c r="K919" s="79">
        <v>0</v>
      </c>
      <c r="L919" s="79">
        <v>420</v>
      </c>
      <c r="M919" s="104">
        <f>1</f>
        <v>1</v>
      </c>
      <c r="N919" s="96">
        <f>'CEP %'!H258</f>
        <v>1.21408</v>
      </c>
      <c r="O919" s="1" t="s">
        <v>4471</v>
      </c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</row>
    <row r="920" spans="1:141" ht="18.75" customHeight="1">
      <c r="A920" s="149" t="s">
        <v>2198</v>
      </c>
      <c r="B920" s="112">
        <v>403619</v>
      </c>
      <c r="C920" s="93">
        <v>148</v>
      </c>
      <c r="D920" s="112" t="s">
        <v>1127</v>
      </c>
      <c r="E920" s="112" t="s">
        <v>1165</v>
      </c>
      <c r="F920" s="112" t="s">
        <v>3377</v>
      </c>
      <c r="G920" s="112" t="s">
        <v>2198</v>
      </c>
      <c r="H920" s="80">
        <v>532051762</v>
      </c>
      <c r="I920" s="80">
        <v>385</v>
      </c>
      <c r="J920" s="80">
        <v>385</v>
      </c>
      <c r="K920" s="80">
        <v>0</v>
      </c>
      <c r="L920" s="80">
        <v>385</v>
      </c>
      <c r="M920" s="104">
        <f>1</f>
        <v>1</v>
      </c>
      <c r="N920" s="96">
        <f>'CEP %'!H259</f>
        <v>1.4459200000000001</v>
      </c>
      <c r="O920" s="7" t="s">
        <v>4471</v>
      </c>
      <c r="P920" s="7"/>
    </row>
    <row r="921" spans="1:141" ht="18.75" customHeight="1">
      <c r="A921" s="149" t="s">
        <v>2198</v>
      </c>
      <c r="B921" s="144">
        <v>403619</v>
      </c>
      <c r="C921" s="147">
        <v>150</v>
      </c>
      <c r="D921" s="144" t="s">
        <v>1127</v>
      </c>
      <c r="E921" s="144" t="s">
        <v>1166</v>
      </c>
      <c r="F921" s="144" t="s">
        <v>3378</v>
      </c>
      <c r="G921" s="144" t="s">
        <v>2198</v>
      </c>
      <c r="H921" s="79">
        <v>532255099</v>
      </c>
      <c r="I921" s="79">
        <v>248</v>
      </c>
      <c r="J921" s="79">
        <v>248</v>
      </c>
      <c r="K921" s="79">
        <v>0</v>
      </c>
      <c r="L921" s="79">
        <v>248</v>
      </c>
      <c r="M921" s="104">
        <f>1</f>
        <v>1</v>
      </c>
      <c r="N921" s="96">
        <f>'CEP %'!H260</f>
        <v>1.2814399999999999</v>
      </c>
      <c r="O921" s="1" t="s">
        <v>4471</v>
      </c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7"/>
    </row>
    <row r="922" spans="1:141" s="56" customFormat="1" ht="18.75" customHeight="1">
      <c r="A922" s="149" t="s">
        <v>2198</v>
      </c>
      <c r="B922" s="144">
        <v>403619</v>
      </c>
      <c r="C922" s="147">
        <v>152</v>
      </c>
      <c r="D922" s="144" t="s">
        <v>1127</v>
      </c>
      <c r="E922" s="144" t="s">
        <v>1167</v>
      </c>
      <c r="F922" s="144" t="s">
        <v>3379</v>
      </c>
      <c r="G922" s="144" t="s">
        <v>2198</v>
      </c>
      <c r="H922" s="79">
        <v>532254198</v>
      </c>
      <c r="I922" s="79">
        <v>333</v>
      </c>
      <c r="J922" s="79">
        <v>333</v>
      </c>
      <c r="K922" s="79">
        <v>0</v>
      </c>
      <c r="L922" s="79">
        <v>333</v>
      </c>
      <c r="M922" s="104">
        <f>1</f>
        <v>1</v>
      </c>
      <c r="N922" s="96">
        <f>'CEP %'!H261</f>
        <v>1.3904000000000001</v>
      </c>
      <c r="O922" s="1" t="s">
        <v>4471</v>
      </c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</row>
    <row r="923" spans="1:141" s="61" customFormat="1" ht="18.75" customHeight="1">
      <c r="A923" s="149" t="s">
        <v>2198</v>
      </c>
      <c r="B923" s="144">
        <v>403619</v>
      </c>
      <c r="C923" s="147">
        <v>155</v>
      </c>
      <c r="D923" s="144" t="s">
        <v>1127</v>
      </c>
      <c r="E923" s="144" t="s">
        <v>1168</v>
      </c>
      <c r="F923" s="144" t="s">
        <v>3380</v>
      </c>
      <c r="G923" s="144" t="s">
        <v>2198</v>
      </c>
      <c r="H923" s="79">
        <v>532193099</v>
      </c>
      <c r="I923" s="79">
        <v>659</v>
      </c>
      <c r="J923" s="79">
        <v>659</v>
      </c>
      <c r="K923" s="79">
        <v>0</v>
      </c>
      <c r="L923" s="79">
        <v>659</v>
      </c>
      <c r="M923" s="104">
        <f>N923</f>
        <v>0.88560000000000005</v>
      </c>
      <c r="N923" s="96">
        <f>'CEP %'!H262</f>
        <v>0.88560000000000005</v>
      </c>
      <c r="O923" s="1" t="s">
        <v>4471</v>
      </c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</row>
    <row r="924" spans="1:141" s="61" customFormat="1" ht="18.75" customHeight="1">
      <c r="A924" s="149" t="s">
        <v>2198</v>
      </c>
      <c r="B924" s="112">
        <v>403619</v>
      </c>
      <c r="C924" s="93">
        <v>158</v>
      </c>
      <c r="D924" s="112" t="s">
        <v>1127</v>
      </c>
      <c r="E924" s="112" t="s">
        <v>1169</v>
      </c>
      <c r="F924" s="112" t="s">
        <v>3381</v>
      </c>
      <c r="G924" s="112" t="s">
        <v>2198</v>
      </c>
      <c r="H924" s="80">
        <v>532073199</v>
      </c>
      <c r="I924" s="80">
        <v>788</v>
      </c>
      <c r="J924" s="80">
        <v>788</v>
      </c>
      <c r="K924" s="80">
        <v>0</v>
      </c>
      <c r="L924" s="80">
        <v>788</v>
      </c>
      <c r="M924" s="105">
        <f>N924</f>
        <v>0.27968000000000004</v>
      </c>
      <c r="N924" s="96">
        <f>'CEP %'!H263</f>
        <v>0.27968000000000004</v>
      </c>
      <c r="O924" s="7" t="s">
        <v>4471</v>
      </c>
      <c r="P924" s="7" t="s">
        <v>4687</v>
      </c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7"/>
    </row>
    <row r="925" spans="1:141" ht="18.75" customHeight="1">
      <c r="A925" s="149" t="s">
        <v>2198</v>
      </c>
      <c r="B925" s="144">
        <v>403619</v>
      </c>
      <c r="C925" s="147">
        <v>170</v>
      </c>
      <c r="D925" s="144" t="s">
        <v>1127</v>
      </c>
      <c r="E925" s="144" t="s">
        <v>1170</v>
      </c>
      <c r="F925" s="144" t="s">
        <v>3382</v>
      </c>
      <c r="G925" s="144" t="s">
        <v>2198</v>
      </c>
      <c r="H925" s="79">
        <v>532162968</v>
      </c>
      <c r="I925" s="79">
        <v>380</v>
      </c>
      <c r="J925" s="79">
        <v>380</v>
      </c>
      <c r="K925" s="79">
        <v>0</v>
      </c>
      <c r="L925" s="79">
        <v>380</v>
      </c>
      <c r="M925" s="104">
        <f>1</f>
        <v>1</v>
      </c>
      <c r="N925" s="96">
        <f>'CEP %'!H264</f>
        <v>1.4259200000000001</v>
      </c>
      <c r="O925" s="1" t="s">
        <v>4471</v>
      </c>
    </row>
    <row r="926" spans="1:141" s="56" customFormat="1" ht="18.75" customHeight="1">
      <c r="A926" s="149" t="s">
        <v>2198</v>
      </c>
      <c r="B926" s="144">
        <v>403619</v>
      </c>
      <c r="C926" s="147">
        <v>173</v>
      </c>
      <c r="D926" s="144" t="s">
        <v>1127</v>
      </c>
      <c r="E926" s="144" t="s">
        <v>1171</v>
      </c>
      <c r="F926" s="144" t="s">
        <v>3383</v>
      </c>
      <c r="G926" s="144" t="s">
        <v>2198</v>
      </c>
      <c r="H926" s="79">
        <v>532043294</v>
      </c>
      <c r="I926" s="79">
        <v>601</v>
      </c>
      <c r="J926" s="79">
        <v>601</v>
      </c>
      <c r="K926" s="79">
        <v>0</v>
      </c>
      <c r="L926" s="79">
        <v>601</v>
      </c>
      <c r="M926" s="104">
        <f>1</f>
        <v>1</v>
      </c>
      <c r="N926" s="96">
        <f>'CEP %'!H265</f>
        <v>1.3211200000000001</v>
      </c>
      <c r="O926" s="1" t="s">
        <v>4471</v>
      </c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</row>
    <row r="927" spans="1:141" s="61" customFormat="1" ht="18.75" customHeight="1">
      <c r="A927" s="149" t="s">
        <v>2198</v>
      </c>
      <c r="B927" s="144">
        <v>403619</v>
      </c>
      <c r="C927" s="147">
        <v>179</v>
      </c>
      <c r="D927" s="144" t="s">
        <v>1127</v>
      </c>
      <c r="E927" s="144" t="s">
        <v>56</v>
      </c>
      <c r="F927" s="144" t="s">
        <v>3384</v>
      </c>
      <c r="G927" s="144" t="s">
        <v>2198</v>
      </c>
      <c r="H927" s="79">
        <v>532061830</v>
      </c>
      <c r="I927" s="79">
        <v>383</v>
      </c>
      <c r="J927" s="79">
        <v>383</v>
      </c>
      <c r="K927" s="79">
        <v>0</v>
      </c>
      <c r="L927" s="79">
        <v>383</v>
      </c>
      <c r="M927" s="104">
        <f>1</f>
        <v>1</v>
      </c>
      <c r="N927" s="96">
        <f>'CEP %'!H266</f>
        <v>1.4648000000000001</v>
      </c>
      <c r="O927" s="1" t="s">
        <v>4471</v>
      </c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</row>
    <row r="928" spans="1:141" s="61" customFormat="1" ht="18.75" customHeight="1">
      <c r="A928" s="149" t="s">
        <v>2198</v>
      </c>
      <c r="B928" s="144">
        <v>403619</v>
      </c>
      <c r="C928" s="147">
        <v>182</v>
      </c>
      <c r="D928" s="144" t="s">
        <v>1127</v>
      </c>
      <c r="E928" s="144" t="s">
        <v>1172</v>
      </c>
      <c r="F928" s="144" t="s">
        <v>3385</v>
      </c>
      <c r="G928" s="144" t="s">
        <v>2198</v>
      </c>
      <c r="H928" s="79">
        <v>532122240</v>
      </c>
      <c r="I928" s="79">
        <v>529</v>
      </c>
      <c r="J928" s="79">
        <v>529</v>
      </c>
      <c r="K928" s="79">
        <v>0</v>
      </c>
      <c r="L928" s="79">
        <v>529</v>
      </c>
      <c r="M928" s="104">
        <f>1</f>
        <v>1</v>
      </c>
      <c r="N928" s="96">
        <f>'CEP %'!H267</f>
        <v>1.0878399999999999</v>
      </c>
      <c r="O928" s="1" t="s">
        <v>4471</v>
      </c>
      <c r="P928" s="1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1"/>
    </row>
    <row r="929" spans="1:141" ht="18.75" customHeight="1">
      <c r="A929" s="149" t="s">
        <v>2198</v>
      </c>
      <c r="B929" s="144">
        <v>403619</v>
      </c>
      <c r="C929" s="147">
        <v>185</v>
      </c>
      <c r="D929" s="144" t="s">
        <v>1127</v>
      </c>
      <c r="E929" s="144" t="s">
        <v>1173</v>
      </c>
      <c r="F929" s="144" t="s">
        <v>3386</v>
      </c>
      <c r="G929" s="144" t="s">
        <v>2198</v>
      </c>
      <c r="H929" s="79">
        <v>532122295</v>
      </c>
      <c r="I929" s="79">
        <v>754</v>
      </c>
      <c r="J929" s="79">
        <v>754</v>
      </c>
      <c r="K929" s="79">
        <v>0</v>
      </c>
      <c r="L929" s="79">
        <v>754</v>
      </c>
      <c r="M929" s="104">
        <f>1</f>
        <v>1</v>
      </c>
      <c r="N929" s="96">
        <f>'CEP %'!H268</f>
        <v>1.3731200000000001</v>
      </c>
      <c r="O929" s="1" t="s">
        <v>4471</v>
      </c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</row>
    <row r="930" spans="1:141" s="56" customFormat="1" ht="18.75" customHeight="1">
      <c r="A930" s="149" t="s">
        <v>2198</v>
      </c>
      <c r="B930" s="144">
        <v>403619</v>
      </c>
      <c r="C930" s="147">
        <v>191</v>
      </c>
      <c r="D930" s="144" t="s">
        <v>1127</v>
      </c>
      <c r="E930" s="144" t="s">
        <v>1174</v>
      </c>
      <c r="F930" s="144" t="s">
        <v>3387</v>
      </c>
      <c r="G930" s="144" t="s">
        <v>2198</v>
      </c>
      <c r="H930" s="79">
        <v>532215099</v>
      </c>
      <c r="I930" s="79">
        <v>570</v>
      </c>
      <c r="J930" s="79">
        <v>570</v>
      </c>
      <c r="K930" s="79">
        <v>0</v>
      </c>
      <c r="L930" s="79">
        <v>570</v>
      </c>
      <c r="M930" s="104">
        <f>1</f>
        <v>1</v>
      </c>
      <c r="N930" s="96">
        <f>'CEP %'!H269</f>
        <v>1.15168</v>
      </c>
      <c r="O930" s="1" t="s">
        <v>4471</v>
      </c>
      <c r="P930" s="1"/>
    </row>
    <row r="931" spans="1:141" s="56" customFormat="1" ht="18.75" customHeight="1">
      <c r="A931" s="149" t="s">
        <v>2198</v>
      </c>
      <c r="B931" s="112">
        <v>403619</v>
      </c>
      <c r="C931" s="93">
        <v>176</v>
      </c>
      <c r="D931" s="112" t="s">
        <v>1127</v>
      </c>
      <c r="E931" s="112" t="s">
        <v>1175</v>
      </c>
      <c r="F931" s="112" t="s">
        <v>3388</v>
      </c>
      <c r="G931" s="112" t="s">
        <v>2198</v>
      </c>
      <c r="H931" s="80">
        <v>532123946</v>
      </c>
      <c r="I931" s="80">
        <v>1215</v>
      </c>
      <c r="J931" s="80">
        <v>1215</v>
      </c>
      <c r="K931" s="80">
        <v>0</v>
      </c>
      <c r="L931" s="80">
        <v>1215</v>
      </c>
      <c r="M931" s="104">
        <f>N931</f>
        <v>0.62080000000000002</v>
      </c>
      <c r="N931" s="96">
        <f>'CEP %'!H270</f>
        <v>0.62080000000000002</v>
      </c>
      <c r="O931" s="7" t="s">
        <v>4471</v>
      </c>
      <c r="P931" s="7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</row>
    <row r="932" spans="1:141" ht="18.75" customHeight="1">
      <c r="A932" s="149" t="s">
        <v>2198</v>
      </c>
      <c r="B932" s="144">
        <v>403619</v>
      </c>
      <c r="C932" s="147">
        <v>192</v>
      </c>
      <c r="D932" s="144" t="s">
        <v>1127</v>
      </c>
      <c r="E932" s="144" t="s">
        <v>1176</v>
      </c>
      <c r="F932" s="144" t="s">
        <v>3389</v>
      </c>
      <c r="G932" s="144" t="s">
        <v>2198</v>
      </c>
      <c r="H932" s="79">
        <v>532242713</v>
      </c>
      <c r="I932" s="79">
        <v>328</v>
      </c>
      <c r="J932" s="79">
        <v>328</v>
      </c>
      <c r="K932" s="79">
        <v>0</v>
      </c>
      <c r="L932" s="79">
        <v>328</v>
      </c>
      <c r="M932" s="104">
        <f>1</f>
        <v>1</v>
      </c>
      <c r="N932" s="96">
        <f>'CEP %'!H271</f>
        <v>1.2110400000000001</v>
      </c>
      <c r="O932" s="1" t="s">
        <v>4471</v>
      </c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56"/>
    </row>
    <row r="933" spans="1:141" ht="18.75" customHeight="1">
      <c r="A933" s="149" t="s">
        <v>2198</v>
      </c>
      <c r="B933" s="144">
        <v>403619</v>
      </c>
      <c r="C933" s="147">
        <v>193</v>
      </c>
      <c r="D933" s="144" t="s">
        <v>1127</v>
      </c>
      <c r="E933" s="144" t="s">
        <v>809</v>
      </c>
      <c r="F933" s="144" t="s">
        <v>3391</v>
      </c>
      <c r="G933" s="144" t="s">
        <v>2198</v>
      </c>
      <c r="H933" s="79">
        <v>532152490</v>
      </c>
      <c r="I933" s="79">
        <v>615</v>
      </c>
      <c r="J933" s="79">
        <v>615</v>
      </c>
      <c r="K933" s="79">
        <v>0</v>
      </c>
      <c r="L933" s="79">
        <v>615</v>
      </c>
      <c r="M933" s="104">
        <f>1</f>
        <v>1</v>
      </c>
      <c r="N933" s="96">
        <f>'CEP %'!H273</f>
        <v>1.3697600000000001</v>
      </c>
      <c r="O933" s="1" t="s">
        <v>4471</v>
      </c>
    </row>
    <row r="934" spans="1:141" ht="18.75" customHeight="1">
      <c r="A934" s="149" t="s">
        <v>2198</v>
      </c>
      <c r="B934" s="112">
        <v>403619</v>
      </c>
      <c r="C934" s="93">
        <v>115</v>
      </c>
      <c r="D934" s="112" t="s">
        <v>1127</v>
      </c>
      <c r="E934" s="112" t="s">
        <v>1178</v>
      </c>
      <c r="F934" s="112" t="s">
        <v>3392</v>
      </c>
      <c r="G934" s="112" t="s">
        <v>2198</v>
      </c>
      <c r="H934" s="80">
        <v>53206</v>
      </c>
      <c r="I934" s="80">
        <v>77</v>
      </c>
      <c r="J934" s="80">
        <v>77</v>
      </c>
      <c r="K934" s="80">
        <v>0</v>
      </c>
      <c r="L934" s="80">
        <v>77</v>
      </c>
      <c r="M934" s="104">
        <f>1</f>
        <v>1</v>
      </c>
      <c r="N934" s="96">
        <f>'CEP %'!H274</f>
        <v>1.5012800000000002</v>
      </c>
      <c r="O934" s="7" t="s">
        <v>4471</v>
      </c>
      <c r="P934" s="7" t="s">
        <v>4700</v>
      </c>
    </row>
    <row r="935" spans="1:141" ht="18.75" customHeight="1">
      <c r="A935" s="149" t="s">
        <v>2198</v>
      </c>
      <c r="B935" s="144">
        <v>403619</v>
      </c>
      <c r="C935" s="147">
        <v>196</v>
      </c>
      <c r="D935" s="144" t="s">
        <v>1127</v>
      </c>
      <c r="E935" s="144" t="s">
        <v>1179</v>
      </c>
      <c r="F935" s="144" t="s">
        <v>3393</v>
      </c>
      <c r="G935" s="144" t="s">
        <v>2198</v>
      </c>
      <c r="H935" s="79">
        <v>532183604</v>
      </c>
      <c r="I935" s="79">
        <v>647</v>
      </c>
      <c r="J935" s="79">
        <v>647</v>
      </c>
      <c r="K935" s="79">
        <v>0</v>
      </c>
      <c r="L935" s="79">
        <v>647</v>
      </c>
      <c r="M935" s="104">
        <f>1</f>
        <v>1</v>
      </c>
      <c r="N935" s="96">
        <f>'CEP %'!H275</f>
        <v>1.4126400000000001</v>
      </c>
      <c r="O935" s="1" t="s">
        <v>4471</v>
      </c>
    </row>
    <row r="936" spans="1:141" ht="18.75" customHeight="1">
      <c r="A936" s="149" t="s">
        <v>2198</v>
      </c>
      <c r="B936" s="144">
        <v>403619</v>
      </c>
      <c r="C936" s="147">
        <v>18</v>
      </c>
      <c r="D936" s="144" t="s">
        <v>1127</v>
      </c>
      <c r="E936" s="144" t="s">
        <v>1183</v>
      </c>
      <c r="F936" s="144" t="s">
        <v>3397</v>
      </c>
      <c r="G936" s="144" t="s">
        <v>2198</v>
      </c>
      <c r="H936" s="79">
        <v>532201399</v>
      </c>
      <c r="I936" s="79">
        <v>1599</v>
      </c>
      <c r="J936" s="79">
        <v>1599</v>
      </c>
      <c r="K936" s="79">
        <v>0</v>
      </c>
      <c r="L936" s="79">
        <v>1599</v>
      </c>
      <c r="M936" s="104">
        <f>1</f>
        <v>1</v>
      </c>
      <c r="N936" s="96">
        <f>'CEP %'!H279</f>
        <v>1.1830399999999999</v>
      </c>
      <c r="O936" s="1" t="s">
        <v>4471</v>
      </c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</row>
    <row r="937" spans="1:141" ht="18.75" customHeight="1">
      <c r="A937" s="149" t="s">
        <v>2198</v>
      </c>
      <c r="B937" s="144">
        <v>403619</v>
      </c>
      <c r="C937" s="147">
        <v>205</v>
      </c>
      <c r="D937" s="144" t="s">
        <v>1127</v>
      </c>
      <c r="E937" s="144" t="s">
        <v>1184</v>
      </c>
      <c r="F937" s="144" t="s">
        <v>3398</v>
      </c>
      <c r="G937" s="144" t="s">
        <v>2198</v>
      </c>
      <c r="H937" s="79">
        <v>532184399</v>
      </c>
      <c r="I937" s="79">
        <v>175</v>
      </c>
      <c r="J937" s="79">
        <v>175</v>
      </c>
      <c r="K937" s="79">
        <v>0</v>
      </c>
      <c r="L937" s="79">
        <v>175</v>
      </c>
      <c r="M937" s="104">
        <f>1</f>
        <v>1</v>
      </c>
      <c r="N937" s="96">
        <f>'CEP %'!H280</f>
        <v>1.3988800000000001</v>
      </c>
      <c r="O937" s="1" t="s">
        <v>4471</v>
      </c>
      <c r="EK937" s="9"/>
    </row>
    <row r="938" spans="1:141" ht="18.75" customHeight="1">
      <c r="A938" s="149" t="s">
        <v>2198</v>
      </c>
      <c r="B938" s="112">
        <v>403619</v>
      </c>
      <c r="C938" s="93">
        <v>33</v>
      </c>
      <c r="D938" s="112" t="s">
        <v>1127</v>
      </c>
      <c r="E938" s="112" t="s">
        <v>1186</v>
      </c>
      <c r="F938" s="112" t="s">
        <v>3400</v>
      </c>
      <c r="G938" s="112" t="s">
        <v>2198</v>
      </c>
      <c r="H938" s="80">
        <v>532243998</v>
      </c>
      <c r="I938" s="80">
        <v>766</v>
      </c>
      <c r="J938" s="80">
        <v>766</v>
      </c>
      <c r="K938" s="80">
        <v>0</v>
      </c>
      <c r="L938" s="80">
        <v>766</v>
      </c>
      <c r="M938" s="104">
        <f>1</f>
        <v>1</v>
      </c>
      <c r="N938" s="96">
        <f>'CEP %'!H282</f>
        <v>1.2961600000000002</v>
      </c>
      <c r="O938" s="7" t="s">
        <v>4471</v>
      </c>
      <c r="P938" s="7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7"/>
    </row>
    <row r="939" spans="1:141" s="56" customFormat="1" ht="18.75" customHeight="1">
      <c r="A939" s="149" t="s">
        <v>2198</v>
      </c>
      <c r="B939" s="144">
        <v>403619</v>
      </c>
      <c r="C939" s="147">
        <v>208</v>
      </c>
      <c r="D939" s="144" t="s">
        <v>1127</v>
      </c>
      <c r="E939" s="144" t="s">
        <v>1187</v>
      </c>
      <c r="F939" s="144" t="s">
        <v>3401</v>
      </c>
      <c r="G939" s="144" t="s">
        <v>2198</v>
      </c>
      <c r="H939" s="79">
        <v>532113199</v>
      </c>
      <c r="I939" s="79">
        <v>483</v>
      </c>
      <c r="J939" s="79">
        <v>483</v>
      </c>
      <c r="K939" s="79">
        <v>0</v>
      </c>
      <c r="L939" s="79">
        <v>483</v>
      </c>
      <c r="M939" s="104">
        <f>1</f>
        <v>1</v>
      </c>
      <c r="N939" s="96">
        <f>'CEP %'!H283</f>
        <v>1.40848</v>
      </c>
      <c r="O939" s="1" t="s">
        <v>4471</v>
      </c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</row>
    <row r="940" spans="1:141" ht="18.75" customHeight="1">
      <c r="A940" s="149" t="s">
        <v>2198</v>
      </c>
      <c r="B940" s="112">
        <v>403619</v>
      </c>
      <c r="C940" s="93">
        <v>211</v>
      </c>
      <c r="D940" s="112" t="s">
        <v>1127</v>
      </c>
      <c r="E940" s="112" t="s">
        <v>1188</v>
      </c>
      <c r="F940" s="112" t="s">
        <v>3402</v>
      </c>
      <c r="G940" s="112" t="s">
        <v>2198</v>
      </c>
      <c r="H940" s="80">
        <v>532134200</v>
      </c>
      <c r="I940" s="80">
        <v>345</v>
      </c>
      <c r="J940" s="80">
        <v>345</v>
      </c>
      <c r="K940" s="80">
        <v>0</v>
      </c>
      <c r="L940" s="80">
        <v>345</v>
      </c>
      <c r="M940" s="104">
        <f>1</f>
        <v>1</v>
      </c>
      <c r="N940" s="96">
        <f>'CEP %'!H284</f>
        <v>1.3160000000000001</v>
      </c>
      <c r="O940" s="7" t="s">
        <v>4471</v>
      </c>
      <c r="P940" s="7"/>
    </row>
    <row r="941" spans="1:141" ht="18.75" customHeight="1">
      <c r="A941" s="149" t="s">
        <v>2198</v>
      </c>
      <c r="B941" s="144">
        <v>403619</v>
      </c>
      <c r="C941" s="147">
        <v>212</v>
      </c>
      <c r="D941" s="144" t="s">
        <v>1127</v>
      </c>
      <c r="E941" s="144" t="s">
        <v>1189</v>
      </c>
      <c r="F941" s="144" t="s">
        <v>3403</v>
      </c>
      <c r="G941" s="144" t="s">
        <v>2198</v>
      </c>
      <c r="H941" s="79">
        <v>532092297</v>
      </c>
      <c r="I941" s="79">
        <v>296</v>
      </c>
      <c r="J941" s="79">
        <v>296</v>
      </c>
      <c r="K941" s="79">
        <v>0</v>
      </c>
      <c r="L941" s="79">
        <v>296</v>
      </c>
      <c r="M941" s="104">
        <f>1</f>
        <v>1</v>
      </c>
      <c r="N941" s="96">
        <f>'CEP %'!H285</f>
        <v>1.3760000000000001</v>
      </c>
      <c r="O941" s="1" t="s">
        <v>4471</v>
      </c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</row>
    <row r="942" spans="1:141" ht="18.75" customHeight="1">
      <c r="A942" s="149" t="s">
        <v>2198</v>
      </c>
      <c r="B942" s="112">
        <v>403619</v>
      </c>
      <c r="C942" s="93">
        <v>214</v>
      </c>
      <c r="D942" s="112" t="s">
        <v>1127</v>
      </c>
      <c r="E942" s="112" t="s">
        <v>1190</v>
      </c>
      <c r="F942" s="112" t="s">
        <v>3404</v>
      </c>
      <c r="G942" s="112" t="s">
        <v>2198</v>
      </c>
      <c r="H942" s="80">
        <v>532040000</v>
      </c>
      <c r="I942" s="80">
        <v>771</v>
      </c>
      <c r="J942" s="80">
        <v>771</v>
      </c>
      <c r="K942" s="80">
        <v>0</v>
      </c>
      <c r="L942" s="80">
        <v>771</v>
      </c>
      <c r="M942" s="104">
        <f>1</f>
        <v>1</v>
      </c>
      <c r="N942" s="96">
        <f>'CEP %'!H286</f>
        <v>1.2916800000000002</v>
      </c>
      <c r="O942" s="7" t="s">
        <v>4471</v>
      </c>
      <c r="P942" s="7"/>
    </row>
    <row r="943" spans="1:141" ht="18.75" customHeight="1">
      <c r="A943" s="149" t="s">
        <v>2198</v>
      </c>
      <c r="B943" s="144">
        <v>403619</v>
      </c>
      <c r="C943" s="147">
        <v>217</v>
      </c>
      <c r="D943" s="144" t="s">
        <v>1127</v>
      </c>
      <c r="E943" s="144" t="s">
        <v>1191</v>
      </c>
      <c r="F943" s="144" t="s">
        <v>3405</v>
      </c>
      <c r="G943" s="144" t="s">
        <v>2198</v>
      </c>
      <c r="H943" s="79">
        <v>532081109</v>
      </c>
      <c r="I943" s="79">
        <v>181</v>
      </c>
      <c r="J943" s="79">
        <v>181</v>
      </c>
      <c r="K943" s="79">
        <v>0</v>
      </c>
      <c r="L943" s="79">
        <v>181</v>
      </c>
      <c r="M943" s="104">
        <f>1</f>
        <v>1</v>
      </c>
      <c r="N943" s="96">
        <f>'CEP %'!H288</f>
        <v>1.3977600000000001</v>
      </c>
      <c r="O943" s="1" t="s">
        <v>4471</v>
      </c>
    </row>
    <row r="944" spans="1:141" ht="18.75" customHeight="1">
      <c r="A944" s="149" t="s">
        <v>2198</v>
      </c>
      <c r="B944" s="144">
        <v>403619</v>
      </c>
      <c r="C944" s="147">
        <v>218</v>
      </c>
      <c r="D944" s="144" t="s">
        <v>1127</v>
      </c>
      <c r="E944" s="144" t="s">
        <v>1193</v>
      </c>
      <c r="F944" s="144" t="s">
        <v>3407</v>
      </c>
      <c r="G944" s="144" t="s">
        <v>2198</v>
      </c>
      <c r="H944" s="79">
        <v>532122901</v>
      </c>
      <c r="I944" s="79">
        <v>345</v>
      </c>
      <c r="J944" s="79">
        <v>345</v>
      </c>
      <c r="K944" s="79">
        <v>0</v>
      </c>
      <c r="L944" s="79">
        <v>345</v>
      </c>
      <c r="M944" s="104">
        <f>1</f>
        <v>1</v>
      </c>
      <c r="N944" s="96">
        <f>'CEP %'!H289</f>
        <v>1.4792000000000001</v>
      </c>
      <c r="O944" s="1" t="s">
        <v>4471</v>
      </c>
    </row>
    <row r="945" spans="1:141" ht="18.75" customHeight="1">
      <c r="A945" s="149" t="s">
        <v>2198</v>
      </c>
      <c r="B945" s="112">
        <v>403619</v>
      </c>
      <c r="C945" s="93">
        <v>253</v>
      </c>
      <c r="D945" s="112" t="s">
        <v>1127</v>
      </c>
      <c r="E945" s="112" t="s">
        <v>1195</v>
      </c>
      <c r="F945" s="112" t="s">
        <v>3409</v>
      </c>
      <c r="G945" s="112" t="s">
        <v>2198</v>
      </c>
      <c r="H945" s="80">
        <v>532062165</v>
      </c>
      <c r="I945" s="80">
        <v>166</v>
      </c>
      <c r="J945" s="80">
        <v>166</v>
      </c>
      <c r="K945" s="80">
        <v>0</v>
      </c>
      <c r="L945" s="80">
        <v>166</v>
      </c>
      <c r="M945" s="104">
        <f>1</f>
        <v>1</v>
      </c>
      <c r="N945" s="96">
        <f>'CEP %'!H291</f>
        <v>1.48736</v>
      </c>
      <c r="O945" s="7" t="s">
        <v>4471</v>
      </c>
      <c r="P945" s="7"/>
      <c r="EK945" s="7"/>
    </row>
    <row r="946" spans="1:141" ht="18.75" customHeight="1">
      <c r="A946" s="149" t="s">
        <v>2198</v>
      </c>
      <c r="B946" s="144">
        <v>403619</v>
      </c>
      <c r="C946" s="147">
        <v>223</v>
      </c>
      <c r="D946" s="144" t="s">
        <v>1127</v>
      </c>
      <c r="E946" s="144" t="s">
        <v>1196</v>
      </c>
      <c r="F946" s="144" t="s">
        <v>3410</v>
      </c>
      <c r="G946" s="144" t="s">
        <v>2198</v>
      </c>
      <c r="H946" s="79">
        <v>532072700</v>
      </c>
      <c r="I946" s="79">
        <v>634</v>
      </c>
      <c r="J946" s="79">
        <v>634</v>
      </c>
      <c r="K946" s="79">
        <v>0</v>
      </c>
      <c r="L946" s="79">
        <v>634</v>
      </c>
      <c r="M946" s="104">
        <f>1</f>
        <v>1</v>
      </c>
      <c r="N946" s="96">
        <f>'CEP %'!H292</f>
        <v>1.1662399999999999</v>
      </c>
      <c r="O946" s="1" t="s">
        <v>4471</v>
      </c>
    </row>
    <row r="947" spans="1:141" s="56" customFormat="1" ht="18.75" customHeight="1">
      <c r="A947" s="149" t="s">
        <v>2198</v>
      </c>
      <c r="B947" s="144">
        <v>403619</v>
      </c>
      <c r="C947" s="147">
        <v>377</v>
      </c>
      <c r="D947" s="144" t="s">
        <v>1127</v>
      </c>
      <c r="E947" s="144" t="s">
        <v>622</v>
      </c>
      <c r="F947" s="144" t="s">
        <v>3412</v>
      </c>
      <c r="G947" s="144" t="s">
        <v>2198</v>
      </c>
      <c r="H947" s="79">
        <v>532061698</v>
      </c>
      <c r="I947" s="79">
        <v>269</v>
      </c>
      <c r="J947" s="79">
        <v>269</v>
      </c>
      <c r="K947" s="79">
        <v>0</v>
      </c>
      <c r="L947" s="79">
        <v>269</v>
      </c>
      <c r="M947" s="104">
        <f>1</f>
        <v>1</v>
      </c>
      <c r="N947" s="96">
        <f>'CEP %'!H294</f>
        <v>1.4881600000000001</v>
      </c>
      <c r="O947" s="1" t="s">
        <v>4471</v>
      </c>
      <c r="P947" s="1"/>
      <c r="EK947" s="1"/>
    </row>
    <row r="948" spans="1:141" ht="18.75" customHeight="1">
      <c r="A948" s="149" t="s">
        <v>2198</v>
      </c>
      <c r="B948" s="112">
        <v>403619</v>
      </c>
      <c r="C948" s="93">
        <v>409</v>
      </c>
      <c r="D948" s="112" t="s">
        <v>1127</v>
      </c>
      <c r="E948" s="112" t="s">
        <v>1198</v>
      </c>
      <c r="F948" s="112" t="s">
        <v>3413</v>
      </c>
      <c r="G948" s="112" t="s">
        <v>2198</v>
      </c>
      <c r="H948" s="80">
        <v>532181794</v>
      </c>
      <c r="I948" s="80">
        <v>679</v>
      </c>
      <c r="J948" s="80">
        <v>679</v>
      </c>
      <c r="K948" s="80">
        <v>0</v>
      </c>
      <c r="L948" s="80">
        <v>679</v>
      </c>
      <c r="M948" s="104">
        <f>1</f>
        <v>1</v>
      </c>
      <c r="N948" s="96">
        <f>'CEP %'!H311</f>
        <v>1.3476800000000002</v>
      </c>
      <c r="O948" s="7" t="s">
        <v>4471</v>
      </c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  <c r="BW948" s="7"/>
      <c r="BX948" s="7"/>
      <c r="BY948" s="7"/>
      <c r="BZ948" s="7"/>
      <c r="CA948" s="7"/>
      <c r="CB948" s="7"/>
      <c r="CC948" s="7"/>
      <c r="CD948" s="7"/>
      <c r="CE948" s="7"/>
      <c r="CF948" s="7"/>
      <c r="CG948" s="7"/>
      <c r="CH948" s="7"/>
      <c r="CI948" s="7"/>
      <c r="CJ948" s="7"/>
      <c r="CK948" s="7"/>
      <c r="CL948" s="7"/>
      <c r="CM948" s="7"/>
      <c r="CN948" s="7"/>
      <c r="CO948" s="7"/>
      <c r="CP948" s="7"/>
      <c r="CQ948" s="7"/>
      <c r="CR948" s="7"/>
      <c r="CS948" s="7"/>
      <c r="CT948" s="7"/>
      <c r="CU948" s="7"/>
      <c r="CV948" s="7"/>
      <c r="CW948" s="7"/>
      <c r="CX948" s="7"/>
      <c r="CY948" s="7"/>
      <c r="CZ948" s="7"/>
      <c r="DA948" s="7"/>
      <c r="DB948" s="7"/>
      <c r="DC948" s="7"/>
      <c r="DD948" s="7"/>
      <c r="DE948" s="7"/>
      <c r="DF948" s="7"/>
      <c r="DG948" s="7"/>
      <c r="DH948" s="7"/>
      <c r="DI948" s="7"/>
      <c r="DJ948" s="7"/>
      <c r="DK948" s="7"/>
      <c r="DL948" s="7"/>
      <c r="DM948" s="7"/>
      <c r="DN948" s="7"/>
      <c r="DO948" s="7"/>
      <c r="DP948" s="7"/>
      <c r="DQ948" s="7"/>
      <c r="DR948" s="7"/>
      <c r="DS948" s="7"/>
      <c r="DT948" s="7"/>
      <c r="DU948" s="7"/>
      <c r="DV948" s="7"/>
      <c r="DW948" s="7"/>
      <c r="DX948" s="7"/>
      <c r="DY948" s="7"/>
      <c r="DZ948" s="7"/>
      <c r="EA948" s="7"/>
      <c r="EB948" s="7"/>
      <c r="EC948" s="7"/>
      <c r="ED948" s="7"/>
      <c r="EE948" s="7"/>
      <c r="EF948" s="7"/>
      <c r="EG948" s="7"/>
      <c r="EH948" s="7"/>
      <c r="EI948" s="7"/>
      <c r="EJ948" s="7"/>
      <c r="EK948" s="56"/>
    </row>
    <row r="949" spans="1:141" s="7" customFormat="1" ht="18.75" customHeight="1">
      <c r="A949" s="149" t="s">
        <v>2198</v>
      </c>
      <c r="B949" s="144">
        <v>403619</v>
      </c>
      <c r="C949" s="147">
        <v>232</v>
      </c>
      <c r="D949" s="144" t="s">
        <v>1127</v>
      </c>
      <c r="E949" s="144" t="s">
        <v>1199</v>
      </c>
      <c r="F949" s="144" t="s">
        <v>3414</v>
      </c>
      <c r="G949" s="144" t="s">
        <v>2198</v>
      </c>
      <c r="H949" s="79">
        <v>532042192</v>
      </c>
      <c r="I949" s="79">
        <v>317</v>
      </c>
      <c r="J949" s="79">
        <v>317</v>
      </c>
      <c r="K949" s="79">
        <v>0</v>
      </c>
      <c r="L949" s="79">
        <v>317</v>
      </c>
      <c r="M949" s="104">
        <f>1</f>
        <v>1</v>
      </c>
      <c r="N949" s="96">
        <f>'CEP %'!H295</f>
        <v>1.4339200000000001</v>
      </c>
      <c r="O949" s="1" t="s">
        <v>4471</v>
      </c>
      <c r="P949" s="1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9"/>
    </row>
    <row r="950" spans="1:141" ht="18.75" customHeight="1">
      <c r="A950" s="149" t="s">
        <v>2198</v>
      </c>
      <c r="B950" s="144">
        <v>403619</v>
      </c>
      <c r="C950" s="147">
        <v>235</v>
      </c>
      <c r="D950" s="144" t="s">
        <v>1127</v>
      </c>
      <c r="E950" s="144" t="s">
        <v>1200</v>
      </c>
      <c r="F950" s="144" t="s">
        <v>3415</v>
      </c>
      <c r="G950" s="144" t="s">
        <v>2198</v>
      </c>
      <c r="H950" s="79">
        <v>532062396</v>
      </c>
      <c r="I950" s="79">
        <v>183</v>
      </c>
      <c r="J950" s="79">
        <v>183</v>
      </c>
      <c r="K950" s="79">
        <v>0</v>
      </c>
      <c r="L950" s="79">
        <v>183</v>
      </c>
      <c r="M950" s="104">
        <f>1</f>
        <v>1</v>
      </c>
      <c r="N950" s="96">
        <f>'CEP %'!H296</f>
        <v>1.4696</v>
      </c>
      <c r="O950" s="1" t="s">
        <v>4471</v>
      </c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</row>
    <row r="951" spans="1:141" ht="18.75" customHeight="1">
      <c r="A951" s="149" t="s">
        <v>2198</v>
      </c>
      <c r="B951" s="144">
        <v>403619</v>
      </c>
      <c r="C951" s="147">
        <v>237</v>
      </c>
      <c r="D951" s="144" t="s">
        <v>1127</v>
      </c>
      <c r="E951" s="144" t="s">
        <v>1201</v>
      </c>
      <c r="F951" s="144" t="s">
        <v>3416</v>
      </c>
      <c r="G951" s="144" t="s">
        <v>2198</v>
      </c>
      <c r="H951" s="79">
        <v>532182999</v>
      </c>
      <c r="I951" s="79">
        <v>310</v>
      </c>
      <c r="J951" s="79">
        <v>310</v>
      </c>
      <c r="K951" s="79">
        <v>0</v>
      </c>
      <c r="L951" s="79">
        <v>310</v>
      </c>
      <c r="M951" s="104">
        <f>1</f>
        <v>1</v>
      </c>
      <c r="N951" s="96">
        <f>'CEP %'!H297</f>
        <v>1.4508800000000002</v>
      </c>
      <c r="O951" s="1" t="s">
        <v>4471</v>
      </c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</row>
    <row r="952" spans="1:141" ht="18.75" customHeight="1">
      <c r="A952" s="149" t="s">
        <v>2198</v>
      </c>
      <c r="B952" s="112">
        <v>403619</v>
      </c>
      <c r="C952" s="93">
        <v>210</v>
      </c>
      <c r="D952" s="112" t="s">
        <v>1127</v>
      </c>
      <c r="E952" s="112" t="s">
        <v>1202</v>
      </c>
      <c r="F952" s="112" t="s">
        <v>3417</v>
      </c>
      <c r="G952" s="112" t="s">
        <v>2198</v>
      </c>
      <c r="H952" s="80">
        <v>53212</v>
      </c>
      <c r="I952" s="80">
        <v>230</v>
      </c>
      <c r="J952" s="80">
        <v>230</v>
      </c>
      <c r="K952" s="80">
        <v>0</v>
      </c>
      <c r="L952" s="80">
        <v>230</v>
      </c>
      <c r="M952" s="104">
        <f>1</f>
        <v>1</v>
      </c>
      <c r="N952" s="96">
        <f>'CEP %'!H298</f>
        <v>1.3928000000000003</v>
      </c>
      <c r="O952" s="7" t="s">
        <v>4471</v>
      </c>
      <c r="P952" s="7"/>
      <c r="EK952" s="7"/>
    </row>
    <row r="953" spans="1:141" ht="18.75" customHeight="1">
      <c r="A953" s="149" t="s">
        <v>2198</v>
      </c>
      <c r="B953" s="112">
        <v>403619</v>
      </c>
      <c r="C953" s="93">
        <v>20</v>
      </c>
      <c r="D953" s="112" t="s">
        <v>1127</v>
      </c>
      <c r="E953" s="112" t="s">
        <v>1203</v>
      </c>
      <c r="F953" s="112" t="s">
        <v>3418</v>
      </c>
      <c r="G953" s="112" t="s">
        <v>2198</v>
      </c>
      <c r="H953" s="80">
        <v>532096898</v>
      </c>
      <c r="I953" s="80">
        <v>1355</v>
      </c>
      <c r="J953" s="80">
        <v>1355</v>
      </c>
      <c r="K953" s="80">
        <v>0</v>
      </c>
      <c r="L953" s="80">
        <v>1355</v>
      </c>
      <c r="M953" s="104">
        <f>N953</f>
        <v>0.73743999999999998</v>
      </c>
      <c r="N953" s="96">
        <f>'CEP %'!H299</f>
        <v>0.73743999999999998</v>
      </c>
      <c r="O953" s="7" t="s">
        <v>4471</v>
      </c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  <c r="BW953" s="7"/>
      <c r="BX953" s="7"/>
      <c r="BY953" s="7"/>
      <c r="BZ953" s="7"/>
      <c r="CA953" s="7"/>
      <c r="CB953" s="7"/>
      <c r="CC953" s="7"/>
      <c r="CD953" s="7"/>
      <c r="CE953" s="7"/>
      <c r="CF953" s="7"/>
      <c r="CG953" s="7"/>
      <c r="CH953" s="7"/>
      <c r="CI953" s="7"/>
      <c r="CJ953" s="7"/>
      <c r="CK953" s="7"/>
      <c r="CL953" s="7"/>
      <c r="CM953" s="7"/>
      <c r="CN953" s="7"/>
      <c r="CO953" s="7"/>
      <c r="CP953" s="7"/>
      <c r="CQ953" s="7"/>
      <c r="CR953" s="7"/>
      <c r="CS953" s="7"/>
      <c r="CT953" s="7"/>
      <c r="CU953" s="7"/>
      <c r="CV953" s="7"/>
      <c r="CW953" s="7"/>
      <c r="CX953" s="7"/>
      <c r="CY953" s="7"/>
      <c r="CZ953" s="7"/>
      <c r="DA953" s="7"/>
      <c r="DB953" s="7"/>
      <c r="DC953" s="7"/>
      <c r="DD953" s="7"/>
      <c r="DE953" s="7"/>
      <c r="DF953" s="7"/>
      <c r="DG953" s="7"/>
      <c r="DH953" s="7"/>
      <c r="DI953" s="7"/>
      <c r="DJ953" s="7"/>
      <c r="DK953" s="7"/>
      <c r="DL953" s="7"/>
      <c r="DM953" s="7"/>
      <c r="DN953" s="7"/>
      <c r="DO953" s="7"/>
      <c r="DP953" s="7"/>
      <c r="DQ953" s="7"/>
      <c r="DR953" s="7"/>
      <c r="DS953" s="7"/>
      <c r="DT953" s="7"/>
      <c r="DU953" s="7"/>
      <c r="DV953" s="7"/>
      <c r="DW953" s="7"/>
      <c r="DX953" s="7"/>
      <c r="DY953" s="7"/>
      <c r="DZ953" s="7"/>
      <c r="EA953" s="7"/>
      <c r="EB953" s="7"/>
      <c r="EC953" s="7"/>
      <c r="ED953" s="7"/>
      <c r="EE953" s="7"/>
      <c r="EF953" s="7"/>
      <c r="EG953" s="7"/>
      <c r="EH953" s="7"/>
      <c r="EI953" s="7"/>
      <c r="EJ953" s="7"/>
    </row>
    <row r="954" spans="1:141" ht="18.75" customHeight="1">
      <c r="A954" s="149" t="s">
        <v>2198</v>
      </c>
      <c r="B954" s="144">
        <v>403619</v>
      </c>
      <c r="C954" s="147">
        <v>199</v>
      </c>
      <c r="D954" s="144" t="s">
        <v>1127</v>
      </c>
      <c r="E954" s="144" t="s">
        <v>1204</v>
      </c>
      <c r="F954" s="144" t="s">
        <v>3419</v>
      </c>
      <c r="G954" s="144" t="s">
        <v>2198</v>
      </c>
      <c r="H954" s="79">
        <v>532122064</v>
      </c>
      <c r="I954" s="79">
        <v>362</v>
      </c>
      <c r="J954" s="79">
        <v>362</v>
      </c>
      <c r="K954" s="79">
        <v>0</v>
      </c>
      <c r="L954" s="79">
        <v>362</v>
      </c>
      <c r="M954" s="104">
        <f>1</f>
        <v>1</v>
      </c>
      <c r="N954" s="96">
        <f>'CEP %'!H300</f>
        <v>1.4372800000000001</v>
      </c>
      <c r="O954" s="1" t="s">
        <v>4471</v>
      </c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</row>
    <row r="955" spans="1:141" s="8" customFormat="1" ht="18.75" customHeight="1">
      <c r="A955" s="149" t="s">
        <v>2198</v>
      </c>
      <c r="B955" s="144">
        <v>403619</v>
      </c>
      <c r="C955" s="147">
        <v>337</v>
      </c>
      <c r="D955" s="144" t="s">
        <v>1127</v>
      </c>
      <c r="E955" s="144" t="s">
        <v>1205</v>
      </c>
      <c r="F955" s="144" t="s">
        <v>3420</v>
      </c>
      <c r="G955" s="144" t="s">
        <v>2198</v>
      </c>
      <c r="H955" s="79">
        <v>532182307</v>
      </c>
      <c r="I955" s="79">
        <v>418</v>
      </c>
      <c r="J955" s="79">
        <v>418</v>
      </c>
      <c r="K955" s="79">
        <v>0</v>
      </c>
      <c r="L955" s="79">
        <v>418</v>
      </c>
      <c r="M955" s="104">
        <f>1</f>
        <v>1</v>
      </c>
      <c r="N955" s="96">
        <f>'CEP %'!H301</f>
        <v>1.3977600000000001</v>
      </c>
      <c r="O955" s="1" t="s">
        <v>4471</v>
      </c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</row>
    <row r="956" spans="1:141" ht="18.75" customHeight="1">
      <c r="A956" s="149" t="s">
        <v>2198</v>
      </c>
      <c r="B956" s="144">
        <v>403619</v>
      </c>
      <c r="C956" s="147">
        <v>238</v>
      </c>
      <c r="D956" s="144" t="s">
        <v>1127</v>
      </c>
      <c r="E956" s="144" t="s">
        <v>1208</v>
      </c>
      <c r="F956" s="144" t="s">
        <v>3423</v>
      </c>
      <c r="G956" s="144" t="s">
        <v>2198</v>
      </c>
      <c r="H956" s="79">
        <v>532063251</v>
      </c>
      <c r="I956" s="79">
        <v>237</v>
      </c>
      <c r="J956" s="79">
        <v>237</v>
      </c>
      <c r="K956" s="79">
        <v>0</v>
      </c>
      <c r="L956" s="79">
        <v>237</v>
      </c>
      <c r="M956" s="104">
        <f>1</f>
        <v>1</v>
      </c>
      <c r="N956" s="96">
        <f>'CEP %'!H304</f>
        <v>1.4400000000000002</v>
      </c>
      <c r="O956" s="1" t="s">
        <v>4471</v>
      </c>
    </row>
    <row r="957" spans="1:141" s="56" customFormat="1" ht="18.75" customHeight="1">
      <c r="A957" s="149" t="s">
        <v>2198</v>
      </c>
      <c r="B957" s="144">
        <v>403619</v>
      </c>
      <c r="C957" s="147">
        <v>241</v>
      </c>
      <c r="D957" s="144" t="s">
        <v>1127</v>
      </c>
      <c r="E957" s="144" t="s">
        <v>1209</v>
      </c>
      <c r="F957" s="144" t="s">
        <v>3424</v>
      </c>
      <c r="G957" s="144" t="s">
        <v>2198</v>
      </c>
      <c r="H957" s="79">
        <v>532183905</v>
      </c>
      <c r="I957" s="79">
        <v>383</v>
      </c>
      <c r="J957" s="79">
        <v>383</v>
      </c>
      <c r="K957" s="79">
        <v>0</v>
      </c>
      <c r="L957" s="79">
        <v>383</v>
      </c>
      <c r="M957" s="104">
        <f>1</f>
        <v>1</v>
      </c>
      <c r="N957" s="96">
        <f>'CEP %'!H305</f>
        <v>1.4123200000000002</v>
      </c>
      <c r="O957" s="1" t="s">
        <v>4471</v>
      </c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</row>
    <row r="958" spans="1:141" ht="18.75" customHeight="1">
      <c r="A958" s="149" t="s">
        <v>2198</v>
      </c>
      <c r="B958" s="144">
        <v>403619</v>
      </c>
      <c r="C958" s="147">
        <v>250</v>
      </c>
      <c r="D958" s="144" t="s">
        <v>1127</v>
      </c>
      <c r="E958" s="144" t="s">
        <v>1210</v>
      </c>
      <c r="F958" s="144" t="s">
        <v>3425</v>
      </c>
      <c r="G958" s="144" t="s">
        <v>2198</v>
      </c>
      <c r="H958" s="79">
        <v>532152691</v>
      </c>
      <c r="I958" s="79">
        <v>473</v>
      </c>
      <c r="J958" s="79">
        <v>473</v>
      </c>
      <c r="K958" s="79">
        <v>0</v>
      </c>
      <c r="L958" s="79">
        <v>473</v>
      </c>
      <c r="M958" s="104">
        <f>1</f>
        <v>1</v>
      </c>
      <c r="N958" s="96">
        <f>'CEP %'!H306</f>
        <v>1.3862399999999999</v>
      </c>
      <c r="O958" s="1" t="s">
        <v>4471</v>
      </c>
    </row>
    <row r="959" spans="1:141" ht="18.75" customHeight="1">
      <c r="A959" s="149" t="s">
        <v>2198</v>
      </c>
      <c r="B959" s="144">
        <v>403619</v>
      </c>
      <c r="C959" s="147">
        <v>6</v>
      </c>
      <c r="D959" s="144" t="s">
        <v>1127</v>
      </c>
      <c r="E959" s="144" t="s">
        <v>1211</v>
      </c>
      <c r="F959" s="144" t="s">
        <v>3426</v>
      </c>
      <c r="G959" s="144" t="s">
        <v>2198</v>
      </c>
      <c r="H959" s="79">
        <v>532022718</v>
      </c>
      <c r="I959" s="79">
        <v>353</v>
      </c>
      <c r="J959" s="79">
        <v>353</v>
      </c>
      <c r="K959" s="79">
        <v>0</v>
      </c>
      <c r="L959" s="79">
        <v>353</v>
      </c>
      <c r="M959" s="104">
        <f>1</f>
        <v>1</v>
      </c>
      <c r="N959" s="96">
        <f>'CEP %'!H307</f>
        <v>1.3822400000000001</v>
      </c>
      <c r="O959" s="1" t="s">
        <v>4471</v>
      </c>
    </row>
    <row r="960" spans="1:141" ht="18.75" customHeight="1">
      <c r="A960" s="149" t="s">
        <v>2198</v>
      </c>
      <c r="B960" s="144">
        <v>403619</v>
      </c>
      <c r="C960" s="147">
        <v>256</v>
      </c>
      <c r="D960" s="144" t="s">
        <v>1127</v>
      </c>
      <c r="E960" s="144" t="s">
        <v>437</v>
      </c>
      <c r="F960" s="144" t="s">
        <v>3427</v>
      </c>
      <c r="G960" s="144" t="s">
        <v>2198</v>
      </c>
      <c r="H960" s="79">
        <v>532042030</v>
      </c>
      <c r="I960" s="79">
        <v>832</v>
      </c>
      <c r="J960" s="79">
        <v>832</v>
      </c>
      <c r="K960" s="79">
        <v>0</v>
      </c>
      <c r="L960" s="79">
        <v>832</v>
      </c>
      <c r="M960" s="104">
        <f>1</f>
        <v>1</v>
      </c>
      <c r="N960" s="96">
        <f>'CEP %'!H308</f>
        <v>1.33728</v>
      </c>
      <c r="O960" s="1" t="s">
        <v>4471</v>
      </c>
    </row>
    <row r="961" spans="1:141" ht="18.75" customHeight="1">
      <c r="A961" s="149" t="s">
        <v>2198</v>
      </c>
      <c r="B961" s="112">
        <v>403619</v>
      </c>
      <c r="C961" s="93">
        <v>257</v>
      </c>
      <c r="D961" s="112" t="s">
        <v>1127</v>
      </c>
      <c r="E961" s="112" t="s">
        <v>1212</v>
      </c>
      <c r="F961" s="112" t="s">
        <v>3428</v>
      </c>
      <c r="G961" s="112" t="s">
        <v>2198</v>
      </c>
      <c r="H961" s="80">
        <v>532212367</v>
      </c>
      <c r="I961" s="80">
        <v>233</v>
      </c>
      <c r="J961" s="80">
        <v>233</v>
      </c>
      <c r="K961" s="80">
        <v>0</v>
      </c>
      <c r="L961" s="80">
        <v>233</v>
      </c>
      <c r="M961" s="104">
        <f>1</f>
        <v>1</v>
      </c>
      <c r="N961" s="96">
        <f>'CEP %'!H309</f>
        <v>1.2844800000000001</v>
      </c>
      <c r="O961" s="7" t="s">
        <v>4471</v>
      </c>
      <c r="P961" s="7"/>
    </row>
    <row r="962" spans="1:141" ht="18.75" customHeight="1">
      <c r="A962" s="149" t="s">
        <v>2198</v>
      </c>
      <c r="B962" s="112">
        <v>403619</v>
      </c>
      <c r="C962" s="93">
        <v>870</v>
      </c>
      <c r="D962" s="112" t="s">
        <v>1127</v>
      </c>
      <c r="E962" s="112" t="s">
        <v>1213</v>
      </c>
      <c r="F962" s="112" t="s">
        <v>3429</v>
      </c>
      <c r="G962" s="112" t="s">
        <v>2198</v>
      </c>
      <c r="H962" s="80">
        <v>532130000</v>
      </c>
      <c r="I962" s="80">
        <v>872</v>
      </c>
      <c r="J962" s="80">
        <v>872</v>
      </c>
      <c r="K962" s="80">
        <v>0</v>
      </c>
      <c r="L962" s="80">
        <v>872</v>
      </c>
      <c r="M962" s="104">
        <f>N962</f>
        <v>0.8</v>
      </c>
      <c r="N962" s="96">
        <f>'CEP %'!H310</f>
        <v>0.8</v>
      </c>
      <c r="O962" s="7" t="s">
        <v>4471</v>
      </c>
      <c r="P962" s="7"/>
    </row>
    <row r="963" spans="1:141" ht="18.75" customHeight="1">
      <c r="A963" s="149" t="s">
        <v>2198</v>
      </c>
      <c r="B963" s="144">
        <v>403619</v>
      </c>
      <c r="C963" s="147">
        <v>265</v>
      </c>
      <c r="D963" s="144" t="s">
        <v>1127</v>
      </c>
      <c r="E963" s="144" t="s">
        <v>1214</v>
      </c>
      <c r="F963" s="144" t="s">
        <v>3430</v>
      </c>
      <c r="G963" s="144" t="s">
        <v>2198</v>
      </c>
      <c r="H963" s="79">
        <v>532153599</v>
      </c>
      <c r="I963" s="79">
        <v>531</v>
      </c>
      <c r="J963" s="79">
        <v>531</v>
      </c>
      <c r="K963" s="79">
        <v>0</v>
      </c>
      <c r="L963" s="79">
        <v>531</v>
      </c>
      <c r="M963" s="104">
        <f>1</f>
        <v>1</v>
      </c>
      <c r="N963" s="96">
        <f>'CEP %'!H312</f>
        <v>1.20336</v>
      </c>
      <c r="O963" s="1" t="s">
        <v>4471</v>
      </c>
      <c r="EK963" s="56"/>
    </row>
    <row r="964" spans="1:141" ht="18.75" customHeight="1">
      <c r="A964" s="149" t="s">
        <v>2198</v>
      </c>
      <c r="B964" s="144">
        <v>403619</v>
      </c>
      <c r="C964" s="147">
        <v>267</v>
      </c>
      <c r="D964" s="144" t="s">
        <v>1127</v>
      </c>
      <c r="E964" s="144" t="s">
        <v>1215</v>
      </c>
      <c r="F964" s="144" t="s">
        <v>3431</v>
      </c>
      <c r="G964" s="144" t="s">
        <v>2198</v>
      </c>
      <c r="H964" s="79">
        <v>532245099</v>
      </c>
      <c r="I964" s="79">
        <v>332</v>
      </c>
      <c r="J964" s="79">
        <v>332</v>
      </c>
      <c r="K964" s="79">
        <v>0</v>
      </c>
      <c r="L964" s="79">
        <v>332</v>
      </c>
      <c r="M964" s="104">
        <f>1</f>
        <v>1</v>
      </c>
      <c r="N964" s="96">
        <f>'CEP %'!H313</f>
        <v>1.3520000000000001</v>
      </c>
      <c r="O964" s="1" t="s">
        <v>4471</v>
      </c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</row>
    <row r="965" spans="1:141" s="9" customFormat="1" ht="18.75" customHeight="1">
      <c r="A965" s="149" t="s">
        <v>2198</v>
      </c>
      <c r="B965" s="144">
        <v>403619</v>
      </c>
      <c r="C965" s="147">
        <v>8</v>
      </c>
      <c r="D965" s="144" t="s">
        <v>1127</v>
      </c>
      <c r="E965" s="144" t="s">
        <v>1216</v>
      </c>
      <c r="F965" s="144" t="s">
        <v>3432</v>
      </c>
      <c r="G965" s="144" t="s">
        <v>2198</v>
      </c>
      <c r="H965" s="79">
        <v>532160000</v>
      </c>
      <c r="I965" s="79">
        <v>771</v>
      </c>
      <c r="J965" s="79">
        <v>771</v>
      </c>
      <c r="K965" s="79">
        <v>0</v>
      </c>
      <c r="L965" s="79">
        <v>771</v>
      </c>
      <c r="M965" s="104">
        <f>1</f>
        <v>1</v>
      </c>
      <c r="N965" s="96">
        <f>'CEP %'!H314</f>
        <v>1.2873600000000001</v>
      </c>
      <c r="O965" s="1" t="s">
        <v>4471</v>
      </c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</row>
    <row r="966" spans="1:141" ht="18.75" customHeight="1">
      <c r="A966" s="149" t="s">
        <v>2198</v>
      </c>
      <c r="B966" s="144">
        <v>403619</v>
      </c>
      <c r="C966" s="147">
        <v>525</v>
      </c>
      <c r="D966" s="144" t="s">
        <v>1127</v>
      </c>
      <c r="E966" s="144" t="s">
        <v>1218</v>
      </c>
      <c r="F966" s="144" t="s">
        <v>3434</v>
      </c>
      <c r="G966" s="144" t="s">
        <v>2198</v>
      </c>
      <c r="H966" s="79">
        <v>532080000</v>
      </c>
      <c r="I966" s="79">
        <v>366</v>
      </c>
      <c r="J966" s="79">
        <v>366</v>
      </c>
      <c r="K966" s="79">
        <v>0</v>
      </c>
      <c r="L966" s="79">
        <v>366</v>
      </c>
      <c r="M966" s="104">
        <f>1</f>
        <v>1</v>
      </c>
      <c r="N966" s="96">
        <f>'CEP %'!H316</f>
        <v>1.4510400000000001</v>
      </c>
      <c r="O966" s="1" t="s">
        <v>4471</v>
      </c>
    </row>
    <row r="967" spans="1:141" ht="18.75" customHeight="1">
      <c r="A967" s="149" t="s">
        <v>2198</v>
      </c>
      <c r="B967" s="112">
        <v>403619</v>
      </c>
      <c r="C967" s="93">
        <v>103</v>
      </c>
      <c r="D967" s="112" t="s">
        <v>1127</v>
      </c>
      <c r="E967" s="112" t="s">
        <v>1219</v>
      </c>
      <c r="F967" s="112" t="s">
        <v>3435</v>
      </c>
      <c r="G967" s="112" t="s">
        <v>2198</v>
      </c>
      <c r="H967" s="80">
        <v>532330000</v>
      </c>
      <c r="I967" s="80">
        <v>579</v>
      </c>
      <c r="J967" s="80">
        <v>579</v>
      </c>
      <c r="K967" s="80">
        <v>0</v>
      </c>
      <c r="L967" s="80">
        <v>579</v>
      </c>
      <c r="M967" s="104">
        <f>1</f>
        <v>1</v>
      </c>
      <c r="N967" s="96">
        <f>'CEP %'!H317</f>
        <v>1.4184000000000001</v>
      </c>
      <c r="O967" s="7" t="s">
        <v>4471</v>
      </c>
      <c r="P967" s="7"/>
    </row>
    <row r="968" spans="1:141" ht="18.75" customHeight="1">
      <c r="A968" s="149" t="s">
        <v>2198</v>
      </c>
      <c r="B968" s="112">
        <v>403619</v>
      </c>
      <c r="C968" s="93">
        <v>140</v>
      </c>
      <c r="D968" s="112" t="s">
        <v>1127</v>
      </c>
      <c r="E968" s="112" t="s">
        <v>1225</v>
      </c>
      <c r="F968" s="112" t="s">
        <v>3441</v>
      </c>
      <c r="G968" s="112" t="s">
        <v>2198</v>
      </c>
      <c r="H968" s="80">
        <v>532100000</v>
      </c>
      <c r="I968" s="80">
        <v>481</v>
      </c>
      <c r="J968" s="80">
        <v>481</v>
      </c>
      <c r="K968" s="80">
        <v>0</v>
      </c>
      <c r="L968" s="80">
        <v>481</v>
      </c>
      <c r="M968" s="104">
        <f>N968</f>
        <v>0.92240000000000011</v>
      </c>
      <c r="N968" s="96">
        <f>'CEP %'!H323</f>
        <v>0.92240000000000011</v>
      </c>
      <c r="O968" s="7" t="s">
        <v>4471</v>
      </c>
      <c r="P968" s="7"/>
    </row>
    <row r="969" spans="1:141" ht="18.75" customHeight="1">
      <c r="A969" s="149" t="s">
        <v>2198</v>
      </c>
      <c r="B969" s="112">
        <v>403619</v>
      </c>
      <c r="C969" s="93">
        <v>146</v>
      </c>
      <c r="D969" s="112" t="s">
        <v>1127</v>
      </c>
      <c r="E969" s="112" t="s">
        <v>1226</v>
      </c>
      <c r="F969" s="112" t="s">
        <v>3442</v>
      </c>
      <c r="G969" s="112" t="s">
        <v>2198</v>
      </c>
      <c r="H969" s="80">
        <v>532222999</v>
      </c>
      <c r="I969" s="80">
        <v>578</v>
      </c>
      <c r="J969" s="80">
        <v>578</v>
      </c>
      <c r="K969" s="80">
        <v>0</v>
      </c>
      <c r="L969" s="80">
        <v>578</v>
      </c>
      <c r="M969" s="105">
        <f>N969</f>
        <v>0.46496000000000004</v>
      </c>
      <c r="N969" s="96">
        <f>'CEP %'!H324</f>
        <v>0.46496000000000004</v>
      </c>
      <c r="O969" s="7" t="s">
        <v>4471</v>
      </c>
      <c r="P969" s="7" t="s">
        <v>4687</v>
      </c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</row>
    <row r="970" spans="1:141" ht="18.75" customHeight="1">
      <c r="A970" s="149" t="s">
        <v>2198</v>
      </c>
      <c r="B970" s="112">
        <v>403619</v>
      </c>
      <c r="C970" s="93">
        <v>38</v>
      </c>
      <c r="D970" s="112" t="s">
        <v>1127</v>
      </c>
      <c r="E970" s="112" t="s">
        <v>1227</v>
      </c>
      <c r="F970" s="112" t="s">
        <v>3443</v>
      </c>
      <c r="G970" s="112" t="s">
        <v>2198</v>
      </c>
      <c r="H970" s="80">
        <v>532331099</v>
      </c>
      <c r="I970" s="80">
        <v>1001</v>
      </c>
      <c r="J970" s="80">
        <v>1001</v>
      </c>
      <c r="K970" s="80">
        <v>0</v>
      </c>
      <c r="L970" s="80">
        <v>1001</v>
      </c>
      <c r="M970" s="104">
        <f>1</f>
        <v>1</v>
      </c>
      <c r="N970" s="96">
        <f>'CEP %'!H325</f>
        <v>1.1044800000000001</v>
      </c>
      <c r="O970" s="7" t="s">
        <v>4471</v>
      </c>
      <c r="P970" s="7"/>
    </row>
    <row r="971" spans="1:141" ht="18.75" customHeight="1">
      <c r="A971" s="149" t="s">
        <v>2198</v>
      </c>
      <c r="B971" s="112">
        <v>403619</v>
      </c>
      <c r="C971" s="93">
        <v>362</v>
      </c>
      <c r="D971" s="112" t="s">
        <v>1127</v>
      </c>
      <c r="E971" s="112" t="s">
        <v>1228</v>
      </c>
      <c r="F971" s="112" t="s">
        <v>3444</v>
      </c>
      <c r="G971" s="112" t="s">
        <v>2198</v>
      </c>
      <c r="H971" s="80">
        <v>532073923</v>
      </c>
      <c r="I971" s="80">
        <v>888</v>
      </c>
      <c r="J971" s="80">
        <v>888</v>
      </c>
      <c r="K971" s="80">
        <v>0</v>
      </c>
      <c r="L971" s="80">
        <v>888</v>
      </c>
      <c r="M971" s="104">
        <f>N971</f>
        <v>0.99008000000000007</v>
      </c>
      <c r="N971" s="96">
        <f>'CEP %'!H326</f>
        <v>0.99008000000000007</v>
      </c>
      <c r="O971" s="7" t="s">
        <v>4471</v>
      </c>
      <c r="P971" s="7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  <c r="BU971" s="56"/>
      <c r="BV971" s="56"/>
      <c r="BW971" s="56"/>
      <c r="BX971" s="56"/>
      <c r="BY971" s="56"/>
      <c r="BZ971" s="56"/>
      <c r="CA971" s="56"/>
      <c r="CB971" s="56"/>
      <c r="CC971" s="56"/>
      <c r="CD971" s="56"/>
      <c r="CE971" s="56"/>
      <c r="CF971" s="56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6"/>
      <c r="CT971" s="56"/>
      <c r="CU971" s="56"/>
      <c r="CV971" s="56"/>
      <c r="CW971" s="56"/>
      <c r="CX971" s="56"/>
      <c r="CY971" s="56"/>
      <c r="CZ971" s="56"/>
      <c r="DA971" s="56"/>
      <c r="DB971" s="56"/>
      <c r="DC971" s="56"/>
      <c r="DD971" s="56"/>
      <c r="DE971" s="56"/>
      <c r="DF971" s="56"/>
      <c r="DG971" s="56"/>
      <c r="DH971" s="56"/>
      <c r="DI971" s="56"/>
      <c r="DJ971" s="56"/>
      <c r="DK971" s="56"/>
      <c r="DL971" s="56"/>
      <c r="DM971" s="56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6"/>
      <c r="EA971" s="56"/>
      <c r="EB971" s="56"/>
      <c r="EC971" s="56"/>
      <c r="ED971" s="56"/>
      <c r="EE971" s="56"/>
      <c r="EF971" s="56"/>
      <c r="EG971" s="56"/>
      <c r="EH971" s="56"/>
      <c r="EI971" s="56"/>
      <c r="EJ971" s="56"/>
      <c r="EK971" s="56"/>
    </row>
    <row r="972" spans="1:141" s="56" customFormat="1" ht="18.75" customHeight="1">
      <c r="A972" s="149" t="s">
        <v>2198</v>
      </c>
      <c r="B972" s="112">
        <v>403619</v>
      </c>
      <c r="C972" s="93">
        <v>71</v>
      </c>
      <c r="D972" s="112" t="s">
        <v>1127</v>
      </c>
      <c r="E972" s="112" t="s">
        <v>1229</v>
      </c>
      <c r="F972" s="112" t="s">
        <v>3445</v>
      </c>
      <c r="G972" s="112" t="s">
        <v>2198</v>
      </c>
      <c r="H972" s="80">
        <v>532223717</v>
      </c>
      <c r="I972" s="80">
        <v>965</v>
      </c>
      <c r="J972" s="80">
        <v>965</v>
      </c>
      <c r="K972" s="80">
        <v>0</v>
      </c>
      <c r="L972" s="80">
        <v>965</v>
      </c>
      <c r="M972" s="104">
        <f>N972</f>
        <v>0.74448000000000003</v>
      </c>
      <c r="N972" s="96">
        <f>'CEP %'!H327</f>
        <v>0.74448000000000003</v>
      </c>
      <c r="O972" s="7" t="s">
        <v>4471</v>
      </c>
      <c r="P972" s="7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</row>
    <row r="973" spans="1:141" ht="18.75" customHeight="1">
      <c r="A973" s="149" t="s">
        <v>2198</v>
      </c>
      <c r="B973" s="112">
        <v>403619</v>
      </c>
      <c r="C973" s="93">
        <v>226</v>
      </c>
      <c r="D973" s="112" t="s">
        <v>1127</v>
      </c>
      <c r="E973" s="112" t="s">
        <v>1230</v>
      </c>
      <c r="F973" s="112" t="s">
        <v>3446</v>
      </c>
      <c r="G973" s="112" t="s">
        <v>2198</v>
      </c>
      <c r="H973" s="80">
        <v>532235623</v>
      </c>
      <c r="I973" s="80">
        <v>536</v>
      </c>
      <c r="J973" s="80">
        <v>536</v>
      </c>
      <c r="K973" s="80">
        <v>0</v>
      </c>
      <c r="L973" s="80">
        <v>536</v>
      </c>
      <c r="M973" s="104">
        <f>1</f>
        <v>1</v>
      </c>
      <c r="N973" s="96">
        <f>'CEP %'!H328</f>
        <v>1.2929600000000001</v>
      </c>
      <c r="O973" s="7" t="s">
        <v>4471</v>
      </c>
      <c r="P973" s="7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  <c r="BU973" s="56"/>
      <c r="BV973" s="56"/>
      <c r="BW973" s="56"/>
      <c r="BX973" s="56"/>
      <c r="BY973" s="56"/>
      <c r="BZ973" s="56"/>
      <c r="CA973" s="56"/>
      <c r="CB973" s="56"/>
      <c r="CC973" s="56"/>
      <c r="CD973" s="56"/>
      <c r="CE973" s="56"/>
      <c r="CF973" s="56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6"/>
      <c r="CT973" s="56"/>
      <c r="CU973" s="56"/>
      <c r="CV973" s="56"/>
      <c r="CW973" s="56"/>
      <c r="CX973" s="56"/>
      <c r="CY973" s="56"/>
      <c r="CZ973" s="56"/>
      <c r="DA973" s="56"/>
      <c r="DB973" s="56"/>
      <c r="DC973" s="56"/>
      <c r="DD973" s="56"/>
      <c r="DE973" s="56"/>
      <c r="DF973" s="56"/>
      <c r="DG973" s="56"/>
      <c r="DH973" s="56"/>
      <c r="DI973" s="56"/>
      <c r="DJ973" s="56"/>
      <c r="DK973" s="56"/>
      <c r="DL973" s="56"/>
      <c r="DM973" s="56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6"/>
      <c r="EA973" s="56"/>
      <c r="EB973" s="56"/>
      <c r="EC973" s="56"/>
      <c r="ED973" s="56"/>
      <c r="EE973" s="56"/>
      <c r="EF973" s="56"/>
      <c r="EG973" s="56"/>
      <c r="EH973" s="56"/>
      <c r="EI973" s="56"/>
      <c r="EJ973" s="56"/>
    </row>
    <row r="974" spans="1:141" ht="18.75" customHeight="1">
      <c r="A974" s="149" t="s">
        <v>2198</v>
      </c>
      <c r="B974" s="112">
        <v>403619</v>
      </c>
      <c r="C974" s="93">
        <v>167</v>
      </c>
      <c r="D974" s="112" t="s">
        <v>1127</v>
      </c>
      <c r="E974" s="112" t="s">
        <v>1231</v>
      </c>
      <c r="F974" s="112" t="s">
        <v>3447</v>
      </c>
      <c r="G974" s="112" t="s">
        <v>2198</v>
      </c>
      <c r="H974" s="80">
        <v>532193269</v>
      </c>
      <c r="I974" s="80">
        <v>757</v>
      </c>
      <c r="J974" s="80">
        <v>757</v>
      </c>
      <c r="K974" s="80">
        <v>0</v>
      </c>
      <c r="L974" s="80">
        <v>757</v>
      </c>
      <c r="M974" s="104">
        <f>N974</f>
        <v>0.93423999999999996</v>
      </c>
      <c r="N974" s="96">
        <f>'CEP %'!H329</f>
        <v>0.93423999999999996</v>
      </c>
      <c r="O974" s="7" t="s">
        <v>4471</v>
      </c>
      <c r="P974" s="7"/>
    </row>
    <row r="975" spans="1:141" ht="18.75" customHeight="1">
      <c r="A975" s="149" t="s">
        <v>2198</v>
      </c>
      <c r="B975" s="144">
        <v>403619</v>
      </c>
      <c r="C975" s="147">
        <v>274</v>
      </c>
      <c r="D975" s="144" t="s">
        <v>1127</v>
      </c>
      <c r="E975" s="144" t="s">
        <v>360</v>
      </c>
      <c r="F975" s="144" t="s">
        <v>3449</v>
      </c>
      <c r="G975" s="144" t="s">
        <v>2198</v>
      </c>
      <c r="H975" s="79">
        <v>532043009</v>
      </c>
      <c r="I975" s="79">
        <v>713</v>
      </c>
      <c r="J975" s="79">
        <v>713</v>
      </c>
      <c r="K975" s="79">
        <v>0</v>
      </c>
      <c r="L975" s="79">
        <v>713</v>
      </c>
      <c r="M975" s="104">
        <f>1</f>
        <v>1</v>
      </c>
      <c r="N975" s="96">
        <f>'CEP %'!H331</f>
        <v>1.37104</v>
      </c>
      <c r="O975" s="1" t="s">
        <v>4471</v>
      </c>
    </row>
    <row r="976" spans="1:141" ht="18.75" customHeight="1">
      <c r="A976" s="149" t="s">
        <v>2198</v>
      </c>
      <c r="B976" s="144">
        <v>403619</v>
      </c>
      <c r="C976" s="147">
        <v>277</v>
      </c>
      <c r="D976" s="144" t="s">
        <v>1127</v>
      </c>
      <c r="E976" s="144" t="s">
        <v>1233</v>
      </c>
      <c r="F976" s="144" t="s">
        <v>3450</v>
      </c>
      <c r="G976" s="144" t="s">
        <v>2198</v>
      </c>
      <c r="H976" s="79">
        <v>532211699</v>
      </c>
      <c r="I976" s="79">
        <v>617</v>
      </c>
      <c r="J976" s="79">
        <v>617</v>
      </c>
      <c r="K976" s="79">
        <v>0</v>
      </c>
      <c r="L976" s="79">
        <v>617</v>
      </c>
      <c r="M976" s="104">
        <f>1</f>
        <v>1</v>
      </c>
      <c r="N976" s="96">
        <f>'CEP %'!H332</f>
        <v>1.2014400000000001</v>
      </c>
      <c r="O976" s="1" t="s">
        <v>4471</v>
      </c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</row>
    <row r="977" spans="1:141" ht="18.75" customHeight="1">
      <c r="A977" s="149" t="s">
        <v>2198</v>
      </c>
      <c r="B977" s="144">
        <v>403619</v>
      </c>
      <c r="C977" s="147">
        <v>52</v>
      </c>
      <c r="D977" s="144" t="s">
        <v>1127</v>
      </c>
      <c r="E977" s="144" t="s">
        <v>1234</v>
      </c>
      <c r="F977" s="144" t="s">
        <v>3451</v>
      </c>
      <c r="G977" s="144" t="s">
        <v>2198</v>
      </c>
      <c r="H977" s="79">
        <v>53223</v>
      </c>
      <c r="I977" s="79">
        <v>460</v>
      </c>
      <c r="J977" s="79">
        <v>460</v>
      </c>
      <c r="K977" s="79">
        <v>0</v>
      </c>
      <c r="L977" s="79">
        <v>460</v>
      </c>
      <c r="M977" s="104">
        <f>1</f>
        <v>1</v>
      </c>
      <c r="N977" s="96">
        <f>'CEP %'!H333</f>
        <v>1.2552000000000001</v>
      </c>
      <c r="O977" s="1" t="s">
        <v>4471</v>
      </c>
    </row>
    <row r="978" spans="1:141" ht="18.75" customHeight="1">
      <c r="A978" s="149" t="s">
        <v>2198</v>
      </c>
      <c r="B978" s="144">
        <v>403619</v>
      </c>
      <c r="C978" s="147">
        <v>283</v>
      </c>
      <c r="D978" s="144" t="s">
        <v>1127</v>
      </c>
      <c r="E978" s="144" t="s">
        <v>1235</v>
      </c>
      <c r="F978" s="144" t="s">
        <v>3452</v>
      </c>
      <c r="G978" s="144" t="s">
        <v>2198</v>
      </c>
      <c r="H978" s="79">
        <v>532082199</v>
      </c>
      <c r="I978" s="79">
        <v>413</v>
      </c>
      <c r="J978" s="79">
        <v>413</v>
      </c>
      <c r="K978" s="79">
        <v>0</v>
      </c>
      <c r="L978" s="79">
        <v>413</v>
      </c>
      <c r="M978" s="104">
        <f>1</f>
        <v>1</v>
      </c>
      <c r="N978" s="96">
        <f>'CEP %'!H334</f>
        <v>1.3059200000000002</v>
      </c>
      <c r="O978" s="1" t="s">
        <v>4471</v>
      </c>
    </row>
    <row r="979" spans="1:141" ht="18.75" customHeight="1">
      <c r="A979" s="149" t="s">
        <v>2198</v>
      </c>
      <c r="B979" s="144">
        <v>403619</v>
      </c>
      <c r="C979" s="147">
        <v>289</v>
      </c>
      <c r="D979" s="144" t="s">
        <v>1127</v>
      </c>
      <c r="E979" s="144" t="s">
        <v>1236</v>
      </c>
      <c r="F979" s="144" t="s">
        <v>3453</v>
      </c>
      <c r="G979" s="144" t="s">
        <v>2198</v>
      </c>
      <c r="H979" s="79">
        <v>532222613</v>
      </c>
      <c r="I979" s="79">
        <v>477</v>
      </c>
      <c r="J979" s="79">
        <v>477</v>
      </c>
      <c r="K979" s="79">
        <v>0</v>
      </c>
      <c r="L979" s="79">
        <v>477</v>
      </c>
      <c r="M979" s="104">
        <f>1</f>
        <v>1</v>
      </c>
      <c r="N979" s="96">
        <f>'CEP %'!H335</f>
        <v>1.0353600000000001</v>
      </c>
      <c r="O979" s="1" t="s">
        <v>4471</v>
      </c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  <c r="BU979" s="56"/>
      <c r="BV979" s="56"/>
      <c r="BW979" s="56"/>
      <c r="BX979" s="56"/>
      <c r="BY979" s="56"/>
      <c r="BZ979" s="56"/>
      <c r="CA979" s="56"/>
      <c r="CB979" s="56"/>
      <c r="CC979" s="56"/>
      <c r="CD979" s="56"/>
      <c r="CE979" s="56"/>
      <c r="CF979" s="56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6"/>
      <c r="CT979" s="56"/>
      <c r="CU979" s="56"/>
      <c r="CV979" s="56"/>
      <c r="CW979" s="56"/>
      <c r="CX979" s="56"/>
      <c r="CY979" s="56"/>
      <c r="CZ979" s="56"/>
      <c r="DA979" s="56"/>
      <c r="DB979" s="56"/>
      <c r="DC979" s="56"/>
      <c r="DD979" s="56"/>
      <c r="DE979" s="56"/>
      <c r="DF979" s="56"/>
      <c r="DG979" s="56"/>
      <c r="DH979" s="56"/>
      <c r="DI979" s="56"/>
      <c r="DJ979" s="56"/>
      <c r="DK979" s="56"/>
      <c r="DL979" s="56"/>
      <c r="DM979" s="56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6"/>
      <c r="EA979" s="56"/>
      <c r="EB979" s="56"/>
      <c r="EC979" s="56"/>
      <c r="ED979" s="56"/>
      <c r="EE979" s="56"/>
      <c r="EF979" s="56"/>
      <c r="EG979" s="56"/>
      <c r="EH979" s="56"/>
      <c r="EI979" s="56"/>
      <c r="EJ979" s="56"/>
    </row>
    <row r="980" spans="1:141" ht="18.75" customHeight="1">
      <c r="A980" s="149" t="s">
        <v>2198</v>
      </c>
      <c r="B980" s="144">
        <v>403619</v>
      </c>
      <c r="C980" s="147">
        <v>419</v>
      </c>
      <c r="D980" s="144" t="s">
        <v>1127</v>
      </c>
      <c r="E980" s="144" t="s">
        <v>1237</v>
      </c>
      <c r="F980" s="144" t="s">
        <v>3454</v>
      </c>
      <c r="G980" s="144" t="s">
        <v>2198</v>
      </c>
      <c r="H980" s="79">
        <v>532060000</v>
      </c>
      <c r="I980" s="79">
        <v>450</v>
      </c>
      <c r="J980" s="79">
        <v>450</v>
      </c>
      <c r="K980" s="79">
        <v>0</v>
      </c>
      <c r="L980" s="79">
        <v>450</v>
      </c>
      <c r="M980" s="104">
        <f>1</f>
        <v>1</v>
      </c>
      <c r="N980" s="96">
        <f>'CEP %'!H336</f>
        <v>1.4091200000000002</v>
      </c>
      <c r="O980" s="1" t="s">
        <v>4471</v>
      </c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7"/>
    </row>
    <row r="981" spans="1:141" ht="18.75" customHeight="1">
      <c r="A981" s="149" t="s">
        <v>2198</v>
      </c>
      <c r="B981" s="144">
        <v>403619</v>
      </c>
      <c r="C981" s="147">
        <v>301</v>
      </c>
      <c r="D981" s="144" t="s">
        <v>1127</v>
      </c>
      <c r="E981" s="144" t="s">
        <v>301</v>
      </c>
      <c r="F981" s="144" t="s">
        <v>3457</v>
      </c>
      <c r="G981" s="144" t="s">
        <v>2198</v>
      </c>
      <c r="H981" s="79">
        <v>532250000</v>
      </c>
      <c r="I981" s="79">
        <v>362</v>
      </c>
      <c r="J981" s="79">
        <v>362</v>
      </c>
      <c r="K981" s="79">
        <v>0</v>
      </c>
      <c r="L981" s="79">
        <v>362</v>
      </c>
      <c r="M981" s="104">
        <f>1</f>
        <v>1</v>
      </c>
      <c r="N981" s="96">
        <f>'CEP %'!H339</f>
        <v>1.1371200000000001</v>
      </c>
      <c r="O981" s="1" t="s">
        <v>4471</v>
      </c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  <c r="BU981" s="56"/>
      <c r="BV981" s="56"/>
      <c r="BW981" s="56"/>
      <c r="BX981" s="56"/>
      <c r="BY981" s="56"/>
      <c r="BZ981" s="56"/>
      <c r="CA981" s="56"/>
      <c r="CB981" s="56"/>
      <c r="CC981" s="56"/>
      <c r="CD981" s="56"/>
      <c r="CE981" s="56"/>
      <c r="CF981" s="56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6"/>
      <c r="CT981" s="56"/>
      <c r="CU981" s="56"/>
      <c r="CV981" s="56"/>
      <c r="CW981" s="56"/>
      <c r="CX981" s="56"/>
      <c r="CY981" s="56"/>
      <c r="CZ981" s="56"/>
      <c r="DA981" s="56"/>
      <c r="DB981" s="56"/>
      <c r="DC981" s="56"/>
      <c r="DD981" s="56"/>
      <c r="DE981" s="56"/>
      <c r="DF981" s="56"/>
      <c r="DG981" s="56"/>
      <c r="DH981" s="56"/>
      <c r="DI981" s="56"/>
      <c r="DJ981" s="56"/>
      <c r="DK981" s="56"/>
      <c r="DL981" s="56"/>
      <c r="DM981" s="56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6"/>
      <c r="EA981" s="56"/>
      <c r="EB981" s="56"/>
      <c r="EC981" s="56"/>
      <c r="ED981" s="56"/>
      <c r="EE981" s="56"/>
      <c r="EF981" s="56"/>
      <c r="EG981" s="56"/>
      <c r="EH981" s="56"/>
      <c r="EI981" s="56"/>
      <c r="EJ981" s="56"/>
    </row>
    <row r="982" spans="1:141" ht="18.75" customHeight="1">
      <c r="A982" s="149" t="s">
        <v>2198</v>
      </c>
      <c r="B982" s="112">
        <v>403619</v>
      </c>
      <c r="C982" s="93">
        <v>325</v>
      </c>
      <c r="D982" s="112" t="s">
        <v>1127</v>
      </c>
      <c r="E982" s="112" t="s">
        <v>1240</v>
      </c>
      <c r="F982" s="112" t="s">
        <v>3458</v>
      </c>
      <c r="G982" s="112" t="s">
        <v>2198</v>
      </c>
      <c r="H982" s="80">
        <v>532095791</v>
      </c>
      <c r="I982" s="80">
        <v>332</v>
      </c>
      <c r="J982" s="80">
        <v>332</v>
      </c>
      <c r="K982" s="80">
        <v>0</v>
      </c>
      <c r="L982" s="80">
        <v>332</v>
      </c>
      <c r="M982" s="104">
        <f>1</f>
        <v>1</v>
      </c>
      <c r="N982" s="96">
        <f>'CEP %'!H340</f>
        <v>1.4030400000000001</v>
      </c>
      <c r="O982" s="7" t="s">
        <v>4471</v>
      </c>
      <c r="P982" s="7"/>
    </row>
    <row r="983" spans="1:141" s="56" customFormat="1" ht="18.75" customHeight="1">
      <c r="A983" s="149" t="s">
        <v>2198</v>
      </c>
      <c r="B983" s="112">
        <v>403619</v>
      </c>
      <c r="C983" s="93">
        <v>26</v>
      </c>
      <c r="D983" s="112" t="s">
        <v>1127</v>
      </c>
      <c r="E983" s="112" t="s">
        <v>1242</v>
      </c>
      <c r="F983" s="112" t="s">
        <v>3460</v>
      </c>
      <c r="G983" s="112" t="s">
        <v>2198</v>
      </c>
      <c r="H983" s="80">
        <v>532154498</v>
      </c>
      <c r="I983" s="80">
        <v>1061</v>
      </c>
      <c r="J983" s="80">
        <v>1061</v>
      </c>
      <c r="K983" s="80">
        <v>0</v>
      </c>
      <c r="L983" s="80">
        <v>1061</v>
      </c>
      <c r="M983" s="104">
        <f>1</f>
        <v>1</v>
      </c>
      <c r="N983" s="96">
        <f>'CEP %'!H342</f>
        <v>1.2472000000000001</v>
      </c>
      <c r="O983" s="7" t="s">
        <v>4471</v>
      </c>
      <c r="P983" s="7"/>
    </row>
    <row r="984" spans="1:141" s="8" customFormat="1" ht="18.75" customHeight="1">
      <c r="A984" s="149" t="s">
        <v>2198</v>
      </c>
      <c r="B984" s="112">
        <v>403619</v>
      </c>
      <c r="C984" s="93">
        <v>435</v>
      </c>
      <c r="D984" s="112" t="s">
        <v>1127</v>
      </c>
      <c r="E984" s="112" t="s">
        <v>1243</v>
      </c>
      <c r="F984" s="112" t="s">
        <v>3461</v>
      </c>
      <c r="G984" s="112" t="s">
        <v>2198</v>
      </c>
      <c r="H984" s="80">
        <v>532210000</v>
      </c>
      <c r="I984" s="80">
        <v>1349</v>
      </c>
      <c r="J984" s="80">
        <v>1349</v>
      </c>
      <c r="K984" s="80">
        <v>0</v>
      </c>
      <c r="L984" s="80">
        <v>1349</v>
      </c>
      <c r="M984" s="104">
        <f>N984</f>
        <v>0.61120000000000008</v>
      </c>
      <c r="N984" s="96">
        <f>'CEP %'!H343</f>
        <v>0.61120000000000008</v>
      </c>
      <c r="O984" s="7" t="s">
        <v>4471</v>
      </c>
      <c r="P984" s="7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  <c r="BU984" s="56"/>
      <c r="BV984" s="56"/>
      <c r="BW984" s="56"/>
      <c r="BX984" s="56"/>
      <c r="BY984" s="56"/>
      <c r="BZ984" s="56"/>
      <c r="CA984" s="56"/>
      <c r="CB984" s="56"/>
      <c r="CC984" s="56"/>
      <c r="CD984" s="56"/>
      <c r="CE984" s="56"/>
      <c r="CF984" s="56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6"/>
      <c r="CT984" s="56"/>
      <c r="CU984" s="56"/>
      <c r="CV984" s="56"/>
      <c r="CW984" s="56"/>
      <c r="CX984" s="56"/>
      <c r="CY984" s="56"/>
      <c r="CZ984" s="56"/>
      <c r="DA984" s="56"/>
      <c r="DB984" s="56"/>
      <c r="DC984" s="56"/>
      <c r="DD984" s="56"/>
      <c r="DE984" s="56"/>
      <c r="DF984" s="56"/>
      <c r="DG984" s="56"/>
      <c r="DH984" s="56"/>
      <c r="DI984" s="56"/>
      <c r="DJ984" s="56"/>
      <c r="DK984" s="56"/>
      <c r="DL984" s="56"/>
      <c r="DM984" s="56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6"/>
      <c r="EA984" s="56"/>
      <c r="EB984" s="56"/>
      <c r="EC984" s="56"/>
      <c r="ED984" s="56"/>
      <c r="EE984" s="56"/>
      <c r="EF984" s="56"/>
      <c r="EG984" s="56"/>
      <c r="EH984" s="56"/>
      <c r="EI984" s="56"/>
      <c r="EJ984" s="56"/>
      <c r="EK984" s="56"/>
    </row>
    <row r="985" spans="1:141" ht="18.75" customHeight="1">
      <c r="A985" s="149" t="s">
        <v>2198</v>
      </c>
      <c r="B985" s="112">
        <v>403619</v>
      </c>
      <c r="C985" s="93">
        <v>313</v>
      </c>
      <c r="D985" s="112" t="s">
        <v>1127</v>
      </c>
      <c r="E985" s="112" t="s">
        <v>1244</v>
      </c>
      <c r="F985" s="112" t="s">
        <v>3462</v>
      </c>
      <c r="G985" s="112" t="s">
        <v>2198</v>
      </c>
      <c r="H985" s="80">
        <v>532071492</v>
      </c>
      <c r="I985" s="80">
        <v>300</v>
      </c>
      <c r="J985" s="80">
        <v>300</v>
      </c>
      <c r="K985" s="80">
        <v>0</v>
      </c>
      <c r="L985" s="80">
        <v>300</v>
      </c>
      <c r="M985" s="104">
        <f>N985</f>
        <v>0.8912000000000001</v>
      </c>
      <c r="N985" s="96">
        <f>'CEP %'!H344</f>
        <v>0.8912000000000001</v>
      </c>
      <c r="O985" s="7" t="s">
        <v>4471</v>
      </c>
      <c r="P985" s="7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  <c r="BU985" s="56"/>
      <c r="BV985" s="56"/>
      <c r="BW985" s="56"/>
      <c r="BX985" s="56"/>
      <c r="BY985" s="56"/>
      <c r="BZ985" s="56"/>
      <c r="CA985" s="56"/>
      <c r="CB985" s="56"/>
      <c r="CC985" s="56"/>
      <c r="CD985" s="56"/>
      <c r="CE985" s="56"/>
      <c r="CF985" s="56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6"/>
      <c r="CT985" s="56"/>
      <c r="CU985" s="56"/>
      <c r="CV985" s="56"/>
      <c r="CW985" s="56"/>
      <c r="CX985" s="56"/>
      <c r="CY985" s="56"/>
      <c r="CZ985" s="56"/>
      <c r="DA985" s="56"/>
      <c r="DB985" s="56"/>
      <c r="DC985" s="56"/>
      <c r="DD985" s="56"/>
      <c r="DE985" s="56"/>
      <c r="DF985" s="56"/>
      <c r="DG985" s="56"/>
      <c r="DH985" s="56"/>
      <c r="DI985" s="56"/>
      <c r="DJ985" s="56"/>
      <c r="DK985" s="56"/>
      <c r="DL985" s="56"/>
      <c r="DM985" s="56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6"/>
      <c r="EA985" s="56"/>
      <c r="EB985" s="56"/>
      <c r="EC985" s="56"/>
      <c r="ED985" s="56"/>
      <c r="EE985" s="56"/>
      <c r="EF985" s="56"/>
      <c r="EG985" s="56"/>
      <c r="EH985" s="56"/>
      <c r="EI985" s="56"/>
      <c r="EJ985" s="56"/>
      <c r="EK985" s="56"/>
    </row>
    <row r="986" spans="1:141" ht="18.75" customHeight="1">
      <c r="A986" s="149" t="s">
        <v>2198</v>
      </c>
      <c r="B986" s="112">
        <v>403619</v>
      </c>
      <c r="C986" s="93">
        <v>194</v>
      </c>
      <c r="D986" s="112" t="s">
        <v>1127</v>
      </c>
      <c r="E986" s="112" t="s">
        <v>1245</v>
      </c>
      <c r="F986" s="112" t="s">
        <v>3463</v>
      </c>
      <c r="G986" s="112" t="s">
        <v>2198</v>
      </c>
      <c r="H986" s="80">
        <v>532252119</v>
      </c>
      <c r="I986" s="80">
        <v>487</v>
      </c>
      <c r="J986" s="80">
        <v>487</v>
      </c>
      <c r="K986" s="80">
        <v>0</v>
      </c>
      <c r="L986" s="80">
        <v>487</v>
      </c>
      <c r="M986" s="104">
        <f>1</f>
        <v>1</v>
      </c>
      <c r="N986" s="96">
        <f>'CEP %'!H345</f>
        <v>1.2423999999999999</v>
      </c>
      <c r="O986" s="7" t="s">
        <v>4471</v>
      </c>
      <c r="P986" s="7"/>
      <c r="EK986" s="56"/>
    </row>
    <row r="987" spans="1:141" s="7" customFormat="1" ht="18.75" customHeight="1">
      <c r="A987" s="149" t="s">
        <v>2198</v>
      </c>
      <c r="B987" s="144">
        <v>403619</v>
      </c>
      <c r="C987" s="147">
        <v>29</v>
      </c>
      <c r="D987" s="144" t="s">
        <v>1127</v>
      </c>
      <c r="E987" s="144" t="s">
        <v>1246</v>
      </c>
      <c r="F987" s="144" t="s">
        <v>3464</v>
      </c>
      <c r="G987" s="144" t="s">
        <v>2198</v>
      </c>
      <c r="H987" s="79">
        <v>532113298</v>
      </c>
      <c r="I987" s="79">
        <v>1188</v>
      </c>
      <c r="J987" s="79">
        <v>1188</v>
      </c>
      <c r="K987" s="79">
        <v>0</v>
      </c>
      <c r="L987" s="79">
        <v>1188</v>
      </c>
      <c r="M987" s="104">
        <f>1</f>
        <v>1</v>
      </c>
      <c r="N987" s="96">
        <f>'CEP %'!H346</f>
        <v>1.1553599999999999</v>
      </c>
      <c r="O987" s="1" t="s">
        <v>4471</v>
      </c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56"/>
    </row>
    <row r="988" spans="1:141" s="56" customFormat="1" ht="18.75" customHeight="1">
      <c r="A988" s="149" t="s">
        <v>2198</v>
      </c>
      <c r="B988" s="144">
        <v>403619</v>
      </c>
      <c r="C988" s="147">
        <v>307</v>
      </c>
      <c r="D988" s="144" t="s">
        <v>1127</v>
      </c>
      <c r="E988" s="144" t="s">
        <v>1247</v>
      </c>
      <c r="F988" s="144" t="s">
        <v>3465</v>
      </c>
      <c r="G988" s="144" t="s">
        <v>2198</v>
      </c>
      <c r="H988" s="79">
        <v>532122607</v>
      </c>
      <c r="I988" s="79">
        <v>306</v>
      </c>
      <c r="J988" s="79">
        <v>306</v>
      </c>
      <c r="K988" s="79">
        <v>0</v>
      </c>
      <c r="L988" s="79">
        <v>306</v>
      </c>
      <c r="M988" s="104">
        <f>1</f>
        <v>1</v>
      </c>
      <c r="N988" s="96">
        <f>'CEP %'!H347</f>
        <v>1.45872</v>
      </c>
      <c r="O988" s="1" t="s">
        <v>4471</v>
      </c>
      <c r="P988" s="1"/>
    </row>
    <row r="989" spans="1:141" s="56" customFormat="1" ht="18.75" customHeight="1">
      <c r="A989" s="149" t="s">
        <v>2198</v>
      </c>
      <c r="B989" s="112">
        <v>403619</v>
      </c>
      <c r="C989" s="93">
        <v>177</v>
      </c>
      <c r="D989" s="112" t="s">
        <v>1127</v>
      </c>
      <c r="E989" s="112" t="s">
        <v>1248</v>
      </c>
      <c r="F989" s="112" t="s">
        <v>3466</v>
      </c>
      <c r="G989" s="112" t="s">
        <v>2198</v>
      </c>
      <c r="H989" s="80">
        <v>532040000</v>
      </c>
      <c r="I989" s="80">
        <v>612</v>
      </c>
      <c r="J989" s="80">
        <v>612</v>
      </c>
      <c r="K989" s="80">
        <v>0</v>
      </c>
      <c r="L989" s="80">
        <v>612</v>
      </c>
      <c r="M989" s="104">
        <f>1</f>
        <v>1</v>
      </c>
      <c r="N989" s="96">
        <f>'CEP %'!H348</f>
        <v>1.3155200000000002</v>
      </c>
      <c r="O989" s="7" t="s">
        <v>4471</v>
      </c>
      <c r="P989" s="7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</row>
    <row r="990" spans="1:141" s="56" customFormat="1" ht="18.75" customHeight="1">
      <c r="A990" s="149" t="s">
        <v>2198</v>
      </c>
      <c r="B990" s="144">
        <v>403619</v>
      </c>
      <c r="C990" s="147">
        <v>59</v>
      </c>
      <c r="D990" s="144" t="s">
        <v>1127</v>
      </c>
      <c r="E990" s="144" t="s">
        <v>1249</v>
      </c>
      <c r="F990" s="144" t="s">
        <v>3467</v>
      </c>
      <c r="G990" s="144" t="s">
        <v>2198</v>
      </c>
      <c r="H990" s="79">
        <v>532051797</v>
      </c>
      <c r="I990" s="79">
        <v>263</v>
      </c>
      <c r="J990" s="79">
        <v>263</v>
      </c>
      <c r="K990" s="79">
        <v>0</v>
      </c>
      <c r="L990" s="79">
        <v>263</v>
      </c>
      <c r="M990" s="104">
        <f>1</f>
        <v>1</v>
      </c>
      <c r="N990" s="96">
        <f>'CEP %'!H349</f>
        <v>1.3524800000000001</v>
      </c>
      <c r="O990" s="1" t="s">
        <v>4471</v>
      </c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</row>
    <row r="991" spans="1:141" ht="18.75" customHeight="1">
      <c r="A991" s="149" t="s">
        <v>2198</v>
      </c>
      <c r="B991" s="144">
        <v>403619</v>
      </c>
      <c r="C991" s="147">
        <v>319</v>
      </c>
      <c r="D991" s="144" t="s">
        <v>1127</v>
      </c>
      <c r="E991" s="144" t="s">
        <v>447</v>
      </c>
      <c r="F991" s="144" t="s">
        <v>3469</v>
      </c>
      <c r="G991" s="144" t="s">
        <v>2198</v>
      </c>
      <c r="H991" s="79">
        <v>532101667</v>
      </c>
      <c r="I991" s="79">
        <v>300</v>
      </c>
      <c r="J991" s="79">
        <v>300</v>
      </c>
      <c r="K991" s="79">
        <v>0</v>
      </c>
      <c r="L991" s="79">
        <v>300</v>
      </c>
      <c r="M991" s="104">
        <f>1</f>
        <v>1</v>
      </c>
      <c r="N991" s="96">
        <f>'CEP %'!H351</f>
        <v>1.3966400000000001</v>
      </c>
      <c r="O991" s="1" t="s">
        <v>4471</v>
      </c>
      <c r="EK991" s="56"/>
    </row>
    <row r="992" spans="1:141" ht="18.75" customHeight="1">
      <c r="A992" s="149" t="s">
        <v>2198</v>
      </c>
      <c r="B992" s="144">
        <v>403619</v>
      </c>
      <c r="C992" s="147">
        <v>107</v>
      </c>
      <c r="D992" s="144" t="s">
        <v>1127</v>
      </c>
      <c r="E992" s="144" t="s">
        <v>1251</v>
      </c>
      <c r="F992" s="144" t="s">
        <v>3470</v>
      </c>
      <c r="G992" s="144" t="s">
        <v>2198</v>
      </c>
      <c r="H992" s="79">
        <v>532052109</v>
      </c>
      <c r="I992" s="79">
        <v>258</v>
      </c>
      <c r="J992" s="79">
        <v>258</v>
      </c>
      <c r="K992" s="79">
        <v>0</v>
      </c>
      <c r="L992" s="79">
        <v>258</v>
      </c>
      <c r="M992" s="104">
        <f>1</f>
        <v>1</v>
      </c>
      <c r="N992" s="96">
        <f>'CEP %'!H352</f>
        <v>1.44048</v>
      </c>
      <c r="O992" s="1" t="s">
        <v>4471</v>
      </c>
      <c r="EK992" s="56"/>
    </row>
    <row r="993" spans="1:141" ht="18.75" customHeight="1">
      <c r="A993" s="149" t="s">
        <v>2198</v>
      </c>
      <c r="B993" s="144">
        <v>403619</v>
      </c>
      <c r="C993" s="147">
        <v>32</v>
      </c>
      <c r="D993" s="144" t="s">
        <v>1127</v>
      </c>
      <c r="E993" s="144" t="s">
        <v>1253</v>
      </c>
      <c r="F993" s="144" t="s">
        <v>3471</v>
      </c>
      <c r="G993" s="144" t="s">
        <v>2198</v>
      </c>
      <c r="H993" s="79">
        <v>532043296</v>
      </c>
      <c r="I993" s="79">
        <v>889</v>
      </c>
      <c r="J993" s="79">
        <v>889</v>
      </c>
      <c r="K993" s="79">
        <v>0</v>
      </c>
      <c r="L993" s="79">
        <v>889</v>
      </c>
      <c r="M993" s="104">
        <f>1</f>
        <v>1</v>
      </c>
      <c r="N993" s="96">
        <f>'CEP %'!H354</f>
        <v>1.2740800000000001</v>
      </c>
      <c r="O993" s="1" t="s">
        <v>4471</v>
      </c>
      <c r="EK993" s="56"/>
    </row>
    <row r="994" spans="1:141" ht="18.75" customHeight="1">
      <c r="A994" s="149" t="s">
        <v>2198</v>
      </c>
      <c r="B994" s="112">
        <v>403619</v>
      </c>
      <c r="C994" s="93">
        <v>312</v>
      </c>
      <c r="D994" s="112" t="s">
        <v>1127</v>
      </c>
      <c r="E994" s="112" t="s">
        <v>1255</v>
      </c>
      <c r="F994" s="112" t="s">
        <v>3473</v>
      </c>
      <c r="G994" s="112" t="s">
        <v>2198</v>
      </c>
      <c r="H994" s="80">
        <v>532051000</v>
      </c>
      <c r="I994" s="80">
        <v>238</v>
      </c>
      <c r="J994" s="80">
        <v>238</v>
      </c>
      <c r="K994" s="80">
        <v>0</v>
      </c>
      <c r="L994" s="80">
        <v>238</v>
      </c>
      <c r="M994" s="104">
        <f>1</f>
        <v>1</v>
      </c>
      <c r="N994" s="96">
        <f>'CEP %'!H356</f>
        <v>1.4952000000000001</v>
      </c>
      <c r="O994" s="7" t="s">
        <v>4471</v>
      </c>
      <c r="P994" s="7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  <c r="BU994" s="56"/>
      <c r="BV994" s="56"/>
      <c r="BW994" s="56"/>
      <c r="BX994" s="56"/>
      <c r="BY994" s="56"/>
      <c r="BZ994" s="56"/>
      <c r="CA994" s="56"/>
      <c r="CB994" s="56"/>
      <c r="CC994" s="56"/>
      <c r="CD994" s="56"/>
      <c r="CE994" s="56"/>
      <c r="CF994" s="56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6"/>
      <c r="CT994" s="56"/>
      <c r="CU994" s="56"/>
      <c r="CV994" s="56"/>
      <c r="CW994" s="56"/>
      <c r="CX994" s="56"/>
      <c r="CY994" s="56"/>
      <c r="CZ994" s="56"/>
      <c r="DA994" s="56"/>
      <c r="DB994" s="56"/>
      <c r="DC994" s="56"/>
      <c r="DD994" s="56"/>
      <c r="DE994" s="56"/>
      <c r="DF994" s="56"/>
      <c r="DG994" s="56"/>
      <c r="DH994" s="56"/>
      <c r="DI994" s="56"/>
      <c r="DJ994" s="56"/>
      <c r="DK994" s="56"/>
      <c r="DL994" s="56"/>
      <c r="DM994" s="56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6"/>
      <c r="EA994" s="56"/>
      <c r="EB994" s="56"/>
      <c r="EC994" s="56"/>
      <c r="ED994" s="56"/>
      <c r="EE994" s="56"/>
      <c r="EF994" s="56"/>
      <c r="EG994" s="56"/>
      <c r="EH994" s="56"/>
      <c r="EI994" s="56"/>
      <c r="EJ994" s="56"/>
      <c r="EK994" s="56"/>
    </row>
    <row r="995" spans="1:141" ht="18.75" customHeight="1">
      <c r="A995" s="149" t="s">
        <v>2198</v>
      </c>
      <c r="B995" s="112">
        <v>403619</v>
      </c>
      <c r="C995" s="93">
        <v>149</v>
      </c>
      <c r="D995" s="112" t="s">
        <v>1127</v>
      </c>
      <c r="E995" s="112" t="s">
        <v>1256</v>
      </c>
      <c r="F995" s="112" t="s">
        <v>3474</v>
      </c>
      <c r="G995" s="112" t="s">
        <v>2198</v>
      </c>
      <c r="H995" s="80">
        <v>532051042</v>
      </c>
      <c r="I995" s="80">
        <v>310</v>
      </c>
      <c r="J995" s="80">
        <v>310</v>
      </c>
      <c r="K995" s="80">
        <v>0</v>
      </c>
      <c r="L995" s="80">
        <v>310</v>
      </c>
      <c r="M995" s="104">
        <f>1</f>
        <v>1</v>
      </c>
      <c r="N995" s="96">
        <f>'CEP %'!H357</f>
        <v>1.42</v>
      </c>
      <c r="O995" s="7" t="s">
        <v>4471</v>
      </c>
      <c r="P995" s="7" t="s">
        <v>4454</v>
      </c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  <c r="BU995" s="56"/>
      <c r="BV995" s="56"/>
      <c r="BW995" s="56"/>
      <c r="BX995" s="56"/>
      <c r="BY995" s="56"/>
      <c r="BZ995" s="56"/>
      <c r="CA995" s="56"/>
      <c r="CB995" s="56"/>
      <c r="CC995" s="56"/>
      <c r="CD995" s="56"/>
      <c r="CE995" s="56"/>
      <c r="CF995" s="56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6"/>
      <c r="CT995" s="56"/>
      <c r="CU995" s="56"/>
      <c r="CV995" s="56"/>
      <c r="CW995" s="56"/>
      <c r="CX995" s="56"/>
      <c r="CY995" s="56"/>
      <c r="CZ995" s="56"/>
      <c r="DA995" s="56"/>
      <c r="DB995" s="56"/>
      <c r="DC995" s="56"/>
      <c r="DD995" s="56"/>
      <c r="DE995" s="56"/>
      <c r="DF995" s="56"/>
      <c r="DG995" s="56"/>
      <c r="DH995" s="56"/>
      <c r="DI995" s="56"/>
      <c r="DJ995" s="56"/>
      <c r="DK995" s="56"/>
      <c r="DL995" s="56"/>
      <c r="DM995" s="56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6"/>
      <c r="EA995" s="56"/>
      <c r="EB995" s="56"/>
      <c r="EC995" s="56"/>
      <c r="ED995" s="56"/>
      <c r="EE995" s="56"/>
      <c r="EF995" s="56"/>
      <c r="EG995" s="56"/>
      <c r="EH995" s="56"/>
      <c r="EI995" s="56"/>
      <c r="EJ995" s="56"/>
      <c r="EK995" s="56"/>
    </row>
    <row r="996" spans="1:141" ht="18.75" customHeight="1">
      <c r="A996" s="149" t="s">
        <v>2198</v>
      </c>
      <c r="B996" s="144">
        <v>403619</v>
      </c>
      <c r="C996" s="147">
        <v>343</v>
      </c>
      <c r="D996" s="144" t="s">
        <v>1127</v>
      </c>
      <c r="E996" s="144" t="s">
        <v>1257</v>
      </c>
      <c r="F996" s="144" t="s">
        <v>3475</v>
      </c>
      <c r="G996" s="144" t="s">
        <v>2198</v>
      </c>
      <c r="H996" s="79">
        <v>532083187</v>
      </c>
      <c r="I996" s="79">
        <v>450</v>
      </c>
      <c r="J996" s="79">
        <v>450</v>
      </c>
      <c r="K996" s="79">
        <v>0</v>
      </c>
      <c r="L996" s="79">
        <v>450</v>
      </c>
      <c r="M996" s="104">
        <f>1</f>
        <v>1</v>
      </c>
      <c r="N996" s="96">
        <f>'CEP %'!H358</f>
        <v>1.4452800000000001</v>
      </c>
      <c r="O996" s="1" t="s">
        <v>4471</v>
      </c>
      <c r="EK996" s="56"/>
    </row>
    <row r="997" spans="1:141" ht="18.75" customHeight="1">
      <c r="A997" s="149" t="s">
        <v>2198</v>
      </c>
      <c r="B997" s="112">
        <v>403619</v>
      </c>
      <c r="C997" s="93">
        <v>344</v>
      </c>
      <c r="D997" s="112" t="s">
        <v>1127</v>
      </c>
      <c r="E997" s="112" t="s">
        <v>1258</v>
      </c>
      <c r="F997" s="112" t="s">
        <v>3476</v>
      </c>
      <c r="G997" s="112" t="s">
        <v>2198</v>
      </c>
      <c r="H997" s="80">
        <v>532244841</v>
      </c>
      <c r="I997" s="80">
        <v>342</v>
      </c>
      <c r="J997" s="80">
        <v>342</v>
      </c>
      <c r="K997" s="80">
        <v>0</v>
      </c>
      <c r="L997" s="80">
        <v>342</v>
      </c>
      <c r="M997" s="104">
        <f>1</f>
        <v>1</v>
      </c>
      <c r="N997" s="96">
        <f>'CEP %'!H359</f>
        <v>1.16048</v>
      </c>
      <c r="O997" s="7" t="s">
        <v>4471</v>
      </c>
      <c r="P997" s="7"/>
      <c r="EK997" s="56"/>
    </row>
    <row r="998" spans="1:141" ht="18.75" customHeight="1">
      <c r="A998" s="149" t="s">
        <v>2198</v>
      </c>
      <c r="B998" s="144">
        <v>403619</v>
      </c>
      <c r="C998" s="147">
        <v>360</v>
      </c>
      <c r="D998" s="144" t="s">
        <v>1127</v>
      </c>
      <c r="E998" s="144" t="s">
        <v>1259</v>
      </c>
      <c r="F998" s="144" t="s">
        <v>3477</v>
      </c>
      <c r="G998" s="144" t="s">
        <v>2198</v>
      </c>
      <c r="H998" s="79">
        <v>532234109</v>
      </c>
      <c r="I998" s="79">
        <v>436</v>
      </c>
      <c r="J998" s="79">
        <v>436</v>
      </c>
      <c r="K998" s="79">
        <v>0</v>
      </c>
      <c r="L998" s="79">
        <v>436</v>
      </c>
      <c r="M998" s="104">
        <f>1</f>
        <v>1</v>
      </c>
      <c r="N998" s="96">
        <f>'CEP %'!H360</f>
        <v>1.28576</v>
      </c>
      <c r="O998" s="1" t="s">
        <v>4471</v>
      </c>
      <c r="EK998" s="56"/>
    </row>
    <row r="999" spans="1:141" ht="18.75" customHeight="1">
      <c r="A999" s="149" t="s">
        <v>2198</v>
      </c>
      <c r="B999" s="144">
        <v>403619</v>
      </c>
      <c r="C999" s="147">
        <v>154</v>
      </c>
      <c r="D999" s="144" t="s">
        <v>1127</v>
      </c>
      <c r="E999" s="144" t="s">
        <v>1260</v>
      </c>
      <c r="F999" s="144" t="s">
        <v>3478</v>
      </c>
      <c r="G999" s="144" t="s">
        <v>2198</v>
      </c>
      <c r="H999" s="79">
        <v>532094055</v>
      </c>
      <c r="I999" s="79">
        <v>415</v>
      </c>
      <c r="J999" s="79">
        <v>415</v>
      </c>
      <c r="K999" s="79">
        <v>0</v>
      </c>
      <c r="L999" s="79">
        <v>415</v>
      </c>
      <c r="M999" s="104">
        <f>1</f>
        <v>1</v>
      </c>
      <c r="N999" s="96">
        <f>'CEP %'!H361</f>
        <v>1.45536</v>
      </c>
      <c r="O999" s="1" t="s">
        <v>4471</v>
      </c>
      <c r="EK999" s="56"/>
    </row>
    <row r="1000" spans="1:141" ht="18.75" customHeight="1">
      <c r="A1000" s="149" t="s">
        <v>2198</v>
      </c>
      <c r="B1000" s="144">
        <v>403619</v>
      </c>
      <c r="C1000" s="147">
        <v>365</v>
      </c>
      <c r="D1000" s="144" t="s">
        <v>1127</v>
      </c>
      <c r="E1000" s="144" t="s">
        <v>1261</v>
      </c>
      <c r="F1000" s="144" t="s">
        <v>3479</v>
      </c>
      <c r="G1000" s="144" t="s">
        <v>2198</v>
      </c>
      <c r="H1000" s="79">
        <v>532163569</v>
      </c>
      <c r="I1000" s="79">
        <v>354</v>
      </c>
      <c r="J1000" s="79">
        <v>354</v>
      </c>
      <c r="K1000" s="79">
        <v>0</v>
      </c>
      <c r="L1000" s="79">
        <v>354</v>
      </c>
      <c r="M1000" s="104">
        <f>1</f>
        <v>1</v>
      </c>
      <c r="N1000" s="96">
        <f>'CEP %'!H362</f>
        <v>1.48272</v>
      </c>
      <c r="O1000" s="1" t="s">
        <v>4471</v>
      </c>
      <c r="EK1000" s="56"/>
    </row>
    <row r="1001" spans="1:141" ht="18.75" customHeight="1">
      <c r="A1001" s="149" t="s">
        <v>2198</v>
      </c>
      <c r="B1001" s="112">
        <v>403619</v>
      </c>
      <c r="C1001" s="93">
        <v>368</v>
      </c>
      <c r="D1001" s="112" t="s">
        <v>1127</v>
      </c>
      <c r="E1001" s="112" t="s">
        <v>1263</v>
      </c>
      <c r="F1001" s="112" t="s">
        <v>3481</v>
      </c>
      <c r="G1001" s="112" t="s">
        <v>2198</v>
      </c>
      <c r="H1001" s="80">
        <v>532072596</v>
      </c>
      <c r="I1001" s="80">
        <v>266</v>
      </c>
      <c r="J1001" s="80">
        <v>266</v>
      </c>
      <c r="K1001" s="80">
        <v>0</v>
      </c>
      <c r="L1001" s="80">
        <v>266</v>
      </c>
      <c r="M1001" s="104">
        <f>1</f>
        <v>1</v>
      </c>
      <c r="N1001" s="96">
        <f>'CEP %'!H364</f>
        <v>1.18832</v>
      </c>
      <c r="O1001" s="7" t="s">
        <v>4471</v>
      </c>
      <c r="P1001" s="7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56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6"/>
      <c r="CT1001" s="56"/>
      <c r="CU1001" s="56"/>
      <c r="CV1001" s="56"/>
      <c r="CW1001" s="56"/>
      <c r="CX1001" s="56"/>
      <c r="CY1001" s="56"/>
      <c r="CZ1001" s="56"/>
      <c r="DA1001" s="56"/>
      <c r="DB1001" s="56"/>
      <c r="DC1001" s="56"/>
      <c r="DD1001" s="56"/>
      <c r="DE1001" s="56"/>
      <c r="DF1001" s="56"/>
      <c r="DG1001" s="56"/>
      <c r="DH1001" s="56"/>
      <c r="DI1001" s="56"/>
      <c r="DJ1001" s="56"/>
      <c r="DK1001" s="56"/>
      <c r="DL1001" s="56"/>
      <c r="DM1001" s="56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6"/>
      <c r="EA1001" s="56"/>
      <c r="EB1001" s="56"/>
      <c r="EC1001" s="56"/>
      <c r="ED1001" s="56"/>
      <c r="EE1001" s="56"/>
      <c r="EF1001" s="56"/>
      <c r="EG1001" s="56"/>
      <c r="EH1001" s="56"/>
      <c r="EI1001" s="56"/>
      <c r="EJ1001" s="56"/>
      <c r="EK1001" s="56"/>
    </row>
    <row r="1002" spans="1:141" ht="18.75" customHeight="1">
      <c r="A1002" s="149" t="s">
        <v>2198</v>
      </c>
      <c r="B1002" s="144">
        <v>403619</v>
      </c>
      <c r="C1002" s="147">
        <v>387</v>
      </c>
      <c r="D1002" s="144" t="s">
        <v>1127</v>
      </c>
      <c r="E1002" s="144" t="s">
        <v>1264</v>
      </c>
      <c r="F1002" s="144" t="s">
        <v>3482</v>
      </c>
      <c r="G1002" s="144" t="s">
        <v>2198</v>
      </c>
      <c r="H1002" s="79">
        <v>532214999</v>
      </c>
      <c r="I1002" s="79">
        <v>448</v>
      </c>
      <c r="J1002" s="79">
        <v>448</v>
      </c>
      <c r="K1002" s="79">
        <v>0</v>
      </c>
      <c r="L1002" s="79">
        <v>448</v>
      </c>
      <c r="M1002" s="104">
        <f>1</f>
        <v>1</v>
      </c>
      <c r="N1002" s="96">
        <f>'CEP %'!H365</f>
        <v>1.36944</v>
      </c>
      <c r="O1002" s="1" t="s">
        <v>4471</v>
      </c>
      <c r="EK1002" s="56"/>
    </row>
    <row r="1003" spans="1:141" ht="18.75" customHeight="1">
      <c r="A1003" s="149" t="s">
        <v>2198</v>
      </c>
      <c r="B1003" s="144">
        <v>403619</v>
      </c>
      <c r="C1003" s="147">
        <v>390</v>
      </c>
      <c r="D1003" s="144" t="s">
        <v>1127</v>
      </c>
      <c r="E1003" s="144" t="s">
        <v>1265</v>
      </c>
      <c r="F1003" s="144" t="s">
        <v>3483</v>
      </c>
      <c r="G1003" s="144" t="s">
        <v>2198</v>
      </c>
      <c r="H1003" s="79">
        <v>532041724</v>
      </c>
      <c r="I1003" s="79">
        <v>731</v>
      </c>
      <c r="J1003" s="79">
        <v>731</v>
      </c>
      <c r="K1003" s="79">
        <v>0</v>
      </c>
      <c r="L1003" s="79">
        <v>731</v>
      </c>
      <c r="M1003" s="104">
        <f>1</f>
        <v>1</v>
      </c>
      <c r="N1003" s="96">
        <f>'CEP %'!H366</f>
        <v>1.1553599999999999</v>
      </c>
      <c r="O1003" s="1" t="s">
        <v>4471</v>
      </c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  <c r="BU1003" s="56"/>
      <c r="BV1003" s="56"/>
      <c r="BW1003" s="56"/>
      <c r="BX1003" s="56"/>
      <c r="BY1003" s="56"/>
      <c r="BZ1003" s="56"/>
      <c r="CA1003" s="56"/>
      <c r="CB1003" s="56"/>
      <c r="CC1003" s="56"/>
      <c r="CD1003" s="56"/>
      <c r="CE1003" s="56"/>
      <c r="CF1003" s="56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6"/>
      <c r="CT1003" s="56"/>
      <c r="CU1003" s="56"/>
      <c r="CV1003" s="56"/>
      <c r="CW1003" s="56"/>
      <c r="CX1003" s="56"/>
      <c r="CY1003" s="56"/>
      <c r="CZ1003" s="56"/>
      <c r="DA1003" s="56"/>
      <c r="DB1003" s="56"/>
      <c r="DC1003" s="56"/>
      <c r="DD1003" s="56"/>
      <c r="DE1003" s="56"/>
      <c r="DF1003" s="56"/>
      <c r="DG1003" s="56"/>
      <c r="DH1003" s="56"/>
      <c r="DI1003" s="56"/>
      <c r="DJ1003" s="56"/>
      <c r="DK1003" s="56"/>
      <c r="DL1003" s="56"/>
      <c r="DM1003" s="56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6"/>
      <c r="EA1003" s="56"/>
      <c r="EB1003" s="56"/>
      <c r="EC1003" s="56"/>
      <c r="ED1003" s="56"/>
      <c r="EE1003" s="56"/>
      <c r="EF1003" s="56"/>
      <c r="EG1003" s="56"/>
      <c r="EH1003" s="56"/>
      <c r="EI1003" s="56"/>
      <c r="EJ1003" s="56"/>
      <c r="EK1003" s="56"/>
    </row>
    <row r="1004" spans="1:141" ht="18.75" customHeight="1">
      <c r="A1004" s="149" t="s">
        <v>2198</v>
      </c>
      <c r="B1004" s="112">
        <v>403619</v>
      </c>
      <c r="C1004" s="93">
        <v>204</v>
      </c>
      <c r="D1004" s="112" t="s">
        <v>1127</v>
      </c>
      <c r="E1004" s="112" t="s">
        <v>1267</v>
      </c>
      <c r="F1004" s="112" t="s">
        <v>3484</v>
      </c>
      <c r="G1004" s="112" t="s">
        <v>2198</v>
      </c>
      <c r="H1004" s="80">
        <v>532201344</v>
      </c>
      <c r="I1004" s="80">
        <v>578</v>
      </c>
      <c r="J1004" s="80">
        <v>578</v>
      </c>
      <c r="K1004" s="80">
        <v>0</v>
      </c>
      <c r="L1004" s="80">
        <v>578</v>
      </c>
      <c r="M1004" s="104">
        <f>1</f>
        <v>1</v>
      </c>
      <c r="N1004" s="96">
        <f>'CEP %'!H368</f>
        <v>1.0995200000000001</v>
      </c>
      <c r="O1004" s="7" t="s">
        <v>4471</v>
      </c>
      <c r="P1004" s="7"/>
      <c r="EK1004" s="56"/>
    </row>
    <row r="1005" spans="1:141" s="56" customFormat="1" ht="18.75" customHeight="1">
      <c r="A1005" s="149" t="s">
        <v>2198</v>
      </c>
      <c r="B1005" s="112">
        <v>403619</v>
      </c>
      <c r="C1005" s="93">
        <v>130</v>
      </c>
      <c r="D1005" s="112" t="s">
        <v>1127</v>
      </c>
      <c r="E1005" s="112" t="s">
        <v>1268</v>
      </c>
      <c r="F1005" s="112" t="s">
        <v>3485</v>
      </c>
      <c r="G1005" s="112" t="s">
        <v>2198</v>
      </c>
      <c r="H1005" s="80">
        <v>53208</v>
      </c>
      <c r="I1005" s="80">
        <v>194</v>
      </c>
      <c r="J1005" s="80">
        <v>194</v>
      </c>
      <c r="K1005" s="80">
        <v>0</v>
      </c>
      <c r="L1005" s="80">
        <v>194</v>
      </c>
      <c r="M1005" s="104">
        <f>1</f>
        <v>1</v>
      </c>
      <c r="N1005" s="96">
        <f>'CEP %'!H369</f>
        <v>1.5208000000000002</v>
      </c>
      <c r="O1005" s="7" t="s">
        <v>4471</v>
      </c>
      <c r="P1005" s="7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</row>
    <row r="1006" spans="1:141" ht="18.75" customHeight="1">
      <c r="A1006" s="149" t="s">
        <v>2198</v>
      </c>
      <c r="B1006" s="144">
        <v>403619</v>
      </c>
      <c r="C1006" s="147">
        <v>397</v>
      </c>
      <c r="D1006" s="144" t="s">
        <v>1127</v>
      </c>
      <c r="E1006" s="144" t="s">
        <v>1269</v>
      </c>
      <c r="F1006" s="144" t="s">
        <v>3486</v>
      </c>
      <c r="G1006" s="144" t="s">
        <v>2198</v>
      </c>
      <c r="H1006" s="79">
        <v>532203197</v>
      </c>
      <c r="I1006" s="79">
        <v>365</v>
      </c>
      <c r="J1006" s="79">
        <v>365</v>
      </c>
      <c r="K1006" s="79">
        <v>0</v>
      </c>
      <c r="L1006" s="79">
        <v>365</v>
      </c>
      <c r="M1006" s="104">
        <f>N1006</f>
        <v>0.97616000000000003</v>
      </c>
      <c r="N1006" s="96">
        <f>'CEP %'!H370</f>
        <v>0.97616000000000003</v>
      </c>
      <c r="O1006" s="1" t="s">
        <v>4471</v>
      </c>
      <c r="EK1006" s="56"/>
    </row>
    <row r="1007" spans="1:141" s="56" customFormat="1" ht="18.75" customHeight="1">
      <c r="A1007" s="149" t="s">
        <v>2198</v>
      </c>
      <c r="B1007" s="112">
        <v>403619</v>
      </c>
      <c r="C1007" s="93">
        <v>424</v>
      </c>
      <c r="D1007" s="112" t="s">
        <v>1127</v>
      </c>
      <c r="E1007" s="112" t="s">
        <v>1270</v>
      </c>
      <c r="F1007" s="112" t="s">
        <v>3488</v>
      </c>
      <c r="G1007" s="112" t="s">
        <v>2198</v>
      </c>
      <c r="H1007" s="80">
        <v>532100000</v>
      </c>
      <c r="I1007" s="80">
        <v>407</v>
      </c>
      <c r="J1007" s="80">
        <v>407</v>
      </c>
      <c r="K1007" s="80">
        <v>0</v>
      </c>
      <c r="L1007" s="80">
        <v>407</v>
      </c>
      <c r="M1007" s="104">
        <f>1</f>
        <v>1</v>
      </c>
      <c r="N1007" s="96">
        <f>'CEP %'!H372</f>
        <v>1.4177600000000001</v>
      </c>
      <c r="O1007" s="7" t="s">
        <v>4471</v>
      </c>
      <c r="P1007" s="7"/>
    </row>
    <row r="1008" spans="1:141" ht="18.75" customHeight="1">
      <c r="A1008" s="149" t="s">
        <v>2198</v>
      </c>
      <c r="B1008" s="112">
        <v>403619</v>
      </c>
      <c r="C1008" s="93">
        <v>399</v>
      </c>
      <c r="D1008" s="112" t="s">
        <v>1127</v>
      </c>
      <c r="E1008" s="112" t="s">
        <v>1271</v>
      </c>
      <c r="F1008" s="112" t="s">
        <v>3489</v>
      </c>
      <c r="G1008" s="112" t="s">
        <v>2198</v>
      </c>
      <c r="H1008" s="80">
        <v>532330000</v>
      </c>
      <c r="I1008" s="80">
        <v>462</v>
      </c>
      <c r="J1008" s="80">
        <v>462</v>
      </c>
      <c r="K1008" s="80">
        <v>0</v>
      </c>
      <c r="L1008" s="80">
        <v>462</v>
      </c>
      <c r="M1008" s="104">
        <f>1</f>
        <v>1</v>
      </c>
      <c r="N1008" s="96">
        <f>'CEP %'!H373</f>
        <v>1.4825600000000001</v>
      </c>
      <c r="O1008" s="7" t="s">
        <v>4471</v>
      </c>
      <c r="P1008" s="7"/>
      <c r="Q1008" s="56"/>
      <c r="R1008" s="56"/>
      <c r="S1008" s="56"/>
      <c r="T1008" s="56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56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  <c r="BU1008" s="56"/>
      <c r="BV1008" s="56"/>
      <c r="BW1008" s="56"/>
      <c r="BX1008" s="56"/>
      <c r="BY1008" s="56"/>
      <c r="BZ1008" s="56"/>
      <c r="CA1008" s="56"/>
      <c r="CB1008" s="56"/>
      <c r="CC1008" s="56"/>
      <c r="CD1008" s="56"/>
      <c r="CE1008" s="56"/>
      <c r="CF1008" s="56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6"/>
      <c r="CT1008" s="56"/>
      <c r="CU1008" s="56"/>
      <c r="CV1008" s="56"/>
      <c r="CW1008" s="56"/>
      <c r="CX1008" s="56"/>
      <c r="CY1008" s="56"/>
      <c r="CZ1008" s="56"/>
      <c r="DA1008" s="56"/>
      <c r="DB1008" s="56"/>
      <c r="DC1008" s="56"/>
      <c r="DD1008" s="56"/>
      <c r="DE1008" s="56"/>
      <c r="DF1008" s="56"/>
      <c r="DG1008" s="56"/>
      <c r="DH1008" s="56"/>
      <c r="DI1008" s="56"/>
      <c r="DJ1008" s="56"/>
      <c r="DK1008" s="56"/>
      <c r="DL1008" s="56"/>
      <c r="DM1008" s="56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6"/>
      <c r="EA1008" s="56"/>
      <c r="EB1008" s="56"/>
      <c r="EC1008" s="56"/>
      <c r="ED1008" s="56"/>
      <c r="EE1008" s="56"/>
      <c r="EF1008" s="56"/>
      <c r="EG1008" s="56"/>
      <c r="EH1008" s="56"/>
      <c r="EI1008" s="56"/>
      <c r="EJ1008" s="56"/>
      <c r="EK1008" s="56"/>
    </row>
    <row r="1009" spans="1:141" ht="18.75" customHeight="1">
      <c r="A1009" s="149" t="s">
        <v>2198</v>
      </c>
      <c r="B1009" s="144">
        <v>403619</v>
      </c>
      <c r="C1009" s="147">
        <v>295</v>
      </c>
      <c r="D1009" s="144" t="s">
        <v>1127</v>
      </c>
      <c r="E1009" s="144" t="s">
        <v>1272</v>
      </c>
      <c r="F1009" s="144" t="s">
        <v>3490</v>
      </c>
      <c r="G1009" s="144" t="s">
        <v>2198</v>
      </c>
      <c r="H1009" s="79">
        <v>532154746</v>
      </c>
      <c r="I1009" s="79">
        <v>331</v>
      </c>
      <c r="J1009" s="79">
        <v>331</v>
      </c>
      <c r="K1009" s="79">
        <v>0</v>
      </c>
      <c r="L1009" s="79">
        <v>331</v>
      </c>
      <c r="M1009" s="104">
        <f>1</f>
        <v>1</v>
      </c>
      <c r="N1009" s="96">
        <f>'CEP %'!H374</f>
        <v>1.2467200000000001</v>
      </c>
      <c r="O1009" s="1" t="s">
        <v>4471</v>
      </c>
      <c r="EK1009" s="56"/>
    </row>
    <row r="1010" spans="1:141" ht="18.75" customHeight="1">
      <c r="A1010" s="149" t="s">
        <v>2198</v>
      </c>
      <c r="B1010" s="144">
        <v>402177</v>
      </c>
      <c r="C1010" s="147">
        <v>20</v>
      </c>
      <c r="D1010" s="144" t="s">
        <v>1382</v>
      </c>
      <c r="E1010" s="144" t="s">
        <v>1383</v>
      </c>
      <c r="F1010" s="144" t="s">
        <v>3598</v>
      </c>
      <c r="G1010" s="144" t="s">
        <v>2776</v>
      </c>
      <c r="H1010" s="79">
        <v>53217</v>
      </c>
      <c r="I1010" s="79">
        <v>1064</v>
      </c>
      <c r="J1010" s="79">
        <v>202</v>
      </c>
      <c r="K1010" s="79">
        <v>30</v>
      </c>
      <c r="L1010" s="79">
        <v>232</v>
      </c>
      <c r="M1010" s="104">
        <v>0.21804511278195488</v>
      </c>
      <c r="O1010" s="1" t="s">
        <v>4472</v>
      </c>
      <c r="Q1010" s="56"/>
      <c r="R1010" s="56"/>
      <c r="S1010" s="56"/>
      <c r="T1010" s="56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56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  <c r="BU1010" s="56"/>
      <c r="BV1010" s="56"/>
      <c r="BW1010" s="56"/>
      <c r="BX1010" s="56"/>
      <c r="BY1010" s="56"/>
      <c r="BZ1010" s="56"/>
      <c r="CA1010" s="56"/>
      <c r="CB1010" s="56"/>
      <c r="CC1010" s="56"/>
      <c r="CD1010" s="56"/>
      <c r="CE1010" s="56"/>
      <c r="CF1010" s="56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6"/>
      <c r="CT1010" s="56"/>
      <c r="CU1010" s="56"/>
      <c r="CV1010" s="56"/>
      <c r="CW1010" s="56"/>
      <c r="CX1010" s="56"/>
      <c r="CY1010" s="56"/>
      <c r="CZ1010" s="56"/>
      <c r="DA1010" s="56"/>
      <c r="DB1010" s="56"/>
      <c r="DC1010" s="56"/>
      <c r="DD1010" s="56"/>
      <c r="DE1010" s="56"/>
      <c r="DF1010" s="56"/>
      <c r="DG1010" s="56"/>
      <c r="DH1010" s="56"/>
      <c r="DI1010" s="56"/>
      <c r="DJ1010" s="56"/>
      <c r="DK1010" s="56"/>
      <c r="DL1010" s="56"/>
      <c r="DM1010" s="56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6"/>
      <c r="EA1010" s="56"/>
      <c r="EB1010" s="56"/>
      <c r="EC1010" s="56"/>
      <c r="ED1010" s="56"/>
      <c r="EE1010" s="56"/>
      <c r="EF1010" s="56"/>
      <c r="EG1010" s="56"/>
      <c r="EH1010" s="56"/>
      <c r="EI1010" s="56"/>
      <c r="EJ1010" s="56"/>
    </row>
    <row r="1011" spans="1:141" ht="18.75" customHeight="1">
      <c r="A1011" s="149" t="s">
        <v>2198</v>
      </c>
      <c r="B1011" s="144">
        <v>404018</v>
      </c>
      <c r="C1011" s="147">
        <v>10</v>
      </c>
      <c r="D1011" s="144" t="s">
        <v>1410</v>
      </c>
      <c r="E1011" s="144" t="s">
        <v>1411</v>
      </c>
      <c r="F1011" s="144" t="s">
        <v>3622</v>
      </c>
      <c r="G1011" s="144" t="s">
        <v>3623</v>
      </c>
      <c r="H1011" s="79">
        <v>531544199</v>
      </c>
      <c r="I1011" s="79">
        <v>408</v>
      </c>
      <c r="J1011" s="79">
        <v>126</v>
      </c>
      <c r="K1011" s="79">
        <v>16</v>
      </c>
      <c r="L1011" s="79">
        <v>142</v>
      </c>
      <c r="M1011" s="104">
        <v>0.34803921568627449</v>
      </c>
      <c r="O1011" s="1" t="s">
        <v>4472</v>
      </c>
    </row>
    <row r="1012" spans="1:141" ht="18.75" customHeight="1">
      <c r="A1012" s="149" t="s">
        <v>2198</v>
      </c>
      <c r="B1012" s="144">
        <v>404018</v>
      </c>
      <c r="C1012" s="147">
        <v>20</v>
      </c>
      <c r="D1012" s="144" t="s">
        <v>1410</v>
      </c>
      <c r="E1012" s="144" t="s">
        <v>1412</v>
      </c>
      <c r="F1012" s="144" t="s">
        <v>3624</v>
      </c>
      <c r="G1012" s="144" t="s">
        <v>3623</v>
      </c>
      <c r="H1012" s="79">
        <v>531541049</v>
      </c>
      <c r="I1012" s="79">
        <v>314</v>
      </c>
      <c r="J1012" s="79">
        <v>122</v>
      </c>
      <c r="K1012" s="79">
        <v>10</v>
      </c>
      <c r="L1012" s="79">
        <v>132</v>
      </c>
      <c r="M1012" s="104">
        <v>0.42038216560509556</v>
      </c>
      <c r="O1012" s="1" t="s">
        <v>4472</v>
      </c>
    </row>
    <row r="1013" spans="1:141" ht="18.75" customHeight="1">
      <c r="A1013" s="149" t="s">
        <v>2198</v>
      </c>
      <c r="B1013" s="144">
        <v>404018</v>
      </c>
      <c r="C1013" s="147">
        <v>150</v>
      </c>
      <c r="D1013" s="144" t="s">
        <v>1410</v>
      </c>
      <c r="E1013" s="144" t="s">
        <v>1413</v>
      </c>
      <c r="F1013" s="144" t="s">
        <v>3625</v>
      </c>
      <c r="G1013" s="144" t="s">
        <v>3623</v>
      </c>
      <c r="H1013" s="79">
        <v>53154</v>
      </c>
      <c r="I1013" s="79">
        <v>372</v>
      </c>
      <c r="J1013" s="79">
        <v>95</v>
      </c>
      <c r="K1013" s="79">
        <v>12</v>
      </c>
      <c r="L1013" s="79">
        <v>107</v>
      </c>
      <c r="M1013" s="104">
        <v>0.28763440860215056</v>
      </c>
      <c r="O1013" s="1" t="s">
        <v>4472</v>
      </c>
    </row>
    <row r="1014" spans="1:141" ht="18.75" customHeight="1">
      <c r="A1014" s="149" t="s">
        <v>2198</v>
      </c>
      <c r="B1014" s="144">
        <v>404018</v>
      </c>
      <c r="C1014" s="147">
        <v>40</v>
      </c>
      <c r="D1014" s="144" t="s">
        <v>1410</v>
      </c>
      <c r="E1014" s="144" t="s">
        <v>655</v>
      </c>
      <c r="F1014" s="144" t="s">
        <v>3626</v>
      </c>
      <c r="G1014" s="144" t="s">
        <v>3623</v>
      </c>
      <c r="H1014" s="79">
        <v>531543201</v>
      </c>
      <c r="I1014" s="79">
        <v>385</v>
      </c>
      <c r="J1014" s="79">
        <v>151</v>
      </c>
      <c r="K1014" s="79">
        <v>16</v>
      </c>
      <c r="L1014" s="79">
        <v>167</v>
      </c>
      <c r="M1014" s="104">
        <v>0.43376623376623374</v>
      </c>
      <c r="O1014" s="1" t="s">
        <v>4472</v>
      </c>
    </row>
    <row r="1015" spans="1:141" ht="18.75" customHeight="1">
      <c r="A1015" s="149" t="s">
        <v>2198</v>
      </c>
      <c r="B1015" s="144">
        <v>404018</v>
      </c>
      <c r="C1015" s="147">
        <v>170</v>
      </c>
      <c r="D1015" s="144" t="s">
        <v>1410</v>
      </c>
      <c r="E1015" s="144" t="s">
        <v>1414</v>
      </c>
      <c r="F1015" s="144" t="s">
        <v>3627</v>
      </c>
      <c r="G1015" s="144" t="s">
        <v>3623</v>
      </c>
      <c r="H1015" s="79">
        <v>53154</v>
      </c>
      <c r="I1015" s="79">
        <v>425</v>
      </c>
      <c r="J1015" s="79">
        <v>192</v>
      </c>
      <c r="K1015" s="79">
        <v>35</v>
      </c>
      <c r="L1015" s="79">
        <v>227</v>
      </c>
      <c r="M1015" s="104">
        <v>0.53411764705882347</v>
      </c>
      <c r="O1015" s="1" t="s">
        <v>4472</v>
      </c>
    </row>
    <row r="1016" spans="1:141" ht="18.75" customHeight="1">
      <c r="A1016" s="149" t="s">
        <v>2198</v>
      </c>
      <c r="B1016" s="144">
        <v>404018</v>
      </c>
      <c r="C1016" s="147">
        <v>80</v>
      </c>
      <c r="D1016" s="144" t="s">
        <v>1410</v>
      </c>
      <c r="E1016" s="144" t="s">
        <v>439</v>
      </c>
      <c r="F1016" s="144" t="s">
        <v>3628</v>
      </c>
      <c r="G1016" s="144" t="s">
        <v>3623</v>
      </c>
      <c r="H1016" s="79">
        <v>531546412</v>
      </c>
      <c r="I1016" s="79">
        <v>312</v>
      </c>
      <c r="J1016" s="79">
        <v>64</v>
      </c>
      <c r="K1016" s="79">
        <v>11</v>
      </c>
      <c r="L1016" s="79">
        <v>75</v>
      </c>
      <c r="M1016" s="104">
        <v>0.24038461538461539</v>
      </c>
      <c r="O1016" s="1" t="s">
        <v>4472</v>
      </c>
    </row>
    <row r="1017" spans="1:141" ht="18.75" customHeight="1">
      <c r="A1017" s="149" t="s">
        <v>2198</v>
      </c>
      <c r="B1017" s="144">
        <v>404018</v>
      </c>
      <c r="C1017" s="147">
        <v>120</v>
      </c>
      <c r="D1017" s="144" t="s">
        <v>1410</v>
      </c>
      <c r="E1017" s="144" t="s">
        <v>1415</v>
      </c>
      <c r="F1017" s="144" t="s">
        <v>3629</v>
      </c>
      <c r="G1017" s="144" t="s">
        <v>3623</v>
      </c>
      <c r="H1017" s="79">
        <v>531544548</v>
      </c>
      <c r="I1017" s="79">
        <v>896</v>
      </c>
      <c r="J1017" s="79">
        <v>219</v>
      </c>
      <c r="K1017" s="79">
        <v>34</v>
      </c>
      <c r="L1017" s="79">
        <v>253</v>
      </c>
      <c r="M1017" s="104">
        <v>0.28236607142857145</v>
      </c>
      <c r="O1017" s="1" t="s">
        <v>4472</v>
      </c>
      <c r="EK1017" s="56"/>
    </row>
    <row r="1018" spans="1:141" ht="18.75" customHeight="1">
      <c r="A1018" s="149" t="s">
        <v>2198</v>
      </c>
      <c r="B1018" s="144">
        <v>404018</v>
      </c>
      <c r="C1018" s="147">
        <v>140</v>
      </c>
      <c r="D1018" s="144" t="s">
        <v>1410</v>
      </c>
      <c r="E1018" s="144" t="s">
        <v>1416</v>
      </c>
      <c r="F1018" s="144" t="s">
        <v>3630</v>
      </c>
      <c r="G1018" s="144" t="s">
        <v>3623</v>
      </c>
      <c r="H1018" s="79">
        <v>531543200</v>
      </c>
      <c r="I1018" s="79">
        <v>2229</v>
      </c>
      <c r="J1018" s="79">
        <v>676</v>
      </c>
      <c r="K1018" s="79">
        <v>87</v>
      </c>
      <c r="L1018" s="79">
        <v>763</v>
      </c>
      <c r="M1018" s="104">
        <v>0.34230596680125619</v>
      </c>
      <c r="O1018" s="1" t="s">
        <v>4472</v>
      </c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  <c r="AR1018" s="7"/>
      <c r="AS1018" s="7"/>
      <c r="AT1018" s="7"/>
      <c r="AU1018" s="7"/>
      <c r="AV1018" s="7"/>
      <c r="AW1018" s="7"/>
      <c r="AX1018" s="7"/>
      <c r="AY1018" s="7"/>
      <c r="AZ1018" s="7"/>
      <c r="BA1018" s="7"/>
      <c r="BB1018" s="7"/>
      <c r="BC1018" s="7"/>
      <c r="BD1018" s="7"/>
      <c r="BE1018" s="7"/>
      <c r="BF1018" s="7"/>
      <c r="BG1018" s="7"/>
      <c r="BH1018" s="7"/>
      <c r="BI1018" s="7"/>
      <c r="BJ1018" s="7"/>
      <c r="BK1018" s="7"/>
      <c r="BL1018" s="7"/>
      <c r="BM1018" s="7"/>
      <c r="BN1018" s="7"/>
      <c r="BO1018" s="7"/>
      <c r="BP1018" s="7"/>
      <c r="BQ1018" s="7"/>
      <c r="BR1018" s="7"/>
      <c r="BS1018" s="7"/>
      <c r="BT1018" s="7"/>
      <c r="BU1018" s="7"/>
      <c r="BV1018" s="7"/>
      <c r="BW1018" s="7"/>
      <c r="BX1018" s="7"/>
      <c r="BY1018" s="7"/>
      <c r="BZ1018" s="7"/>
      <c r="CA1018" s="7"/>
      <c r="CB1018" s="7"/>
      <c r="CC1018" s="7"/>
      <c r="CD1018" s="7"/>
      <c r="CE1018" s="7"/>
      <c r="CF1018" s="7"/>
      <c r="CG1018" s="7"/>
      <c r="CH1018" s="7"/>
      <c r="CI1018" s="7"/>
      <c r="CJ1018" s="7"/>
      <c r="CK1018" s="7"/>
      <c r="CL1018" s="7"/>
      <c r="CM1018" s="7"/>
      <c r="CN1018" s="7"/>
      <c r="CO1018" s="7"/>
      <c r="CP1018" s="7"/>
      <c r="CQ1018" s="7"/>
      <c r="CR1018" s="7"/>
      <c r="CS1018" s="7"/>
      <c r="CT1018" s="7"/>
      <c r="CU1018" s="7"/>
      <c r="CV1018" s="7"/>
      <c r="CW1018" s="7"/>
      <c r="CX1018" s="7"/>
      <c r="CY1018" s="7"/>
      <c r="CZ1018" s="7"/>
      <c r="DA1018" s="7"/>
      <c r="DB1018" s="7"/>
      <c r="DC1018" s="7"/>
      <c r="DD1018" s="7"/>
      <c r="DE1018" s="7"/>
      <c r="DF1018" s="7"/>
      <c r="DG1018" s="7"/>
      <c r="DH1018" s="7"/>
      <c r="DI1018" s="7"/>
      <c r="DJ1018" s="7"/>
      <c r="DK1018" s="7"/>
      <c r="DL1018" s="7"/>
      <c r="DM1018" s="7"/>
      <c r="DN1018" s="7"/>
      <c r="DO1018" s="7"/>
      <c r="DP1018" s="7"/>
      <c r="DQ1018" s="7"/>
      <c r="DR1018" s="7"/>
      <c r="DS1018" s="7"/>
      <c r="DT1018" s="7"/>
      <c r="DU1018" s="7"/>
      <c r="DV1018" s="7"/>
      <c r="DW1018" s="7"/>
      <c r="DX1018" s="7"/>
      <c r="DY1018" s="7"/>
      <c r="DZ1018" s="7"/>
      <c r="EA1018" s="7"/>
      <c r="EB1018" s="7"/>
      <c r="EC1018" s="7"/>
      <c r="ED1018" s="7"/>
      <c r="EE1018" s="7"/>
      <c r="EF1018" s="7"/>
      <c r="EG1018" s="7"/>
      <c r="EH1018" s="7"/>
      <c r="EI1018" s="7"/>
      <c r="EJ1018" s="7"/>
    </row>
    <row r="1019" spans="1:141" ht="18.75" customHeight="1">
      <c r="A1019" s="149" t="s">
        <v>2198</v>
      </c>
      <c r="B1019" s="144">
        <v>404018</v>
      </c>
      <c r="C1019" s="147">
        <v>130</v>
      </c>
      <c r="D1019" s="144" t="s">
        <v>1410</v>
      </c>
      <c r="E1019" s="144" t="s">
        <v>1417</v>
      </c>
      <c r="F1019" s="144" t="s">
        <v>3631</v>
      </c>
      <c r="G1019" s="144" t="s">
        <v>3623</v>
      </c>
      <c r="H1019" s="79">
        <v>531542811</v>
      </c>
      <c r="I1019" s="79">
        <v>546</v>
      </c>
      <c r="J1019" s="79">
        <v>248</v>
      </c>
      <c r="K1019" s="79">
        <v>35</v>
      </c>
      <c r="L1019" s="79">
        <v>283</v>
      </c>
      <c r="M1019" s="104">
        <v>0.51831501831501836</v>
      </c>
      <c r="O1019" s="1" t="s">
        <v>4472</v>
      </c>
      <c r="Q1019" s="56"/>
      <c r="R1019" s="56"/>
      <c r="S1019" s="56"/>
      <c r="T1019" s="56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56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  <c r="BU1019" s="56"/>
      <c r="BV1019" s="56"/>
      <c r="BW1019" s="56"/>
      <c r="BX1019" s="56"/>
      <c r="BY1019" s="56"/>
      <c r="BZ1019" s="56"/>
      <c r="CA1019" s="56"/>
      <c r="CB1019" s="56"/>
      <c r="CC1019" s="56"/>
      <c r="CD1019" s="56"/>
      <c r="CE1019" s="56"/>
      <c r="CF1019" s="56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6"/>
      <c r="CT1019" s="56"/>
      <c r="CU1019" s="56"/>
      <c r="CV1019" s="56"/>
      <c r="CW1019" s="56"/>
      <c r="CX1019" s="56"/>
      <c r="CY1019" s="56"/>
      <c r="CZ1019" s="56"/>
      <c r="DA1019" s="56"/>
      <c r="DB1019" s="56"/>
      <c r="DC1019" s="56"/>
      <c r="DD1019" s="56"/>
      <c r="DE1019" s="56"/>
      <c r="DF1019" s="56"/>
      <c r="DG1019" s="56"/>
      <c r="DH1019" s="56"/>
      <c r="DI1019" s="56"/>
      <c r="DJ1019" s="56"/>
      <c r="DK1019" s="56"/>
      <c r="DL1019" s="56"/>
      <c r="DM1019" s="56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6"/>
      <c r="EA1019" s="56"/>
      <c r="EB1019" s="56"/>
      <c r="EC1019" s="56"/>
      <c r="ED1019" s="56"/>
      <c r="EE1019" s="56"/>
      <c r="EF1019" s="56"/>
      <c r="EG1019" s="56"/>
      <c r="EH1019" s="56"/>
      <c r="EI1019" s="56"/>
      <c r="EJ1019" s="56"/>
    </row>
    <row r="1020" spans="1:141" s="56" customFormat="1" ht="18.75" customHeight="1">
      <c r="A1020" s="149" t="s">
        <v>2198</v>
      </c>
      <c r="B1020" s="144">
        <v>404018</v>
      </c>
      <c r="C1020" s="147">
        <v>200</v>
      </c>
      <c r="D1020" s="144" t="s">
        <v>1410</v>
      </c>
      <c r="E1020" s="144" t="s">
        <v>1418</v>
      </c>
      <c r="F1020" s="144" t="s">
        <v>3632</v>
      </c>
      <c r="G1020" s="144" t="s">
        <v>3623</v>
      </c>
      <c r="H1020" s="79">
        <v>531545151</v>
      </c>
      <c r="I1020" s="79">
        <v>422</v>
      </c>
      <c r="J1020" s="79">
        <v>151</v>
      </c>
      <c r="K1020" s="79">
        <v>22</v>
      </c>
      <c r="L1020" s="79">
        <v>173</v>
      </c>
      <c r="M1020" s="104">
        <v>0.4099526066350711</v>
      </c>
      <c r="N1020" s="30"/>
      <c r="O1020" s="1" t="s">
        <v>4472</v>
      </c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</row>
    <row r="1021" spans="1:141" ht="18.75" customHeight="1">
      <c r="A1021" s="149" t="s">
        <v>2198</v>
      </c>
      <c r="B1021" s="144">
        <v>405355</v>
      </c>
      <c r="C1021" s="147">
        <v>20</v>
      </c>
      <c r="D1021" s="144" t="s">
        <v>1771</v>
      </c>
      <c r="E1021" s="144" t="s">
        <v>1772</v>
      </c>
      <c r="F1021" s="144" t="s">
        <v>3996</v>
      </c>
      <c r="G1021" s="144" t="s">
        <v>3997</v>
      </c>
      <c r="H1021" s="79">
        <v>53211</v>
      </c>
      <c r="I1021" s="79">
        <v>490</v>
      </c>
      <c r="J1021" s="79">
        <v>104</v>
      </c>
      <c r="K1021" s="79">
        <v>23</v>
      </c>
      <c r="L1021" s="79">
        <v>127</v>
      </c>
      <c r="M1021" s="104">
        <v>0.25918367346938775</v>
      </c>
      <c r="O1021" s="1" t="s">
        <v>4472</v>
      </c>
    </row>
    <row r="1022" spans="1:141" ht="18.75" customHeight="1">
      <c r="A1022" s="149" t="s">
        <v>2198</v>
      </c>
      <c r="B1022" s="144">
        <v>405355</v>
      </c>
      <c r="C1022" s="147">
        <v>40</v>
      </c>
      <c r="D1022" s="144" t="s">
        <v>1771</v>
      </c>
      <c r="E1022" s="144" t="s">
        <v>1773</v>
      </c>
      <c r="F1022" s="144" t="s">
        <v>3998</v>
      </c>
      <c r="G1022" s="144" t="s">
        <v>3997</v>
      </c>
      <c r="H1022" s="79">
        <v>532111599</v>
      </c>
      <c r="I1022" s="79">
        <v>545</v>
      </c>
      <c r="J1022" s="79">
        <v>101</v>
      </c>
      <c r="K1022" s="79">
        <v>23</v>
      </c>
      <c r="L1022" s="79">
        <v>124</v>
      </c>
      <c r="M1022" s="104">
        <v>0.22752293577981653</v>
      </c>
      <c r="O1022" s="1" t="s">
        <v>4472</v>
      </c>
    </row>
    <row r="1023" spans="1:141" ht="18.75" customHeight="1">
      <c r="A1023" s="149" t="s">
        <v>2198</v>
      </c>
      <c r="B1023" s="144">
        <v>405355</v>
      </c>
      <c r="C1023" s="147">
        <v>80</v>
      </c>
      <c r="D1023" s="144" t="s">
        <v>1771</v>
      </c>
      <c r="E1023" s="144" t="s">
        <v>1774</v>
      </c>
      <c r="F1023" s="144" t="s">
        <v>3999</v>
      </c>
      <c r="G1023" s="144" t="s">
        <v>3997</v>
      </c>
      <c r="H1023" s="79">
        <v>532111996</v>
      </c>
      <c r="I1023" s="79">
        <v>630</v>
      </c>
      <c r="J1023" s="79">
        <v>104</v>
      </c>
      <c r="K1023" s="79">
        <v>24</v>
      </c>
      <c r="L1023" s="79">
        <v>128</v>
      </c>
      <c r="M1023" s="104">
        <v>0.20317460317460317</v>
      </c>
      <c r="O1023" s="1" t="s">
        <v>4472</v>
      </c>
    </row>
    <row r="1024" spans="1:141" ht="18.75" customHeight="1">
      <c r="A1024" s="149" t="s">
        <v>2198</v>
      </c>
      <c r="B1024" s="144">
        <v>405355</v>
      </c>
      <c r="C1024" s="147">
        <v>60</v>
      </c>
      <c r="D1024" s="144" t="s">
        <v>1771</v>
      </c>
      <c r="E1024" s="144" t="s">
        <v>1775</v>
      </c>
      <c r="F1024" s="144" t="s">
        <v>4000</v>
      </c>
      <c r="G1024" s="144" t="s">
        <v>3997</v>
      </c>
      <c r="H1024" s="79">
        <v>532112299</v>
      </c>
      <c r="I1024" s="79">
        <v>278</v>
      </c>
      <c r="J1024" s="79">
        <v>49</v>
      </c>
      <c r="K1024" s="79">
        <v>7</v>
      </c>
      <c r="L1024" s="79">
        <v>56</v>
      </c>
      <c r="M1024" s="104">
        <v>0.20143884892086331</v>
      </c>
      <c r="O1024" s="1" t="s">
        <v>4472</v>
      </c>
    </row>
    <row r="1025" spans="1:141" ht="18.75" customHeight="1">
      <c r="A1025" s="149" t="s">
        <v>2198</v>
      </c>
      <c r="B1025" s="144">
        <v>405439</v>
      </c>
      <c r="C1025" s="147">
        <v>10</v>
      </c>
      <c r="D1025" s="144" t="s">
        <v>1797</v>
      </c>
      <c r="E1025" s="144" t="s">
        <v>1798</v>
      </c>
      <c r="F1025" s="144" t="s">
        <v>4020</v>
      </c>
      <c r="G1025" s="144" t="s">
        <v>4021</v>
      </c>
      <c r="H1025" s="79">
        <v>531723499</v>
      </c>
      <c r="I1025" s="79">
        <v>323</v>
      </c>
      <c r="J1025" s="79">
        <v>165</v>
      </c>
      <c r="K1025" s="79">
        <v>30</v>
      </c>
      <c r="L1025" s="79">
        <v>195</v>
      </c>
      <c r="M1025" s="104">
        <v>0.60371517027863775</v>
      </c>
      <c r="O1025" s="1" t="s">
        <v>4472</v>
      </c>
    </row>
    <row r="1026" spans="1:141" ht="18.75" customHeight="1">
      <c r="A1026" s="149" t="s">
        <v>2198</v>
      </c>
      <c r="B1026" s="144">
        <v>405439</v>
      </c>
      <c r="C1026" s="147">
        <v>20</v>
      </c>
      <c r="D1026" s="144" t="s">
        <v>1797</v>
      </c>
      <c r="E1026" s="144" t="s">
        <v>1799</v>
      </c>
      <c r="F1026" s="144" t="s">
        <v>4022</v>
      </c>
      <c r="G1026" s="144" t="s">
        <v>4021</v>
      </c>
      <c r="H1026" s="79">
        <v>531721734</v>
      </c>
      <c r="I1026" s="79">
        <v>208</v>
      </c>
      <c r="J1026" s="79">
        <v>93</v>
      </c>
      <c r="K1026" s="79">
        <v>18</v>
      </c>
      <c r="L1026" s="79">
        <v>111</v>
      </c>
      <c r="M1026" s="104">
        <v>0.53365384615384615</v>
      </c>
      <c r="O1026" s="1" t="s">
        <v>4472</v>
      </c>
    </row>
    <row r="1027" spans="1:141" ht="18.75" customHeight="1">
      <c r="A1027" s="149" t="s">
        <v>2198</v>
      </c>
      <c r="B1027" s="144">
        <v>405439</v>
      </c>
      <c r="C1027" s="147">
        <v>40</v>
      </c>
      <c r="D1027" s="144" t="s">
        <v>1797</v>
      </c>
      <c r="E1027" s="144" t="s">
        <v>1330</v>
      </c>
      <c r="F1027" s="144" t="s">
        <v>4023</v>
      </c>
      <c r="G1027" s="144" t="s">
        <v>4021</v>
      </c>
      <c r="H1027" s="79">
        <v>531723299</v>
      </c>
      <c r="I1027" s="79">
        <v>285</v>
      </c>
      <c r="J1027" s="79">
        <v>170</v>
      </c>
      <c r="K1027" s="79">
        <v>25</v>
      </c>
      <c r="L1027" s="79">
        <v>195</v>
      </c>
      <c r="M1027" s="104">
        <v>0.68421052631578949</v>
      </c>
      <c r="O1027" s="1" t="s">
        <v>4472</v>
      </c>
    </row>
    <row r="1028" spans="1:141" ht="18.75" customHeight="1">
      <c r="A1028" s="149" t="s">
        <v>2198</v>
      </c>
      <c r="B1028" s="144">
        <v>405439</v>
      </c>
      <c r="C1028" s="147">
        <v>80</v>
      </c>
      <c r="D1028" s="144" t="s">
        <v>1797</v>
      </c>
      <c r="E1028" s="144" t="s">
        <v>1800</v>
      </c>
      <c r="F1028" s="144" t="s">
        <v>4024</v>
      </c>
      <c r="G1028" s="144" t="s">
        <v>4021</v>
      </c>
      <c r="H1028" s="79">
        <v>531721995</v>
      </c>
      <c r="I1028" s="79">
        <v>382</v>
      </c>
      <c r="J1028" s="79">
        <v>212</v>
      </c>
      <c r="K1028" s="79">
        <v>41</v>
      </c>
      <c r="L1028" s="79">
        <v>253</v>
      </c>
      <c r="M1028" s="104">
        <v>0.66230366492146597</v>
      </c>
      <c r="O1028" s="1" t="s">
        <v>4472</v>
      </c>
    </row>
    <row r="1029" spans="1:141" ht="18.75" customHeight="1">
      <c r="A1029" s="149" t="s">
        <v>2198</v>
      </c>
      <c r="B1029" s="144">
        <v>405439</v>
      </c>
      <c r="C1029" s="147">
        <v>120</v>
      </c>
      <c r="D1029" s="144" t="s">
        <v>1797</v>
      </c>
      <c r="E1029" s="144" t="s">
        <v>1801</v>
      </c>
      <c r="F1029" s="144" t="s">
        <v>4025</v>
      </c>
      <c r="G1029" s="144" t="s">
        <v>4021</v>
      </c>
      <c r="H1029" s="79">
        <v>531720000</v>
      </c>
      <c r="I1029" s="79">
        <v>980</v>
      </c>
      <c r="J1029" s="79">
        <v>464</v>
      </c>
      <c r="K1029" s="79">
        <v>85</v>
      </c>
      <c r="L1029" s="79">
        <v>549</v>
      </c>
      <c r="M1029" s="104">
        <v>0.56020408163265301</v>
      </c>
      <c r="O1029" s="1" t="s">
        <v>4472</v>
      </c>
      <c r="Q1029" s="56"/>
      <c r="R1029" s="56"/>
      <c r="S1029" s="56"/>
      <c r="T1029" s="56"/>
      <c r="U1029" s="56"/>
      <c r="V1029" s="56"/>
      <c r="W1029" s="56"/>
      <c r="X1029" s="56"/>
      <c r="Y1029" s="56"/>
      <c r="Z1029" s="56"/>
      <c r="AA1029" s="56"/>
      <c r="AB1029" s="56"/>
      <c r="AC1029" s="56"/>
      <c r="AD1029" s="56"/>
      <c r="AE1029" s="56"/>
      <c r="AF1029" s="56"/>
      <c r="AG1029" s="56"/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  <c r="BU1029" s="56"/>
      <c r="BV1029" s="56"/>
      <c r="BW1029" s="56"/>
      <c r="BX1029" s="56"/>
      <c r="BY1029" s="56"/>
      <c r="BZ1029" s="56"/>
      <c r="CA1029" s="56"/>
      <c r="CB1029" s="56"/>
      <c r="CC1029" s="56"/>
      <c r="CD1029" s="56"/>
      <c r="CE1029" s="56"/>
      <c r="CF1029" s="56"/>
      <c r="CG1029" s="56"/>
      <c r="CH1029" s="56"/>
      <c r="CI1029" s="56"/>
      <c r="CJ1029" s="56"/>
      <c r="CK1029" s="56"/>
      <c r="CL1029" s="56"/>
      <c r="CM1029" s="56"/>
      <c r="CN1029" s="56"/>
      <c r="CO1029" s="56"/>
      <c r="CP1029" s="56"/>
      <c r="CQ1029" s="56"/>
      <c r="CR1029" s="56"/>
      <c r="CS1029" s="56"/>
      <c r="CT1029" s="56"/>
      <c r="CU1029" s="56"/>
      <c r="CV1029" s="56"/>
      <c r="CW1029" s="56"/>
      <c r="CX1029" s="56"/>
      <c r="CY1029" s="56"/>
      <c r="CZ1029" s="56"/>
      <c r="DA1029" s="56"/>
      <c r="DB1029" s="56"/>
      <c r="DC1029" s="56"/>
      <c r="DD1029" s="56"/>
      <c r="DE1029" s="56"/>
      <c r="DF1029" s="56"/>
      <c r="DG1029" s="56"/>
      <c r="DH1029" s="56"/>
      <c r="DI1029" s="56"/>
      <c r="DJ1029" s="56"/>
      <c r="DK1029" s="56"/>
      <c r="DL1029" s="56"/>
      <c r="DM1029" s="56"/>
      <c r="DN1029" s="56"/>
      <c r="DO1029" s="56"/>
      <c r="DP1029" s="56"/>
      <c r="DQ1029" s="56"/>
      <c r="DR1029" s="56"/>
      <c r="DS1029" s="56"/>
      <c r="DT1029" s="56"/>
      <c r="DU1029" s="56"/>
      <c r="DV1029" s="56"/>
      <c r="DW1029" s="56"/>
      <c r="DX1029" s="56"/>
      <c r="DY1029" s="56"/>
      <c r="DZ1029" s="56"/>
      <c r="EA1029" s="56"/>
      <c r="EB1029" s="56"/>
      <c r="EC1029" s="56"/>
      <c r="ED1029" s="56"/>
      <c r="EE1029" s="56"/>
      <c r="EF1029" s="56"/>
      <c r="EG1029" s="56"/>
      <c r="EH1029" s="56"/>
      <c r="EI1029" s="56"/>
      <c r="EJ1029" s="56"/>
    </row>
    <row r="1030" spans="1:141" ht="18.75" customHeight="1">
      <c r="A1030" s="149" t="s">
        <v>2198</v>
      </c>
      <c r="B1030" s="144">
        <v>405439</v>
      </c>
      <c r="C1030" s="147">
        <v>100</v>
      </c>
      <c r="D1030" s="144" t="s">
        <v>1797</v>
      </c>
      <c r="E1030" s="144" t="s">
        <v>1802</v>
      </c>
      <c r="F1030" s="144" t="s">
        <v>4026</v>
      </c>
      <c r="G1030" s="144" t="s">
        <v>4021</v>
      </c>
      <c r="H1030" s="79">
        <v>531720000</v>
      </c>
      <c r="I1030" s="79">
        <v>607</v>
      </c>
      <c r="J1030" s="79">
        <v>336</v>
      </c>
      <c r="K1030" s="79">
        <v>47</v>
      </c>
      <c r="L1030" s="79">
        <v>383</v>
      </c>
      <c r="M1030" s="104">
        <v>0.63097199341021415</v>
      </c>
      <c r="O1030" s="1" t="s">
        <v>4472</v>
      </c>
    </row>
    <row r="1031" spans="1:141" ht="18.75" customHeight="1">
      <c r="A1031" s="149" t="s">
        <v>2198</v>
      </c>
      <c r="B1031" s="144">
        <v>405026</v>
      </c>
      <c r="C1031" s="147">
        <v>20</v>
      </c>
      <c r="D1031" s="144" t="s">
        <v>1839</v>
      </c>
      <c r="E1031" s="144" t="s">
        <v>1840</v>
      </c>
      <c r="F1031" s="144" t="s">
        <v>4061</v>
      </c>
      <c r="G1031" s="144" t="s">
        <v>4062</v>
      </c>
      <c r="H1031" s="79">
        <v>532353742</v>
      </c>
      <c r="I1031" s="79">
        <v>306</v>
      </c>
      <c r="J1031" s="79">
        <v>123</v>
      </c>
      <c r="K1031" s="79">
        <v>18</v>
      </c>
      <c r="L1031" s="79">
        <v>141</v>
      </c>
      <c r="M1031" s="104">
        <v>0.46078431372549017</v>
      </c>
      <c r="O1031" s="1" t="s">
        <v>4472</v>
      </c>
    </row>
    <row r="1032" spans="1:141" s="8" customFormat="1" ht="18.75" customHeight="1">
      <c r="A1032" s="149" t="s">
        <v>2198</v>
      </c>
      <c r="B1032" s="144">
        <v>405026</v>
      </c>
      <c r="C1032" s="147">
        <v>40</v>
      </c>
      <c r="D1032" s="144" t="s">
        <v>1839</v>
      </c>
      <c r="E1032" s="144" t="s">
        <v>1841</v>
      </c>
      <c r="F1032" s="144" t="s">
        <v>4063</v>
      </c>
      <c r="G1032" s="144" t="s">
        <v>4062</v>
      </c>
      <c r="H1032" s="79">
        <v>532355941</v>
      </c>
      <c r="I1032" s="79">
        <v>551</v>
      </c>
      <c r="J1032" s="79">
        <v>248</v>
      </c>
      <c r="K1032" s="79">
        <v>37</v>
      </c>
      <c r="L1032" s="79">
        <v>285</v>
      </c>
      <c r="M1032" s="104">
        <v>0.51724137931034486</v>
      </c>
      <c r="N1032" s="30"/>
      <c r="O1032" s="1" t="s">
        <v>4472</v>
      </c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</row>
    <row r="1033" spans="1:141" ht="18.75" customHeight="1">
      <c r="A1033" s="149" t="s">
        <v>2198</v>
      </c>
      <c r="B1033" s="144">
        <v>405026</v>
      </c>
      <c r="C1033" s="147">
        <v>80</v>
      </c>
      <c r="D1033" s="144" t="s">
        <v>1839</v>
      </c>
      <c r="E1033" s="144" t="s">
        <v>1842</v>
      </c>
      <c r="F1033" s="144" t="s">
        <v>4064</v>
      </c>
      <c r="G1033" s="144" t="s">
        <v>4062</v>
      </c>
      <c r="H1033" s="79">
        <v>532355843</v>
      </c>
      <c r="I1033" s="79">
        <v>234</v>
      </c>
      <c r="J1033" s="79">
        <v>104</v>
      </c>
      <c r="K1033" s="79">
        <v>18</v>
      </c>
      <c r="L1033" s="79">
        <v>122</v>
      </c>
      <c r="M1033" s="104">
        <v>0.5213675213675214</v>
      </c>
      <c r="O1033" s="1" t="s">
        <v>4472</v>
      </c>
      <c r="EK1033" s="56"/>
    </row>
    <row r="1034" spans="1:141" ht="18.75" customHeight="1">
      <c r="A1034" s="149" t="s">
        <v>2198</v>
      </c>
      <c r="B1034" s="144">
        <v>406244</v>
      </c>
      <c r="C1034" s="147">
        <v>20</v>
      </c>
      <c r="D1034" s="144" t="s">
        <v>2054</v>
      </c>
      <c r="E1034" s="144" t="s">
        <v>52</v>
      </c>
      <c r="F1034" s="144" t="s">
        <v>4273</v>
      </c>
      <c r="G1034" s="144" t="s">
        <v>3339</v>
      </c>
      <c r="H1034" s="79">
        <v>532132206</v>
      </c>
      <c r="I1034" s="79">
        <v>1057</v>
      </c>
      <c r="J1034" s="79">
        <v>228</v>
      </c>
      <c r="K1034" s="79">
        <v>30</v>
      </c>
      <c r="L1034" s="79">
        <v>258</v>
      </c>
      <c r="M1034" s="104">
        <v>0.24408703878902555</v>
      </c>
      <c r="O1034" s="1" t="s">
        <v>4472</v>
      </c>
      <c r="Q1034" s="56"/>
      <c r="R1034" s="56"/>
      <c r="S1034" s="56"/>
      <c r="T1034" s="56"/>
      <c r="U1034" s="56"/>
      <c r="V1034" s="56"/>
      <c r="W1034" s="56"/>
      <c r="X1034" s="56"/>
      <c r="Y1034" s="56"/>
      <c r="Z1034" s="56"/>
      <c r="AA1034" s="56"/>
      <c r="AB1034" s="56"/>
      <c r="AC1034" s="56"/>
      <c r="AD1034" s="56"/>
      <c r="AE1034" s="56"/>
      <c r="AF1034" s="56"/>
      <c r="AG1034" s="56"/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  <c r="BU1034" s="56"/>
      <c r="BV1034" s="56"/>
      <c r="BW1034" s="56"/>
      <c r="BX1034" s="56"/>
      <c r="BY1034" s="56"/>
      <c r="BZ1034" s="56"/>
      <c r="CA1034" s="56"/>
      <c r="CB1034" s="56"/>
      <c r="CC1034" s="56"/>
      <c r="CD1034" s="56"/>
      <c r="CE1034" s="56"/>
      <c r="CF1034" s="56"/>
      <c r="CG1034" s="56"/>
      <c r="CH1034" s="56"/>
      <c r="CI1034" s="56"/>
      <c r="CJ1034" s="56"/>
      <c r="CK1034" s="56"/>
      <c r="CL1034" s="56"/>
      <c r="CM1034" s="56"/>
      <c r="CN1034" s="56"/>
      <c r="CO1034" s="56"/>
      <c r="CP1034" s="56"/>
      <c r="CQ1034" s="56"/>
      <c r="CR1034" s="56"/>
      <c r="CS1034" s="56"/>
      <c r="CT1034" s="56"/>
      <c r="CU1034" s="56"/>
      <c r="CV1034" s="56"/>
      <c r="CW1034" s="56"/>
      <c r="CX1034" s="56"/>
      <c r="CY1034" s="56"/>
      <c r="CZ1034" s="56"/>
      <c r="DA1034" s="56"/>
      <c r="DB1034" s="56"/>
      <c r="DC1034" s="56"/>
      <c r="DD1034" s="56"/>
      <c r="DE1034" s="56"/>
      <c r="DF1034" s="56"/>
      <c r="DG1034" s="56"/>
      <c r="DH1034" s="56"/>
      <c r="DI1034" s="56"/>
      <c r="DJ1034" s="56"/>
      <c r="DK1034" s="56"/>
      <c r="DL1034" s="56"/>
      <c r="DM1034" s="56"/>
      <c r="DN1034" s="56"/>
      <c r="DO1034" s="56"/>
      <c r="DP1034" s="56"/>
      <c r="DQ1034" s="56"/>
      <c r="DR1034" s="56"/>
      <c r="DS1034" s="56"/>
      <c r="DT1034" s="56"/>
      <c r="DU1034" s="56"/>
      <c r="DV1034" s="56"/>
      <c r="DW1034" s="56"/>
      <c r="DX1034" s="56"/>
      <c r="DY1034" s="56"/>
      <c r="DZ1034" s="56"/>
      <c r="EA1034" s="56"/>
      <c r="EB1034" s="56"/>
      <c r="EC1034" s="56"/>
      <c r="ED1034" s="56"/>
      <c r="EE1034" s="56"/>
      <c r="EF1034" s="56"/>
      <c r="EG1034" s="56"/>
      <c r="EH1034" s="56"/>
      <c r="EI1034" s="56"/>
      <c r="EJ1034" s="56"/>
      <c r="EK1034" s="7"/>
    </row>
    <row r="1035" spans="1:141" ht="18.75" customHeight="1">
      <c r="A1035" s="149" t="s">
        <v>2198</v>
      </c>
      <c r="B1035" s="144">
        <v>406244</v>
      </c>
      <c r="C1035" s="147">
        <v>40</v>
      </c>
      <c r="D1035" s="144" t="s">
        <v>2054</v>
      </c>
      <c r="E1035" s="144" t="s">
        <v>616</v>
      </c>
      <c r="F1035" s="144" t="s">
        <v>4274</v>
      </c>
      <c r="G1035" s="144" t="s">
        <v>3339</v>
      </c>
      <c r="H1035" s="79">
        <v>532224196</v>
      </c>
      <c r="I1035" s="79">
        <v>355</v>
      </c>
      <c r="J1035" s="79">
        <v>102</v>
      </c>
      <c r="K1035" s="79">
        <v>10</v>
      </c>
      <c r="L1035" s="79">
        <v>112</v>
      </c>
      <c r="M1035" s="104">
        <v>0.3154929577464789</v>
      </c>
      <c r="O1035" s="1" t="s">
        <v>4472</v>
      </c>
      <c r="Q1035" s="56"/>
      <c r="R1035" s="56"/>
      <c r="S1035" s="56"/>
      <c r="T1035" s="56"/>
      <c r="U1035" s="56"/>
      <c r="V1035" s="56"/>
      <c r="W1035" s="56"/>
      <c r="X1035" s="56"/>
      <c r="Y1035" s="56"/>
      <c r="Z1035" s="56"/>
      <c r="AA1035" s="56"/>
      <c r="AB1035" s="56"/>
      <c r="AC1035" s="56"/>
      <c r="AD1035" s="56"/>
      <c r="AE1035" s="56"/>
      <c r="AF1035" s="56"/>
      <c r="AG1035" s="56"/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  <c r="BU1035" s="56"/>
      <c r="BV1035" s="56"/>
      <c r="BW1035" s="56"/>
      <c r="BX1035" s="56"/>
      <c r="BY1035" s="56"/>
      <c r="BZ1035" s="56"/>
      <c r="CA1035" s="56"/>
      <c r="CB1035" s="56"/>
      <c r="CC1035" s="56"/>
      <c r="CD1035" s="56"/>
      <c r="CE1035" s="56"/>
      <c r="CF1035" s="56"/>
      <c r="CG1035" s="56"/>
      <c r="CH1035" s="56"/>
      <c r="CI1035" s="56"/>
      <c r="CJ1035" s="56"/>
      <c r="CK1035" s="56"/>
      <c r="CL1035" s="56"/>
      <c r="CM1035" s="56"/>
      <c r="CN1035" s="56"/>
      <c r="CO1035" s="56"/>
      <c r="CP1035" s="56"/>
      <c r="CQ1035" s="56"/>
      <c r="CR1035" s="56"/>
      <c r="CS1035" s="56"/>
      <c r="CT1035" s="56"/>
      <c r="CU1035" s="56"/>
      <c r="CV1035" s="56"/>
      <c r="CW1035" s="56"/>
      <c r="CX1035" s="56"/>
      <c r="CY1035" s="56"/>
      <c r="CZ1035" s="56"/>
      <c r="DA1035" s="56"/>
      <c r="DB1035" s="56"/>
      <c r="DC1035" s="56"/>
      <c r="DD1035" s="56"/>
      <c r="DE1035" s="56"/>
      <c r="DF1035" s="56"/>
      <c r="DG1035" s="56"/>
      <c r="DH1035" s="56"/>
      <c r="DI1035" s="56"/>
      <c r="DJ1035" s="56"/>
      <c r="DK1035" s="56"/>
      <c r="DL1035" s="56"/>
      <c r="DM1035" s="56"/>
      <c r="DN1035" s="56"/>
      <c r="DO1035" s="56"/>
      <c r="DP1035" s="56"/>
      <c r="DQ1035" s="56"/>
      <c r="DR1035" s="56"/>
      <c r="DS1035" s="56"/>
      <c r="DT1035" s="56"/>
      <c r="DU1035" s="56"/>
      <c r="DV1035" s="56"/>
      <c r="DW1035" s="56"/>
      <c r="DX1035" s="56"/>
      <c r="DY1035" s="56"/>
      <c r="DZ1035" s="56"/>
      <c r="EA1035" s="56"/>
      <c r="EB1035" s="56"/>
      <c r="EC1035" s="56"/>
      <c r="ED1035" s="56"/>
      <c r="EE1035" s="56"/>
      <c r="EF1035" s="56"/>
      <c r="EG1035" s="56"/>
      <c r="EH1035" s="56"/>
      <c r="EI1035" s="56"/>
      <c r="EJ1035" s="56"/>
      <c r="EK1035" s="7"/>
    </row>
    <row r="1036" spans="1:141" ht="18.75" customHeight="1">
      <c r="A1036" s="149" t="s">
        <v>2198</v>
      </c>
      <c r="B1036" s="144">
        <v>406244</v>
      </c>
      <c r="C1036" s="147">
        <v>100</v>
      </c>
      <c r="D1036" s="144" t="s">
        <v>2054</v>
      </c>
      <c r="E1036" s="144" t="s">
        <v>61</v>
      </c>
      <c r="F1036" s="144" t="s">
        <v>4275</v>
      </c>
      <c r="G1036" s="144" t="s">
        <v>3339</v>
      </c>
      <c r="H1036" s="79">
        <v>53213</v>
      </c>
      <c r="I1036" s="79">
        <v>230</v>
      </c>
      <c r="J1036" s="79">
        <v>63</v>
      </c>
      <c r="K1036" s="79">
        <v>12</v>
      </c>
      <c r="L1036" s="79">
        <v>75</v>
      </c>
      <c r="M1036" s="104">
        <v>0.32608695652173914</v>
      </c>
      <c r="O1036" s="1" t="s">
        <v>4472</v>
      </c>
      <c r="Q1036" s="56"/>
      <c r="R1036" s="56"/>
      <c r="S1036" s="56"/>
      <c r="T1036" s="56"/>
      <c r="U1036" s="56"/>
      <c r="V1036" s="56"/>
      <c r="W1036" s="56"/>
      <c r="X1036" s="56"/>
      <c r="Y1036" s="56"/>
      <c r="Z1036" s="56"/>
      <c r="AA1036" s="56"/>
      <c r="AB1036" s="56"/>
      <c r="AC1036" s="56"/>
      <c r="AD1036" s="56"/>
      <c r="AE1036" s="56"/>
      <c r="AF1036" s="56"/>
      <c r="AG1036" s="56"/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56"/>
      <c r="BZ1036" s="56"/>
      <c r="CA1036" s="56"/>
      <c r="CB1036" s="56"/>
      <c r="CC1036" s="56"/>
      <c r="CD1036" s="56"/>
      <c r="CE1036" s="56"/>
      <c r="CF1036" s="56"/>
      <c r="CG1036" s="56"/>
      <c r="CH1036" s="56"/>
      <c r="CI1036" s="56"/>
      <c r="CJ1036" s="56"/>
      <c r="CK1036" s="56"/>
      <c r="CL1036" s="56"/>
      <c r="CM1036" s="56"/>
      <c r="CN1036" s="56"/>
      <c r="CO1036" s="56"/>
      <c r="CP1036" s="56"/>
      <c r="CQ1036" s="56"/>
      <c r="CR1036" s="56"/>
      <c r="CS1036" s="56"/>
      <c r="CT1036" s="56"/>
      <c r="CU1036" s="56"/>
      <c r="CV1036" s="56"/>
      <c r="CW1036" s="56"/>
      <c r="CX1036" s="56"/>
      <c r="CY1036" s="56"/>
      <c r="CZ1036" s="56"/>
      <c r="DA1036" s="56"/>
      <c r="DB1036" s="56"/>
      <c r="DC1036" s="56"/>
      <c r="DD1036" s="56"/>
      <c r="DE1036" s="56"/>
      <c r="DF1036" s="56"/>
      <c r="DG1036" s="56"/>
      <c r="DH1036" s="56"/>
      <c r="DI1036" s="56"/>
      <c r="DJ1036" s="56"/>
      <c r="DK1036" s="56"/>
      <c r="DL1036" s="56"/>
      <c r="DM1036" s="56"/>
      <c r="DN1036" s="56"/>
      <c r="DO1036" s="56"/>
      <c r="DP1036" s="56"/>
      <c r="DQ1036" s="56"/>
      <c r="DR1036" s="56"/>
      <c r="DS1036" s="56"/>
      <c r="DT1036" s="56"/>
      <c r="DU1036" s="56"/>
      <c r="DV1036" s="56"/>
      <c r="DW1036" s="56"/>
      <c r="DX1036" s="56"/>
      <c r="DY1036" s="56"/>
      <c r="DZ1036" s="56"/>
      <c r="EA1036" s="56"/>
      <c r="EB1036" s="56"/>
      <c r="EC1036" s="56"/>
      <c r="ED1036" s="56"/>
      <c r="EE1036" s="56"/>
      <c r="EF1036" s="56"/>
      <c r="EG1036" s="56"/>
      <c r="EH1036" s="56"/>
      <c r="EI1036" s="56"/>
      <c r="EJ1036" s="56"/>
      <c r="EK1036" s="56"/>
    </row>
    <row r="1037" spans="1:141" ht="18.75" customHeight="1">
      <c r="A1037" s="149" t="s">
        <v>2198</v>
      </c>
      <c r="B1037" s="144">
        <v>406244</v>
      </c>
      <c r="C1037" s="147">
        <v>120</v>
      </c>
      <c r="D1037" s="144" t="s">
        <v>2054</v>
      </c>
      <c r="E1037" s="144" t="s">
        <v>22</v>
      </c>
      <c r="F1037" s="144" t="s">
        <v>4276</v>
      </c>
      <c r="G1037" s="144" t="s">
        <v>3339</v>
      </c>
      <c r="H1037" s="79">
        <v>532132296</v>
      </c>
      <c r="I1037" s="79">
        <v>333</v>
      </c>
      <c r="J1037" s="79">
        <v>26</v>
      </c>
      <c r="K1037" s="79">
        <v>11</v>
      </c>
      <c r="L1037" s="79">
        <v>37</v>
      </c>
      <c r="M1037" s="104">
        <v>0.1111111111111111</v>
      </c>
      <c r="O1037" s="1" t="s">
        <v>4472</v>
      </c>
      <c r="Q1037" s="56"/>
      <c r="R1037" s="56"/>
      <c r="S1037" s="56"/>
      <c r="T1037" s="56"/>
      <c r="U1037" s="56"/>
      <c r="V1037" s="56"/>
      <c r="W1037" s="56"/>
      <c r="X1037" s="56"/>
      <c r="Y1037" s="56"/>
      <c r="Z1037" s="56"/>
      <c r="AA1037" s="56"/>
      <c r="AB1037" s="56"/>
      <c r="AC1037" s="56"/>
      <c r="AD1037" s="56"/>
      <c r="AE1037" s="56"/>
      <c r="AF1037" s="56"/>
      <c r="AG1037" s="56"/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/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  <c r="BU1037" s="56"/>
      <c r="BV1037" s="56"/>
      <c r="BW1037" s="56"/>
      <c r="BX1037" s="56"/>
      <c r="BY1037" s="56"/>
      <c r="BZ1037" s="56"/>
      <c r="CA1037" s="56"/>
      <c r="CB1037" s="56"/>
      <c r="CC1037" s="56"/>
      <c r="CD1037" s="56"/>
      <c r="CE1037" s="56"/>
      <c r="CF1037" s="56"/>
      <c r="CG1037" s="56"/>
      <c r="CH1037" s="56"/>
      <c r="CI1037" s="56"/>
      <c r="CJ1037" s="56"/>
      <c r="CK1037" s="56"/>
      <c r="CL1037" s="56"/>
      <c r="CM1037" s="56"/>
      <c r="CN1037" s="56"/>
      <c r="CO1037" s="56"/>
      <c r="CP1037" s="56"/>
      <c r="CQ1037" s="56"/>
      <c r="CR1037" s="56"/>
      <c r="CS1037" s="56"/>
      <c r="CT1037" s="56"/>
      <c r="CU1037" s="56"/>
      <c r="CV1037" s="56"/>
      <c r="CW1037" s="56"/>
      <c r="CX1037" s="56"/>
      <c r="CY1037" s="56"/>
      <c r="CZ1037" s="56"/>
      <c r="DA1037" s="56"/>
      <c r="DB1037" s="56"/>
      <c r="DC1037" s="56"/>
      <c r="DD1037" s="56"/>
      <c r="DE1037" s="56"/>
      <c r="DF1037" s="56"/>
      <c r="DG1037" s="56"/>
      <c r="DH1037" s="56"/>
      <c r="DI1037" s="56"/>
      <c r="DJ1037" s="56"/>
      <c r="DK1037" s="56"/>
      <c r="DL1037" s="56"/>
      <c r="DM1037" s="56"/>
      <c r="DN1037" s="56"/>
      <c r="DO1037" s="56"/>
      <c r="DP1037" s="56"/>
      <c r="DQ1037" s="56"/>
      <c r="DR1037" s="56"/>
      <c r="DS1037" s="56"/>
      <c r="DT1037" s="56"/>
      <c r="DU1037" s="56"/>
      <c r="DV1037" s="56"/>
      <c r="DW1037" s="56"/>
      <c r="DX1037" s="56"/>
      <c r="DY1037" s="56"/>
      <c r="DZ1037" s="56"/>
      <c r="EA1037" s="56"/>
      <c r="EB1037" s="56"/>
      <c r="EC1037" s="56"/>
      <c r="ED1037" s="56"/>
      <c r="EE1037" s="56"/>
      <c r="EF1037" s="56"/>
      <c r="EG1037" s="56"/>
      <c r="EH1037" s="56"/>
      <c r="EI1037" s="56"/>
      <c r="EJ1037" s="56"/>
      <c r="EK1037" s="7"/>
    </row>
    <row r="1038" spans="1:141" ht="18.75" customHeight="1">
      <c r="A1038" s="149" t="s">
        <v>2198</v>
      </c>
      <c r="B1038" s="144">
        <v>406244</v>
      </c>
      <c r="C1038" s="147">
        <v>140</v>
      </c>
      <c r="D1038" s="144" t="s">
        <v>2054</v>
      </c>
      <c r="E1038" s="144" t="s">
        <v>877</v>
      </c>
      <c r="F1038" s="144" t="s">
        <v>4277</v>
      </c>
      <c r="G1038" s="144" t="s">
        <v>3339</v>
      </c>
      <c r="H1038" s="79">
        <v>532131719</v>
      </c>
      <c r="I1038" s="79">
        <v>754</v>
      </c>
      <c r="J1038" s="79">
        <v>116</v>
      </c>
      <c r="K1038" s="79">
        <v>24</v>
      </c>
      <c r="L1038" s="79">
        <v>140</v>
      </c>
      <c r="M1038" s="104">
        <v>0.1856763925729443</v>
      </c>
      <c r="O1038" s="1" t="s">
        <v>4472</v>
      </c>
      <c r="Q1038" s="56"/>
      <c r="R1038" s="56"/>
      <c r="S1038" s="56"/>
      <c r="T1038" s="56"/>
      <c r="U1038" s="56"/>
      <c r="V1038" s="56"/>
      <c r="W1038" s="56"/>
      <c r="X1038" s="56"/>
      <c r="Y1038" s="56"/>
      <c r="Z1038" s="56"/>
      <c r="AA1038" s="56"/>
      <c r="AB1038" s="56"/>
      <c r="AC1038" s="56"/>
      <c r="AD1038" s="56"/>
      <c r="AE1038" s="56"/>
      <c r="AF1038" s="56"/>
      <c r="AG1038" s="56"/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  <c r="BU1038" s="56"/>
      <c r="BV1038" s="56"/>
      <c r="BW1038" s="56"/>
      <c r="BX1038" s="56"/>
      <c r="BY1038" s="56"/>
      <c r="BZ1038" s="56"/>
      <c r="CA1038" s="56"/>
      <c r="CB1038" s="56"/>
      <c r="CC1038" s="56"/>
      <c r="CD1038" s="56"/>
      <c r="CE1038" s="56"/>
      <c r="CF1038" s="56"/>
      <c r="CG1038" s="56"/>
      <c r="CH1038" s="56"/>
      <c r="CI1038" s="56"/>
      <c r="CJ1038" s="56"/>
      <c r="CK1038" s="56"/>
      <c r="CL1038" s="56"/>
      <c r="CM1038" s="56"/>
      <c r="CN1038" s="56"/>
      <c r="CO1038" s="56"/>
      <c r="CP1038" s="56"/>
      <c r="CQ1038" s="56"/>
      <c r="CR1038" s="56"/>
      <c r="CS1038" s="56"/>
      <c r="CT1038" s="56"/>
      <c r="CU1038" s="56"/>
      <c r="CV1038" s="56"/>
      <c r="CW1038" s="56"/>
      <c r="CX1038" s="56"/>
      <c r="CY1038" s="56"/>
      <c r="CZ1038" s="56"/>
      <c r="DA1038" s="56"/>
      <c r="DB1038" s="56"/>
      <c r="DC1038" s="56"/>
      <c r="DD1038" s="56"/>
      <c r="DE1038" s="56"/>
      <c r="DF1038" s="56"/>
      <c r="DG1038" s="56"/>
      <c r="DH1038" s="56"/>
      <c r="DI1038" s="56"/>
      <c r="DJ1038" s="56"/>
      <c r="DK1038" s="56"/>
      <c r="DL1038" s="56"/>
      <c r="DM1038" s="56"/>
      <c r="DN1038" s="56"/>
      <c r="DO1038" s="56"/>
      <c r="DP1038" s="56"/>
      <c r="DQ1038" s="56"/>
      <c r="DR1038" s="56"/>
      <c r="DS1038" s="56"/>
      <c r="DT1038" s="56"/>
      <c r="DU1038" s="56"/>
      <c r="DV1038" s="56"/>
      <c r="DW1038" s="56"/>
      <c r="DX1038" s="56"/>
      <c r="DY1038" s="56"/>
      <c r="DZ1038" s="56"/>
      <c r="EA1038" s="56"/>
      <c r="EB1038" s="56"/>
      <c r="EC1038" s="56"/>
      <c r="ED1038" s="56"/>
      <c r="EE1038" s="56"/>
      <c r="EF1038" s="56"/>
      <c r="EG1038" s="56"/>
      <c r="EH1038" s="56"/>
      <c r="EI1038" s="56"/>
      <c r="EJ1038" s="56"/>
      <c r="EK1038" s="56"/>
    </row>
    <row r="1039" spans="1:141" ht="18.75" customHeight="1">
      <c r="A1039" s="149" t="s">
        <v>2198</v>
      </c>
      <c r="B1039" s="144">
        <v>406244</v>
      </c>
      <c r="C1039" s="147">
        <v>160</v>
      </c>
      <c r="D1039" s="144" t="s">
        <v>2054</v>
      </c>
      <c r="E1039" s="144" t="s">
        <v>1852</v>
      </c>
      <c r="F1039" s="144" t="s">
        <v>4278</v>
      </c>
      <c r="G1039" s="144" t="s">
        <v>2198</v>
      </c>
      <c r="H1039" s="79">
        <v>532254799</v>
      </c>
      <c r="I1039" s="79">
        <v>257</v>
      </c>
      <c r="J1039" s="79">
        <v>78</v>
      </c>
      <c r="K1039" s="79">
        <v>17</v>
      </c>
      <c r="L1039" s="79">
        <v>95</v>
      </c>
      <c r="M1039" s="104">
        <v>0.36964980544747084</v>
      </c>
      <c r="O1039" s="1" t="s">
        <v>4472</v>
      </c>
      <c r="Q1039" s="56"/>
      <c r="R1039" s="56"/>
      <c r="S1039" s="56"/>
      <c r="T1039" s="56"/>
      <c r="U1039" s="56"/>
      <c r="V1039" s="56"/>
      <c r="W1039" s="56"/>
      <c r="X1039" s="56"/>
      <c r="Y1039" s="56"/>
      <c r="Z1039" s="56"/>
      <c r="AA1039" s="56"/>
      <c r="AB1039" s="56"/>
      <c r="AC1039" s="56"/>
      <c r="AD1039" s="56"/>
      <c r="AE1039" s="56"/>
      <c r="AF1039" s="56"/>
      <c r="AG1039" s="56"/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  <c r="BU1039" s="56"/>
      <c r="BV1039" s="56"/>
      <c r="BW1039" s="56"/>
      <c r="BX1039" s="56"/>
      <c r="BY1039" s="56"/>
      <c r="BZ1039" s="56"/>
      <c r="CA1039" s="56"/>
      <c r="CB1039" s="56"/>
      <c r="CC1039" s="56"/>
      <c r="CD1039" s="56"/>
      <c r="CE1039" s="56"/>
      <c r="CF1039" s="56"/>
      <c r="CG1039" s="56"/>
      <c r="CH1039" s="56"/>
      <c r="CI1039" s="56"/>
      <c r="CJ1039" s="56"/>
      <c r="CK1039" s="56"/>
      <c r="CL1039" s="56"/>
      <c r="CM1039" s="56"/>
      <c r="CN1039" s="56"/>
      <c r="CO1039" s="56"/>
      <c r="CP1039" s="56"/>
      <c r="CQ1039" s="56"/>
      <c r="CR1039" s="56"/>
      <c r="CS1039" s="56"/>
      <c r="CT1039" s="56"/>
      <c r="CU1039" s="56"/>
      <c r="CV1039" s="56"/>
      <c r="CW1039" s="56"/>
      <c r="CX1039" s="56"/>
      <c r="CY1039" s="56"/>
      <c r="CZ1039" s="56"/>
      <c r="DA1039" s="56"/>
      <c r="DB1039" s="56"/>
      <c r="DC1039" s="56"/>
      <c r="DD1039" s="56"/>
      <c r="DE1039" s="56"/>
      <c r="DF1039" s="56"/>
      <c r="DG1039" s="56"/>
      <c r="DH1039" s="56"/>
      <c r="DI1039" s="56"/>
      <c r="DJ1039" s="56"/>
      <c r="DK1039" s="56"/>
      <c r="DL1039" s="56"/>
      <c r="DM1039" s="56"/>
      <c r="DN1039" s="56"/>
      <c r="DO1039" s="56"/>
      <c r="DP1039" s="56"/>
      <c r="DQ1039" s="56"/>
      <c r="DR1039" s="56"/>
      <c r="DS1039" s="56"/>
      <c r="DT1039" s="56"/>
      <c r="DU1039" s="56"/>
      <c r="DV1039" s="56"/>
      <c r="DW1039" s="56"/>
      <c r="DX1039" s="56"/>
      <c r="DY1039" s="56"/>
      <c r="DZ1039" s="56"/>
      <c r="EA1039" s="56"/>
      <c r="EB1039" s="56"/>
      <c r="EC1039" s="56"/>
      <c r="ED1039" s="56"/>
      <c r="EE1039" s="56"/>
      <c r="EF1039" s="56"/>
      <c r="EG1039" s="56"/>
      <c r="EH1039" s="56"/>
      <c r="EI1039" s="56"/>
      <c r="EJ1039" s="56"/>
      <c r="EK1039" s="56"/>
    </row>
    <row r="1040" spans="1:141" ht="18.75" customHeight="1">
      <c r="A1040" s="149" t="s">
        <v>2198</v>
      </c>
      <c r="B1040" s="144">
        <v>406244</v>
      </c>
      <c r="C1040" s="147">
        <v>180</v>
      </c>
      <c r="D1040" s="144" t="s">
        <v>2054</v>
      </c>
      <c r="E1040" s="144" t="s">
        <v>64</v>
      </c>
      <c r="F1040" s="144" t="s">
        <v>4279</v>
      </c>
      <c r="G1040" s="144" t="s">
        <v>3339</v>
      </c>
      <c r="H1040" s="79">
        <v>532261899</v>
      </c>
      <c r="I1040" s="79">
        <v>383</v>
      </c>
      <c r="J1040" s="79">
        <v>54</v>
      </c>
      <c r="K1040" s="79">
        <v>7</v>
      </c>
      <c r="L1040" s="79">
        <v>61</v>
      </c>
      <c r="M1040" s="104">
        <v>0.15926892950391644</v>
      </c>
      <c r="O1040" s="1" t="s">
        <v>4472</v>
      </c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  <c r="AR1040" s="7"/>
      <c r="AS1040" s="7"/>
      <c r="AT1040" s="7"/>
      <c r="AU1040" s="7"/>
      <c r="AV1040" s="7"/>
      <c r="AW1040" s="7"/>
      <c r="AX1040" s="7"/>
      <c r="AY1040" s="7"/>
      <c r="AZ1040" s="7"/>
      <c r="BA1040" s="7"/>
      <c r="BB1040" s="7"/>
      <c r="BC1040" s="7"/>
      <c r="BD1040" s="7"/>
      <c r="BE1040" s="7"/>
      <c r="BF1040" s="7"/>
      <c r="BG1040" s="7"/>
      <c r="BH1040" s="7"/>
      <c r="BI1040" s="7"/>
      <c r="BJ1040" s="7"/>
      <c r="BK1040" s="7"/>
      <c r="BL1040" s="7"/>
      <c r="BM1040" s="7"/>
      <c r="BN1040" s="7"/>
      <c r="BO1040" s="7"/>
      <c r="BP1040" s="7"/>
      <c r="BQ1040" s="7"/>
      <c r="BR1040" s="7"/>
      <c r="BS1040" s="7"/>
      <c r="BT1040" s="7"/>
      <c r="BU1040" s="7"/>
      <c r="BV1040" s="7"/>
      <c r="BW1040" s="7"/>
      <c r="BX1040" s="7"/>
      <c r="BY1040" s="7"/>
      <c r="BZ1040" s="7"/>
      <c r="CA1040" s="7"/>
      <c r="CB1040" s="7"/>
      <c r="CC1040" s="7"/>
      <c r="CD1040" s="7"/>
      <c r="CE1040" s="7"/>
      <c r="CF1040" s="7"/>
      <c r="CG1040" s="7"/>
      <c r="CH1040" s="7"/>
      <c r="CI1040" s="7"/>
      <c r="CJ1040" s="7"/>
      <c r="CK1040" s="7"/>
      <c r="CL1040" s="7"/>
      <c r="CM1040" s="7"/>
      <c r="CN1040" s="7"/>
      <c r="CO1040" s="7"/>
      <c r="CP1040" s="7"/>
      <c r="CQ1040" s="7"/>
      <c r="CR1040" s="7"/>
      <c r="CS1040" s="7"/>
      <c r="CT1040" s="7"/>
      <c r="CU1040" s="7"/>
      <c r="CV1040" s="7"/>
      <c r="CW1040" s="7"/>
      <c r="CX1040" s="7"/>
      <c r="CY1040" s="7"/>
      <c r="CZ1040" s="7"/>
      <c r="DA1040" s="7"/>
      <c r="DB1040" s="7"/>
      <c r="DC1040" s="7"/>
      <c r="DD1040" s="7"/>
      <c r="DE1040" s="7"/>
      <c r="DF1040" s="7"/>
      <c r="DG1040" s="7"/>
      <c r="DH1040" s="7"/>
      <c r="DI1040" s="7"/>
      <c r="DJ1040" s="7"/>
      <c r="DK1040" s="7"/>
      <c r="DL1040" s="7"/>
      <c r="DM1040" s="7"/>
      <c r="DN1040" s="7"/>
      <c r="DO1040" s="7"/>
      <c r="DP1040" s="7"/>
      <c r="DQ1040" s="7"/>
      <c r="DR1040" s="7"/>
      <c r="DS1040" s="7"/>
      <c r="DT1040" s="7"/>
      <c r="DU1040" s="7"/>
      <c r="DV1040" s="7"/>
      <c r="DW1040" s="7"/>
      <c r="DX1040" s="7"/>
      <c r="DY1040" s="7"/>
      <c r="DZ1040" s="7"/>
      <c r="EA1040" s="7"/>
      <c r="EB1040" s="7"/>
      <c r="EC1040" s="7"/>
      <c r="ED1040" s="7"/>
      <c r="EE1040" s="7"/>
      <c r="EF1040" s="7"/>
      <c r="EG1040" s="7"/>
      <c r="EH1040" s="7"/>
      <c r="EI1040" s="7"/>
      <c r="EJ1040" s="7"/>
      <c r="EK1040" s="56"/>
    </row>
    <row r="1041" spans="1:141" s="56" customFormat="1" ht="18.75" customHeight="1">
      <c r="A1041" s="149" t="s">
        <v>2198</v>
      </c>
      <c r="B1041" s="144">
        <v>406244</v>
      </c>
      <c r="C1041" s="147">
        <v>200</v>
      </c>
      <c r="D1041" s="144" t="s">
        <v>2054</v>
      </c>
      <c r="E1041" s="144" t="s">
        <v>446</v>
      </c>
      <c r="F1041" s="144" t="s">
        <v>4280</v>
      </c>
      <c r="G1041" s="144" t="s">
        <v>3339</v>
      </c>
      <c r="H1041" s="79">
        <v>532131299</v>
      </c>
      <c r="I1041" s="79">
        <v>403</v>
      </c>
      <c r="J1041" s="79">
        <v>94</v>
      </c>
      <c r="K1041" s="79">
        <v>19</v>
      </c>
      <c r="L1041" s="79">
        <v>113</v>
      </c>
      <c r="M1041" s="104">
        <v>0.28039702233250619</v>
      </c>
      <c r="N1041" s="30"/>
      <c r="O1041" s="1" t="s">
        <v>4472</v>
      </c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3"/>
    </row>
    <row r="1042" spans="1:141" ht="18.75" customHeight="1">
      <c r="A1042" s="149" t="s">
        <v>2198</v>
      </c>
      <c r="B1042" s="144">
        <v>406244</v>
      </c>
      <c r="C1042" s="147">
        <v>220</v>
      </c>
      <c r="D1042" s="144" t="s">
        <v>2054</v>
      </c>
      <c r="E1042" s="144" t="s">
        <v>2055</v>
      </c>
      <c r="F1042" s="144" t="s">
        <v>4281</v>
      </c>
      <c r="G1042" s="144" t="s">
        <v>3339</v>
      </c>
      <c r="H1042" s="79">
        <v>532263474</v>
      </c>
      <c r="I1042" s="79">
        <v>334</v>
      </c>
      <c r="J1042" s="79">
        <v>115</v>
      </c>
      <c r="K1042" s="79">
        <v>9</v>
      </c>
      <c r="L1042" s="79">
        <v>124</v>
      </c>
      <c r="M1042" s="104">
        <v>0.3712574850299401</v>
      </c>
      <c r="O1042" s="1" t="s">
        <v>4472</v>
      </c>
      <c r="EK1042" s="13"/>
    </row>
    <row r="1043" spans="1:141" ht="18.75" customHeight="1">
      <c r="A1043" s="149" t="s">
        <v>2198</v>
      </c>
      <c r="B1043" s="144">
        <v>406244</v>
      </c>
      <c r="C1043" s="147">
        <v>240</v>
      </c>
      <c r="D1043" s="144" t="s">
        <v>2054</v>
      </c>
      <c r="E1043" s="144" t="s">
        <v>1104</v>
      </c>
      <c r="F1043" s="144" t="s">
        <v>4282</v>
      </c>
      <c r="G1043" s="144" t="s">
        <v>3339</v>
      </c>
      <c r="H1043" s="79">
        <v>532131994</v>
      </c>
      <c r="I1043" s="79">
        <v>288</v>
      </c>
      <c r="J1043" s="79">
        <v>39</v>
      </c>
      <c r="K1043" s="79">
        <v>10</v>
      </c>
      <c r="L1043" s="79">
        <v>49</v>
      </c>
      <c r="M1043" s="104">
        <v>0.1701388888888889</v>
      </c>
      <c r="O1043" s="1" t="s">
        <v>4472</v>
      </c>
    </row>
    <row r="1044" spans="1:141" ht="18.75" customHeight="1">
      <c r="A1044" s="149" t="s">
        <v>2198</v>
      </c>
      <c r="B1044" s="144">
        <v>406244</v>
      </c>
      <c r="C1044" s="147">
        <v>280</v>
      </c>
      <c r="D1044" s="144" t="s">
        <v>2054</v>
      </c>
      <c r="E1044" s="144" t="s">
        <v>69</v>
      </c>
      <c r="F1044" s="144" t="s">
        <v>4284</v>
      </c>
      <c r="G1044" s="144" t="s">
        <v>3339</v>
      </c>
      <c r="H1044" s="79">
        <v>532224213</v>
      </c>
      <c r="I1044" s="79">
        <v>1050</v>
      </c>
      <c r="J1044" s="79">
        <v>276</v>
      </c>
      <c r="K1044" s="79">
        <v>28</v>
      </c>
      <c r="L1044" s="79">
        <v>304</v>
      </c>
      <c r="M1044" s="104">
        <v>0.28952380952380952</v>
      </c>
      <c r="O1044" s="1" t="s">
        <v>4472</v>
      </c>
    </row>
    <row r="1045" spans="1:141" ht="18.75" customHeight="1">
      <c r="A1045" s="149" t="s">
        <v>2198</v>
      </c>
      <c r="B1045" s="144">
        <v>406244</v>
      </c>
      <c r="C1045" s="147">
        <v>290</v>
      </c>
      <c r="D1045" s="144" t="s">
        <v>2054</v>
      </c>
      <c r="E1045" s="144" t="s">
        <v>2057</v>
      </c>
      <c r="F1045" s="144" t="s">
        <v>4285</v>
      </c>
      <c r="G1045" s="144" t="s">
        <v>3339</v>
      </c>
      <c r="H1045" s="79">
        <v>532224286</v>
      </c>
      <c r="I1045" s="79">
        <v>601</v>
      </c>
      <c r="J1045" s="79">
        <v>168</v>
      </c>
      <c r="K1045" s="79">
        <v>29</v>
      </c>
      <c r="L1045" s="79">
        <v>197</v>
      </c>
      <c r="M1045" s="104">
        <v>0.32778702163061563</v>
      </c>
      <c r="O1045" s="1" t="s">
        <v>4472</v>
      </c>
    </row>
    <row r="1046" spans="1:141" ht="18.75" customHeight="1">
      <c r="A1046" s="149" t="s">
        <v>2198</v>
      </c>
      <c r="B1046" s="144">
        <v>406244</v>
      </c>
      <c r="C1046" s="147">
        <v>300</v>
      </c>
      <c r="D1046" s="144" t="s">
        <v>2054</v>
      </c>
      <c r="E1046" s="144" t="s">
        <v>139</v>
      </c>
      <c r="F1046" s="144" t="s">
        <v>4286</v>
      </c>
      <c r="G1046" s="144" t="s">
        <v>3339</v>
      </c>
      <c r="H1046" s="79">
        <v>532133097</v>
      </c>
      <c r="I1046" s="79">
        <v>198</v>
      </c>
      <c r="J1046" s="79">
        <v>35</v>
      </c>
      <c r="K1046" s="79">
        <v>2</v>
      </c>
      <c r="L1046" s="79">
        <v>37</v>
      </c>
      <c r="M1046" s="104">
        <v>0.18686868686868688</v>
      </c>
      <c r="O1046" s="1" t="s">
        <v>4472</v>
      </c>
    </row>
    <row r="1047" spans="1:141" ht="18.75" customHeight="1">
      <c r="A1047" s="149" t="s">
        <v>2198</v>
      </c>
      <c r="B1047" s="144">
        <v>406300</v>
      </c>
      <c r="C1047" s="147">
        <v>20</v>
      </c>
      <c r="D1047" s="144" t="s">
        <v>2066</v>
      </c>
      <c r="E1047" s="144" t="s">
        <v>2067</v>
      </c>
      <c r="F1047" s="144" t="s">
        <v>4293</v>
      </c>
      <c r="G1047" s="144" t="s">
        <v>4294</v>
      </c>
      <c r="H1047" s="79">
        <v>532272599</v>
      </c>
      <c r="I1047" s="79">
        <v>1030</v>
      </c>
      <c r="J1047" s="79">
        <v>833</v>
      </c>
      <c r="K1047" s="79">
        <v>0</v>
      </c>
      <c r="L1047" s="79">
        <v>833</v>
      </c>
      <c r="M1047" s="104">
        <f>N1047</f>
        <v>0.87424000000000002</v>
      </c>
      <c r="N1047" s="96">
        <f>'CEP %'!H510</f>
        <v>0.87424000000000002</v>
      </c>
      <c r="O1047" s="1" t="s">
        <v>4471</v>
      </c>
    </row>
    <row r="1048" spans="1:141" ht="18.75" customHeight="1">
      <c r="A1048" s="149" t="s">
        <v>2198</v>
      </c>
      <c r="B1048" s="144">
        <v>406300</v>
      </c>
      <c r="C1048" s="147">
        <v>40</v>
      </c>
      <c r="D1048" s="144" t="s">
        <v>2066</v>
      </c>
      <c r="E1048" s="144" t="s">
        <v>2068</v>
      </c>
      <c r="F1048" s="144" t="s">
        <v>4295</v>
      </c>
      <c r="G1048" s="144" t="s">
        <v>4294</v>
      </c>
      <c r="H1048" s="79">
        <v>532273399</v>
      </c>
      <c r="I1048" s="79">
        <v>1008</v>
      </c>
      <c r="J1048" s="79">
        <v>814</v>
      </c>
      <c r="K1048" s="79">
        <v>0</v>
      </c>
      <c r="L1048" s="79">
        <v>814</v>
      </c>
      <c r="M1048" s="104">
        <f>N1048</f>
        <v>0.68432000000000004</v>
      </c>
      <c r="N1048" s="96">
        <f>'CEP %'!H511</f>
        <v>0.68432000000000004</v>
      </c>
      <c r="O1048" s="1" t="s">
        <v>4471</v>
      </c>
    </row>
    <row r="1049" spans="1:141" ht="18.75" customHeight="1">
      <c r="A1049" s="149" t="s">
        <v>2198</v>
      </c>
      <c r="B1049" s="144">
        <v>406300</v>
      </c>
      <c r="C1049" s="147">
        <v>60</v>
      </c>
      <c r="D1049" s="144" t="s">
        <v>2066</v>
      </c>
      <c r="E1049" s="144" t="s">
        <v>56</v>
      </c>
      <c r="F1049" s="144" t="s">
        <v>4296</v>
      </c>
      <c r="G1049" s="144" t="s">
        <v>4294</v>
      </c>
      <c r="H1049" s="79">
        <v>532271795</v>
      </c>
      <c r="I1049" s="79">
        <v>254</v>
      </c>
      <c r="J1049" s="79">
        <v>205</v>
      </c>
      <c r="K1049" s="79">
        <v>0</v>
      </c>
      <c r="L1049" s="79">
        <v>205</v>
      </c>
      <c r="M1049" s="104">
        <f>N1049</f>
        <v>0.92256000000000005</v>
      </c>
      <c r="N1049" s="96">
        <f>'CEP %'!H512</f>
        <v>0.92256000000000005</v>
      </c>
      <c r="O1049" s="1" t="s">
        <v>4471</v>
      </c>
    </row>
    <row r="1050" spans="1:141" s="56" customFormat="1" ht="18.75" customHeight="1">
      <c r="A1050" s="149" t="s">
        <v>2198</v>
      </c>
      <c r="B1050" s="144">
        <v>406300</v>
      </c>
      <c r="C1050" s="147">
        <v>100</v>
      </c>
      <c r="D1050" s="144" t="s">
        <v>2066</v>
      </c>
      <c r="E1050" s="144" t="s">
        <v>1341</v>
      </c>
      <c r="F1050" s="144" t="s">
        <v>4297</v>
      </c>
      <c r="G1050" s="144" t="s">
        <v>3934</v>
      </c>
      <c r="H1050" s="79">
        <v>531514699</v>
      </c>
      <c r="I1050" s="79">
        <v>331</v>
      </c>
      <c r="J1050" s="79">
        <v>265</v>
      </c>
      <c r="K1050" s="79">
        <v>0</v>
      </c>
      <c r="L1050" s="79">
        <v>265</v>
      </c>
      <c r="M1050" s="104">
        <f>N1050</f>
        <v>0.76592000000000005</v>
      </c>
      <c r="N1050" s="96">
        <f>'CEP %'!H513</f>
        <v>0.76592000000000005</v>
      </c>
      <c r="O1050" s="1" t="s">
        <v>4471</v>
      </c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</row>
    <row r="1051" spans="1:141" ht="18.75" customHeight="1">
      <c r="A1051" s="149" t="s">
        <v>2198</v>
      </c>
      <c r="B1051" s="144">
        <v>406300</v>
      </c>
      <c r="C1051" s="147">
        <v>440</v>
      </c>
      <c r="D1051" s="144" t="s">
        <v>2066</v>
      </c>
      <c r="E1051" s="144" t="s">
        <v>2069</v>
      </c>
      <c r="F1051" s="144" t="s">
        <v>4298</v>
      </c>
      <c r="G1051" s="144" t="s">
        <v>4294</v>
      </c>
      <c r="H1051" s="79">
        <v>532145096</v>
      </c>
      <c r="I1051" s="79">
        <v>385</v>
      </c>
      <c r="J1051" s="79">
        <v>303</v>
      </c>
      <c r="K1051" s="79">
        <v>0</v>
      </c>
      <c r="L1051" s="79">
        <v>303</v>
      </c>
      <c r="M1051" s="104">
        <f>1</f>
        <v>1</v>
      </c>
      <c r="N1051" s="96">
        <f>'CEP %'!H514</f>
        <v>1.1140800000000002</v>
      </c>
      <c r="O1051" s="1" t="s">
        <v>4471</v>
      </c>
    </row>
    <row r="1052" spans="1:141" s="56" customFormat="1" ht="18.75" customHeight="1">
      <c r="A1052" s="149" t="s">
        <v>2198</v>
      </c>
      <c r="B1052" s="144">
        <v>406300</v>
      </c>
      <c r="C1052" s="147">
        <v>140</v>
      </c>
      <c r="D1052" s="144" t="s">
        <v>2066</v>
      </c>
      <c r="E1052" s="144" t="s">
        <v>2070</v>
      </c>
      <c r="F1052" s="144" t="s">
        <v>4299</v>
      </c>
      <c r="G1052" s="144" t="s">
        <v>4294</v>
      </c>
      <c r="H1052" s="79">
        <v>532271399</v>
      </c>
      <c r="I1052" s="79">
        <v>408</v>
      </c>
      <c r="J1052" s="79">
        <v>325</v>
      </c>
      <c r="K1052" s="79">
        <v>0</v>
      </c>
      <c r="L1052" s="79">
        <v>325</v>
      </c>
      <c r="M1052" s="104">
        <f t="shared" ref="M1052:M1057" si="3">N1052</f>
        <v>0.83888000000000007</v>
      </c>
      <c r="N1052" s="96">
        <f>'CEP %'!H515</f>
        <v>0.83888000000000007</v>
      </c>
      <c r="O1052" s="1" t="s">
        <v>4471</v>
      </c>
      <c r="P1052" s="1"/>
      <c r="EK1052" s="1"/>
    </row>
    <row r="1053" spans="1:141" s="56" customFormat="1" ht="18.75" customHeight="1">
      <c r="A1053" s="149" t="s">
        <v>2198</v>
      </c>
      <c r="B1053" s="144">
        <v>406300</v>
      </c>
      <c r="C1053" s="147">
        <v>160</v>
      </c>
      <c r="D1053" s="144" t="s">
        <v>2066</v>
      </c>
      <c r="E1053" s="144" t="s">
        <v>61</v>
      </c>
      <c r="F1053" s="144" t="s">
        <v>4301</v>
      </c>
      <c r="G1053" s="144" t="s">
        <v>4294</v>
      </c>
      <c r="H1053" s="79">
        <v>532191200</v>
      </c>
      <c r="I1053" s="79">
        <v>466</v>
      </c>
      <c r="J1053" s="79">
        <v>375</v>
      </c>
      <c r="K1053" s="79">
        <v>0</v>
      </c>
      <c r="L1053" s="79">
        <v>375</v>
      </c>
      <c r="M1053" s="104">
        <f t="shared" si="3"/>
        <v>0.87471999999999994</v>
      </c>
      <c r="N1053" s="96">
        <f>'CEP %'!H517</f>
        <v>0.87471999999999994</v>
      </c>
      <c r="O1053" s="1" t="s">
        <v>4471</v>
      </c>
      <c r="P1053" s="1"/>
      <c r="EK1053" s="7"/>
    </row>
    <row r="1054" spans="1:141" s="56" customFormat="1" ht="18.75" customHeight="1">
      <c r="A1054" s="149" t="s">
        <v>2198</v>
      </c>
      <c r="B1054" s="144">
        <v>406300</v>
      </c>
      <c r="C1054" s="147">
        <v>80</v>
      </c>
      <c r="D1054" s="144" t="s">
        <v>2066</v>
      </c>
      <c r="E1054" s="144" t="s">
        <v>360</v>
      </c>
      <c r="F1054" s="144" t="s">
        <v>4302</v>
      </c>
      <c r="G1054" s="144" t="s">
        <v>4294</v>
      </c>
      <c r="H1054" s="79">
        <v>532273356</v>
      </c>
      <c r="I1054" s="79">
        <v>279</v>
      </c>
      <c r="J1054" s="79">
        <v>226</v>
      </c>
      <c r="K1054" s="79">
        <v>0</v>
      </c>
      <c r="L1054" s="79">
        <v>226</v>
      </c>
      <c r="M1054" s="104">
        <f t="shared" si="3"/>
        <v>0.51007999999999998</v>
      </c>
      <c r="N1054" s="96">
        <f>'CEP %'!H518</f>
        <v>0.51007999999999998</v>
      </c>
      <c r="O1054" s="1" t="s">
        <v>4471</v>
      </c>
      <c r="P1054" s="1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  <c r="AR1054" s="7"/>
      <c r="AS1054" s="7"/>
      <c r="AT1054" s="7"/>
      <c r="AU1054" s="7"/>
      <c r="AV1054" s="7"/>
      <c r="AW1054" s="7"/>
      <c r="AX1054" s="7"/>
      <c r="AY1054" s="7"/>
      <c r="AZ1054" s="7"/>
      <c r="BA1054" s="7"/>
      <c r="BB1054" s="7"/>
      <c r="BC1054" s="7"/>
      <c r="BD1054" s="7"/>
      <c r="BE1054" s="7"/>
      <c r="BF1054" s="7"/>
      <c r="BG1054" s="7"/>
      <c r="BH1054" s="7"/>
      <c r="BI1054" s="7"/>
      <c r="BJ1054" s="7"/>
      <c r="BK1054" s="7"/>
      <c r="BL1054" s="7"/>
      <c r="BM1054" s="7"/>
      <c r="BN1054" s="7"/>
      <c r="BO1054" s="7"/>
      <c r="BP1054" s="7"/>
      <c r="BQ1054" s="7"/>
      <c r="BR1054" s="7"/>
      <c r="BS1054" s="7"/>
      <c r="BT1054" s="7"/>
      <c r="BU1054" s="7"/>
      <c r="BV1054" s="7"/>
      <c r="BW1054" s="7"/>
      <c r="BX1054" s="7"/>
      <c r="BY1054" s="7"/>
      <c r="BZ1054" s="7"/>
      <c r="CA1054" s="7"/>
      <c r="CB1054" s="7"/>
      <c r="CC1054" s="7"/>
      <c r="CD1054" s="7"/>
      <c r="CE1054" s="7"/>
      <c r="CF1054" s="7"/>
      <c r="CG1054" s="7"/>
      <c r="CH1054" s="7"/>
      <c r="CI1054" s="7"/>
      <c r="CJ1054" s="7"/>
      <c r="CK1054" s="7"/>
      <c r="CL1054" s="7"/>
      <c r="CM1054" s="7"/>
      <c r="CN1054" s="7"/>
      <c r="CO1054" s="7"/>
      <c r="CP1054" s="7"/>
      <c r="CQ1054" s="7"/>
      <c r="CR1054" s="7"/>
      <c r="CS1054" s="7"/>
      <c r="CT1054" s="7"/>
      <c r="CU1054" s="7"/>
      <c r="CV1054" s="7"/>
      <c r="CW1054" s="7"/>
      <c r="CX1054" s="7"/>
      <c r="CY1054" s="7"/>
      <c r="CZ1054" s="7"/>
      <c r="DA1054" s="7"/>
      <c r="DB1054" s="7"/>
      <c r="DC1054" s="7"/>
      <c r="DD1054" s="7"/>
      <c r="DE1054" s="7"/>
      <c r="DF1054" s="7"/>
      <c r="DG1054" s="7"/>
      <c r="DH1054" s="7"/>
      <c r="DI1054" s="7"/>
      <c r="DJ1054" s="7"/>
      <c r="DK1054" s="7"/>
      <c r="DL1054" s="7"/>
      <c r="DM1054" s="7"/>
      <c r="DN1054" s="7"/>
      <c r="DO1054" s="7"/>
      <c r="DP1054" s="7"/>
      <c r="DQ1054" s="7"/>
      <c r="DR1054" s="7"/>
      <c r="DS1054" s="7"/>
      <c r="DT1054" s="7"/>
      <c r="DU1054" s="7"/>
      <c r="DV1054" s="7"/>
      <c r="DW1054" s="7"/>
      <c r="DX1054" s="7"/>
      <c r="DY1054" s="7"/>
      <c r="DZ1054" s="7"/>
      <c r="EA1054" s="7"/>
      <c r="EB1054" s="7"/>
      <c r="EC1054" s="7"/>
      <c r="ED1054" s="7"/>
      <c r="EE1054" s="7"/>
      <c r="EF1054" s="7"/>
      <c r="EG1054" s="7"/>
      <c r="EH1054" s="7"/>
      <c r="EI1054" s="7"/>
      <c r="EJ1054" s="7"/>
    </row>
    <row r="1055" spans="1:141" s="56" customFormat="1" ht="18.75" customHeight="1">
      <c r="A1055" s="149" t="s">
        <v>2198</v>
      </c>
      <c r="B1055" s="144">
        <v>406300</v>
      </c>
      <c r="C1055" s="147">
        <v>340</v>
      </c>
      <c r="D1055" s="144" t="s">
        <v>2066</v>
      </c>
      <c r="E1055" s="144" t="s">
        <v>2072</v>
      </c>
      <c r="F1055" s="144" t="s">
        <v>4303</v>
      </c>
      <c r="G1055" s="144" t="s">
        <v>4294</v>
      </c>
      <c r="H1055" s="79">
        <v>532271096</v>
      </c>
      <c r="I1055" s="79">
        <v>1207</v>
      </c>
      <c r="J1055" s="79">
        <v>980</v>
      </c>
      <c r="K1055" s="79">
        <v>0</v>
      </c>
      <c r="L1055" s="79">
        <v>980</v>
      </c>
      <c r="M1055" s="104">
        <f t="shared" si="3"/>
        <v>0.63024000000000002</v>
      </c>
      <c r="N1055" s="96">
        <f>'CEP %'!H519</f>
        <v>0.63024000000000002</v>
      </c>
      <c r="O1055" s="1" t="s">
        <v>4471</v>
      </c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9"/>
    </row>
    <row r="1056" spans="1:141" s="56" customFormat="1" ht="18.75" customHeight="1">
      <c r="A1056" s="149" t="s">
        <v>2198</v>
      </c>
      <c r="B1056" s="144">
        <v>406300</v>
      </c>
      <c r="C1056" s="147">
        <v>380</v>
      </c>
      <c r="D1056" s="144" t="s">
        <v>2066</v>
      </c>
      <c r="E1056" s="144" t="s">
        <v>2073</v>
      </c>
      <c r="F1056" s="144" t="s">
        <v>4304</v>
      </c>
      <c r="G1056" s="144" t="s">
        <v>4305</v>
      </c>
      <c r="H1056" s="79">
        <v>532143599</v>
      </c>
      <c r="I1056" s="79">
        <v>237</v>
      </c>
      <c r="J1056" s="79">
        <v>191</v>
      </c>
      <c r="K1056" s="79">
        <v>0</v>
      </c>
      <c r="L1056" s="79">
        <v>191</v>
      </c>
      <c r="M1056" s="104">
        <f t="shared" si="3"/>
        <v>0.96144000000000007</v>
      </c>
      <c r="N1056" s="96">
        <f>'CEP %'!H520</f>
        <v>0.96144000000000007</v>
      </c>
      <c r="O1056" s="1" t="s">
        <v>4471</v>
      </c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</row>
    <row r="1057" spans="1:141" ht="18.75" customHeight="1">
      <c r="A1057" s="149" t="s">
        <v>2198</v>
      </c>
      <c r="B1057" s="144">
        <v>406300</v>
      </c>
      <c r="C1057" s="147">
        <v>420</v>
      </c>
      <c r="D1057" s="144" t="s">
        <v>2066</v>
      </c>
      <c r="E1057" s="144" t="s">
        <v>2075</v>
      </c>
      <c r="F1057" s="144" t="s">
        <v>4307</v>
      </c>
      <c r="G1057" s="144" t="s">
        <v>4294</v>
      </c>
      <c r="H1057" s="79">
        <v>532142107</v>
      </c>
      <c r="I1057" s="79">
        <v>387</v>
      </c>
      <c r="J1057" s="79">
        <v>312</v>
      </c>
      <c r="K1057" s="79">
        <v>0</v>
      </c>
      <c r="L1057" s="79">
        <v>312</v>
      </c>
      <c r="M1057" s="104">
        <f t="shared" si="3"/>
        <v>0.63424000000000003</v>
      </c>
      <c r="N1057" s="96">
        <f>'CEP %'!H522</f>
        <v>0.63424000000000003</v>
      </c>
      <c r="O1057" s="1" t="s">
        <v>4471</v>
      </c>
      <c r="Q1057" s="56"/>
      <c r="R1057" s="56"/>
      <c r="S1057" s="56"/>
      <c r="T1057" s="56"/>
      <c r="U1057" s="56"/>
      <c r="V1057" s="56"/>
      <c r="W1057" s="56"/>
      <c r="X1057" s="56"/>
      <c r="Y1057" s="56"/>
      <c r="Z1057" s="56"/>
      <c r="AA1057" s="56"/>
      <c r="AB1057" s="56"/>
      <c r="AC1057" s="56"/>
      <c r="AD1057" s="56"/>
      <c r="AE1057" s="56"/>
      <c r="AF1057" s="56"/>
      <c r="AG1057" s="56"/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  <c r="BU1057" s="56"/>
      <c r="BV1057" s="56"/>
      <c r="BW1057" s="56"/>
      <c r="BX1057" s="56"/>
      <c r="BY1057" s="56"/>
      <c r="BZ1057" s="56"/>
      <c r="CA1057" s="56"/>
      <c r="CB1057" s="56"/>
      <c r="CC1057" s="56"/>
      <c r="CD1057" s="56"/>
      <c r="CE1057" s="56"/>
      <c r="CF1057" s="56"/>
      <c r="CG1057" s="56"/>
      <c r="CH1057" s="56"/>
      <c r="CI1057" s="56"/>
      <c r="CJ1057" s="56"/>
      <c r="CK1057" s="56"/>
      <c r="CL1057" s="56"/>
      <c r="CM1057" s="56"/>
      <c r="CN1057" s="56"/>
      <c r="CO1057" s="56"/>
      <c r="CP1057" s="56"/>
      <c r="CQ1057" s="56"/>
      <c r="CR1057" s="56"/>
      <c r="CS1057" s="56"/>
      <c r="CT1057" s="56"/>
      <c r="CU1057" s="56"/>
      <c r="CV1057" s="56"/>
      <c r="CW1057" s="56"/>
      <c r="CX1057" s="56"/>
      <c r="CY1057" s="56"/>
      <c r="CZ1057" s="56"/>
      <c r="DA1057" s="56"/>
      <c r="DB1057" s="56"/>
      <c r="DC1057" s="56"/>
      <c r="DD1057" s="56"/>
      <c r="DE1057" s="56"/>
      <c r="DF1057" s="56"/>
      <c r="DG1057" s="56"/>
      <c r="DH1057" s="56"/>
      <c r="DI1057" s="56"/>
      <c r="DJ1057" s="56"/>
      <c r="DK1057" s="56"/>
      <c r="DL1057" s="56"/>
      <c r="DM1057" s="56"/>
      <c r="DN1057" s="56"/>
      <c r="DO1057" s="56"/>
      <c r="DP1057" s="56"/>
      <c r="DQ1057" s="56"/>
      <c r="DR1057" s="56"/>
      <c r="DS1057" s="56"/>
      <c r="DT1057" s="56"/>
      <c r="DU1057" s="56"/>
      <c r="DV1057" s="56"/>
      <c r="DW1057" s="56"/>
      <c r="DX1057" s="56"/>
      <c r="DY1057" s="56"/>
      <c r="DZ1057" s="56"/>
      <c r="EA1057" s="56"/>
      <c r="EB1057" s="56"/>
      <c r="EC1057" s="56"/>
      <c r="ED1057" s="56"/>
      <c r="EE1057" s="56"/>
      <c r="EF1057" s="56"/>
      <c r="EG1057" s="56"/>
      <c r="EH1057" s="56"/>
      <c r="EI1057" s="56"/>
      <c r="EJ1057" s="56"/>
      <c r="EK1057" s="7"/>
    </row>
    <row r="1058" spans="1:141" ht="18.75" customHeight="1">
      <c r="A1058" s="149" t="s">
        <v>2198</v>
      </c>
      <c r="B1058" s="144">
        <v>406300</v>
      </c>
      <c r="C1058" s="147">
        <v>120</v>
      </c>
      <c r="D1058" s="144" t="s">
        <v>2066</v>
      </c>
      <c r="E1058" s="144" t="s">
        <v>2076</v>
      </c>
      <c r="F1058" s="144" t="s">
        <v>4308</v>
      </c>
      <c r="G1058" s="144" t="s">
        <v>4305</v>
      </c>
      <c r="H1058" s="79">
        <v>532145341</v>
      </c>
      <c r="I1058" s="79">
        <v>359</v>
      </c>
      <c r="J1058" s="79">
        <v>290</v>
      </c>
      <c r="K1058" s="79">
        <v>0</v>
      </c>
      <c r="L1058" s="79">
        <v>290</v>
      </c>
      <c r="M1058" s="104">
        <f>1</f>
        <v>1</v>
      </c>
      <c r="N1058" s="96">
        <f>'CEP %'!H523</f>
        <v>1.0944</v>
      </c>
      <c r="O1058" s="1" t="s">
        <v>4471</v>
      </c>
    </row>
    <row r="1059" spans="1:141" ht="18.75" customHeight="1">
      <c r="A1059" s="149" t="s">
        <v>2198</v>
      </c>
      <c r="B1059" s="144">
        <v>406300</v>
      </c>
      <c r="C1059" s="147">
        <v>480</v>
      </c>
      <c r="D1059" s="144" t="s">
        <v>2066</v>
      </c>
      <c r="E1059" s="144" t="s">
        <v>139</v>
      </c>
      <c r="F1059" s="144" t="s">
        <v>4309</v>
      </c>
      <c r="G1059" s="144" t="s">
        <v>4294</v>
      </c>
      <c r="H1059" s="79">
        <v>532144399</v>
      </c>
      <c r="I1059" s="79">
        <v>371</v>
      </c>
      <c r="J1059" s="79">
        <v>298</v>
      </c>
      <c r="K1059" s="79">
        <v>0</v>
      </c>
      <c r="L1059" s="79">
        <v>298</v>
      </c>
      <c r="M1059" s="104">
        <f>N1059</f>
        <v>0.77839999999999998</v>
      </c>
      <c r="N1059" s="96">
        <f>'CEP %'!H524</f>
        <v>0.77839999999999998</v>
      </c>
      <c r="O1059" s="1" t="s">
        <v>4471</v>
      </c>
      <c r="Q1059" s="56"/>
      <c r="R1059" s="56"/>
      <c r="S1059" s="56"/>
      <c r="T1059" s="56"/>
      <c r="U1059" s="56"/>
      <c r="V1059" s="56"/>
      <c r="W1059" s="56"/>
      <c r="X1059" s="56"/>
      <c r="Y1059" s="56"/>
      <c r="Z1059" s="56"/>
      <c r="AA1059" s="56"/>
      <c r="AB1059" s="56"/>
      <c r="AC1059" s="56"/>
      <c r="AD1059" s="56"/>
      <c r="AE1059" s="56"/>
      <c r="AF1059" s="56"/>
      <c r="AG1059" s="56"/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/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  <c r="BU1059" s="56"/>
      <c r="BV1059" s="56"/>
      <c r="BW1059" s="56"/>
      <c r="BX1059" s="56"/>
      <c r="BY1059" s="56"/>
      <c r="BZ1059" s="56"/>
      <c r="CA1059" s="56"/>
      <c r="CB1059" s="56"/>
      <c r="CC1059" s="56"/>
      <c r="CD1059" s="56"/>
      <c r="CE1059" s="56"/>
      <c r="CF1059" s="56"/>
      <c r="CG1059" s="56"/>
      <c r="CH1059" s="56"/>
      <c r="CI1059" s="56"/>
      <c r="CJ1059" s="56"/>
      <c r="CK1059" s="56"/>
      <c r="CL1059" s="56"/>
      <c r="CM1059" s="56"/>
      <c r="CN1059" s="56"/>
      <c r="CO1059" s="56"/>
      <c r="CP1059" s="56"/>
      <c r="CQ1059" s="56"/>
      <c r="CR1059" s="56"/>
      <c r="CS1059" s="56"/>
      <c r="CT1059" s="56"/>
      <c r="CU1059" s="56"/>
      <c r="CV1059" s="56"/>
      <c r="CW1059" s="56"/>
      <c r="CX1059" s="56"/>
      <c r="CY1059" s="56"/>
      <c r="CZ1059" s="56"/>
      <c r="DA1059" s="56"/>
      <c r="DB1059" s="56"/>
      <c r="DC1059" s="56"/>
      <c r="DD1059" s="56"/>
      <c r="DE1059" s="56"/>
      <c r="DF1059" s="56"/>
      <c r="DG1059" s="56"/>
      <c r="DH1059" s="56"/>
      <c r="DI1059" s="56"/>
      <c r="DJ1059" s="56"/>
      <c r="DK1059" s="56"/>
      <c r="DL1059" s="56"/>
      <c r="DM1059" s="56"/>
      <c r="DN1059" s="56"/>
      <c r="DO1059" s="56"/>
      <c r="DP1059" s="56"/>
      <c r="DQ1059" s="56"/>
      <c r="DR1059" s="56"/>
      <c r="DS1059" s="56"/>
      <c r="DT1059" s="56"/>
      <c r="DU1059" s="56"/>
      <c r="DV1059" s="56"/>
      <c r="DW1059" s="56"/>
      <c r="DX1059" s="56"/>
      <c r="DY1059" s="56"/>
      <c r="DZ1059" s="56"/>
      <c r="EA1059" s="56"/>
      <c r="EB1059" s="56"/>
      <c r="EC1059" s="56"/>
      <c r="ED1059" s="56"/>
      <c r="EE1059" s="56"/>
      <c r="EF1059" s="56"/>
      <c r="EG1059" s="56"/>
      <c r="EH1059" s="56"/>
      <c r="EI1059" s="56"/>
      <c r="EJ1059" s="56"/>
    </row>
    <row r="1060" spans="1:141" ht="18.75" customHeight="1">
      <c r="A1060" s="149" t="s">
        <v>2198</v>
      </c>
      <c r="B1060" s="144">
        <v>406470</v>
      </c>
      <c r="C1060" s="147">
        <v>80</v>
      </c>
      <c r="D1060" s="144" t="s">
        <v>2127</v>
      </c>
      <c r="E1060" s="144" t="s">
        <v>2128</v>
      </c>
      <c r="F1060" s="144" t="s">
        <v>4362</v>
      </c>
      <c r="G1060" s="144" t="s">
        <v>4363</v>
      </c>
      <c r="H1060" s="79">
        <v>531301001</v>
      </c>
      <c r="I1060" s="79">
        <v>384</v>
      </c>
      <c r="J1060" s="79">
        <v>98</v>
      </c>
      <c r="K1060" s="79">
        <v>20</v>
      </c>
      <c r="L1060" s="79">
        <v>118</v>
      </c>
      <c r="M1060" s="104">
        <v>0.30729166666666669</v>
      </c>
      <c r="O1060" s="1" t="s">
        <v>4472</v>
      </c>
    </row>
    <row r="1061" spans="1:141" ht="18.75" customHeight="1">
      <c r="A1061" s="149" t="s">
        <v>2198</v>
      </c>
      <c r="B1061" s="144">
        <v>406470</v>
      </c>
      <c r="C1061" s="147">
        <v>40</v>
      </c>
      <c r="D1061" s="144" t="s">
        <v>2127</v>
      </c>
      <c r="E1061" s="144" t="s">
        <v>2129</v>
      </c>
      <c r="F1061" s="144" t="s">
        <v>4364</v>
      </c>
      <c r="G1061" s="144" t="s">
        <v>4363</v>
      </c>
      <c r="H1061" s="79">
        <v>531301899</v>
      </c>
      <c r="I1061" s="79">
        <v>545</v>
      </c>
      <c r="J1061" s="79">
        <v>146</v>
      </c>
      <c r="K1061" s="79">
        <v>45</v>
      </c>
      <c r="L1061" s="79">
        <v>191</v>
      </c>
      <c r="M1061" s="104">
        <v>0.35045871559633029</v>
      </c>
      <c r="O1061" s="1" t="s">
        <v>4472</v>
      </c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</row>
    <row r="1062" spans="1:141" ht="18.75" customHeight="1">
      <c r="A1062" s="149" t="s">
        <v>2198</v>
      </c>
      <c r="B1062" s="144">
        <v>406470</v>
      </c>
      <c r="C1062" s="147">
        <v>100</v>
      </c>
      <c r="D1062" s="144" t="s">
        <v>2127</v>
      </c>
      <c r="E1062" s="144" t="s">
        <v>2130</v>
      </c>
      <c r="F1062" s="144" t="s">
        <v>4365</v>
      </c>
      <c r="G1062" s="144" t="s">
        <v>2846</v>
      </c>
      <c r="H1062" s="79">
        <v>532283197</v>
      </c>
      <c r="I1062" s="79">
        <v>859</v>
      </c>
      <c r="J1062" s="79">
        <v>215</v>
      </c>
      <c r="K1062" s="79">
        <v>43</v>
      </c>
      <c r="L1062" s="79">
        <v>258</v>
      </c>
      <c r="M1062" s="104">
        <v>0.30034924330616997</v>
      </c>
      <c r="O1062" s="1" t="s">
        <v>4472</v>
      </c>
    </row>
    <row r="1063" spans="1:141" ht="18.75" customHeight="1">
      <c r="A1063" s="149" t="s">
        <v>2198</v>
      </c>
      <c r="B1063" s="144">
        <v>406470</v>
      </c>
      <c r="C1063" s="147">
        <v>120</v>
      </c>
      <c r="D1063" s="144" t="s">
        <v>2127</v>
      </c>
      <c r="E1063" s="144" t="s">
        <v>2131</v>
      </c>
      <c r="F1063" s="144" t="s">
        <v>4366</v>
      </c>
      <c r="G1063" s="144" t="s">
        <v>2846</v>
      </c>
      <c r="H1063" s="79">
        <v>532283198</v>
      </c>
      <c r="I1063" s="79">
        <v>585</v>
      </c>
      <c r="J1063" s="79">
        <v>164</v>
      </c>
      <c r="K1063" s="79">
        <v>35</v>
      </c>
      <c r="L1063" s="79">
        <v>199</v>
      </c>
      <c r="M1063" s="104">
        <v>0.34017094017094018</v>
      </c>
      <c r="O1063" s="1" t="s">
        <v>4472</v>
      </c>
    </row>
    <row r="1064" spans="1:141" ht="18.75" customHeight="1">
      <c r="A1064" s="149" t="s">
        <v>3510</v>
      </c>
      <c r="B1064" s="144">
        <v>410980</v>
      </c>
      <c r="C1064" s="147">
        <v>20</v>
      </c>
      <c r="D1064" s="144" t="s">
        <v>264</v>
      </c>
      <c r="E1064" s="144" t="s">
        <v>265</v>
      </c>
      <c r="F1064" s="144" t="s">
        <v>2461</v>
      </c>
      <c r="G1064" s="144" t="s">
        <v>2462</v>
      </c>
      <c r="H1064" s="79">
        <v>546190129</v>
      </c>
      <c r="I1064" s="79">
        <v>290</v>
      </c>
      <c r="J1064" s="79">
        <v>107</v>
      </c>
      <c r="K1064" s="79">
        <v>21</v>
      </c>
      <c r="L1064" s="79">
        <v>128</v>
      </c>
      <c r="M1064" s="104">
        <v>0.44137931034482758</v>
      </c>
      <c r="O1064" s="1" t="s">
        <v>4472</v>
      </c>
    </row>
    <row r="1065" spans="1:141" ht="18.75" customHeight="1">
      <c r="A1065" s="149" t="s">
        <v>3510</v>
      </c>
      <c r="B1065" s="144">
        <v>410980</v>
      </c>
      <c r="C1065" s="147">
        <v>40</v>
      </c>
      <c r="D1065" s="144" t="s">
        <v>264</v>
      </c>
      <c r="E1065" s="144" t="s">
        <v>266</v>
      </c>
      <c r="F1065" s="144" t="s">
        <v>2464</v>
      </c>
      <c r="G1065" s="144" t="s">
        <v>2462</v>
      </c>
      <c r="H1065" s="79">
        <v>546190129</v>
      </c>
      <c r="I1065" s="79">
        <v>333</v>
      </c>
      <c r="J1065" s="79">
        <v>104</v>
      </c>
      <c r="K1065" s="79">
        <v>20</v>
      </c>
      <c r="L1065" s="79">
        <v>124</v>
      </c>
      <c r="M1065" s="104">
        <v>0.37237237237237236</v>
      </c>
      <c r="O1065" s="1" t="s">
        <v>4472</v>
      </c>
    </row>
    <row r="1066" spans="1:141" ht="18.75" customHeight="1">
      <c r="A1066" s="149" t="s">
        <v>3510</v>
      </c>
      <c r="B1066" s="144">
        <v>413990</v>
      </c>
      <c r="C1066" s="147">
        <v>20</v>
      </c>
      <c r="D1066" s="144" t="s">
        <v>1407</v>
      </c>
      <c r="E1066" s="144" t="s">
        <v>1408</v>
      </c>
      <c r="F1066" s="144" t="s">
        <v>3619</v>
      </c>
      <c r="G1066" s="144" t="s">
        <v>3620</v>
      </c>
      <c r="H1066" s="79">
        <v>546510130</v>
      </c>
      <c r="I1066" s="79">
        <v>275</v>
      </c>
      <c r="J1066" s="79">
        <v>120</v>
      </c>
      <c r="K1066" s="79">
        <v>43</v>
      </c>
      <c r="L1066" s="79">
        <v>163</v>
      </c>
      <c r="M1066" s="104">
        <v>0.59272727272727277</v>
      </c>
      <c r="O1066" s="1" t="s">
        <v>4472</v>
      </c>
    </row>
    <row r="1067" spans="1:141" ht="18.75" customHeight="1">
      <c r="A1067" s="149" t="s">
        <v>3510</v>
      </c>
      <c r="B1067" s="144">
        <v>413990</v>
      </c>
      <c r="C1067" s="147">
        <v>50</v>
      </c>
      <c r="D1067" s="144" t="s">
        <v>1407</v>
      </c>
      <c r="E1067" s="144" t="s">
        <v>1409</v>
      </c>
      <c r="F1067" s="144" t="s">
        <v>3621</v>
      </c>
      <c r="G1067" s="144" t="s">
        <v>3620</v>
      </c>
      <c r="H1067" s="79">
        <v>546510130</v>
      </c>
      <c r="I1067" s="79">
        <v>341</v>
      </c>
      <c r="J1067" s="79">
        <v>163</v>
      </c>
      <c r="K1067" s="79">
        <v>32</v>
      </c>
      <c r="L1067" s="79">
        <v>195</v>
      </c>
      <c r="M1067" s="104">
        <v>0.57184750733137835</v>
      </c>
      <c r="O1067" s="1" t="s">
        <v>4472</v>
      </c>
    </row>
    <row r="1068" spans="1:141" ht="18.75" customHeight="1">
      <c r="A1068" s="149" t="s">
        <v>3510</v>
      </c>
      <c r="B1068" s="144">
        <v>415460</v>
      </c>
      <c r="C1068" s="147">
        <v>190</v>
      </c>
      <c r="D1068" s="144" t="s">
        <v>1814</v>
      </c>
      <c r="E1068" s="144" t="s">
        <v>1815</v>
      </c>
      <c r="F1068" s="144" t="s">
        <v>4036</v>
      </c>
      <c r="G1068" s="144" t="s">
        <v>4037</v>
      </c>
      <c r="H1068" s="79">
        <v>54656</v>
      </c>
      <c r="I1068" s="79">
        <v>615</v>
      </c>
      <c r="J1068" s="79">
        <v>300</v>
      </c>
      <c r="K1068" s="79">
        <v>84</v>
      </c>
      <c r="L1068" s="79">
        <v>384</v>
      </c>
      <c r="M1068" s="104">
        <v>0.62439024390243902</v>
      </c>
      <c r="O1068" s="1" t="s">
        <v>4472</v>
      </c>
    </row>
    <row r="1069" spans="1:141" ht="18.75" customHeight="1">
      <c r="A1069" s="149" t="s">
        <v>3510</v>
      </c>
      <c r="B1069" s="112">
        <v>415460</v>
      </c>
      <c r="C1069" s="93">
        <v>120</v>
      </c>
      <c r="D1069" s="112" t="s">
        <v>1814</v>
      </c>
      <c r="E1069" s="112" t="s">
        <v>1816</v>
      </c>
      <c r="F1069" s="112" t="s">
        <v>4038</v>
      </c>
      <c r="G1069" s="112" t="s">
        <v>4037</v>
      </c>
      <c r="H1069" s="80">
        <v>54656</v>
      </c>
      <c r="I1069" s="80">
        <v>313</v>
      </c>
      <c r="J1069" s="80">
        <v>156</v>
      </c>
      <c r="K1069" s="80">
        <v>39</v>
      </c>
      <c r="L1069" s="80">
        <v>195</v>
      </c>
      <c r="M1069" s="105">
        <v>0.6230031948881789</v>
      </c>
      <c r="N1069" s="23"/>
      <c r="O1069" s="7" t="s">
        <v>4472</v>
      </c>
      <c r="P1069" s="7" t="s">
        <v>4455</v>
      </c>
      <c r="Q1069" s="61"/>
      <c r="R1069" s="61"/>
      <c r="S1069" s="61"/>
      <c r="T1069" s="61"/>
      <c r="U1069" s="61"/>
      <c r="V1069" s="61"/>
      <c r="W1069" s="61"/>
      <c r="X1069" s="61"/>
      <c r="Y1069" s="61"/>
      <c r="Z1069" s="61"/>
      <c r="AA1069" s="61"/>
      <c r="AB1069" s="61"/>
      <c r="AC1069" s="61"/>
      <c r="AD1069" s="61"/>
      <c r="AE1069" s="61"/>
      <c r="AF1069" s="61"/>
      <c r="AG1069" s="61"/>
      <c r="AH1069" s="61"/>
      <c r="AI1069" s="61"/>
      <c r="AJ1069" s="61"/>
      <c r="AK1069" s="61"/>
      <c r="AL1069" s="61"/>
      <c r="AM1069" s="61"/>
      <c r="AN1069" s="61"/>
      <c r="AO1069" s="61"/>
      <c r="AP1069" s="61"/>
      <c r="AQ1069" s="61"/>
      <c r="AR1069" s="61"/>
      <c r="AS1069" s="61"/>
      <c r="AT1069" s="61"/>
      <c r="AU1069" s="61"/>
      <c r="AV1069" s="61"/>
      <c r="AW1069" s="61"/>
      <c r="AX1069" s="61"/>
      <c r="AY1069" s="61"/>
      <c r="AZ1069" s="61"/>
      <c r="BA1069" s="61"/>
      <c r="BB1069" s="61"/>
      <c r="BC1069" s="61"/>
      <c r="BD1069" s="61"/>
      <c r="BE1069" s="61"/>
      <c r="BF1069" s="61"/>
      <c r="BG1069" s="61"/>
      <c r="BH1069" s="61"/>
      <c r="BI1069" s="61"/>
      <c r="BJ1069" s="61"/>
      <c r="BK1069" s="61"/>
      <c r="BL1069" s="61"/>
      <c r="BM1069" s="61"/>
      <c r="BN1069" s="61"/>
      <c r="BO1069" s="61"/>
      <c r="BP1069" s="61"/>
      <c r="BQ1069" s="61"/>
      <c r="BR1069" s="61"/>
      <c r="BS1069" s="61"/>
      <c r="BT1069" s="61"/>
      <c r="BU1069" s="61"/>
      <c r="BV1069" s="61"/>
      <c r="BW1069" s="61"/>
      <c r="BX1069" s="61"/>
      <c r="BY1069" s="61"/>
      <c r="BZ1069" s="61"/>
      <c r="CA1069" s="61"/>
      <c r="CB1069" s="61"/>
      <c r="CC1069" s="61"/>
      <c r="CD1069" s="61"/>
      <c r="CE1069" s="61"/>
      <c r="CF1069" s="61"/>
      <c r="CG1069" s="61"/>
      <c r="CH1069" s="61"/>
      <c r="CI1069" s="61"/>
      <c r="CJ1069" s="61"/>
      <c r="CK1069" s="61"/>
      <c r="CL1069" s="61"/>
      <c r="CM1069" s="61"/>
      <c r="CN1069" s="61"/>
      <c r="CO1069" s="61"/>
      <c r="CP1069" s="61"/>
      <c r="CQ1069" s="61"/>
      <c r="CR1069" s="61"/>
      <c r="CS1069" s="61"/>
      <c r="CT1069" s="61"/>
      <c r="CU1069" s="61"/>
      <c r="CV1069" s="61"/>
      <c r="CW1069" s="61"/>
      <c r="CX1069" s="61"/>
      <c r="CY1069" s="61"/>
      <c r="CZ1069" s="61"/>
      <c r="DA1069" s="61"/>
      <c r="DB1069" s="61"/>
      <c r="DC1069" s="61"/>
      <c r="DD1069" s="61"/>
      <c r="DE1069" s="61"/>
      <c r="DF1069" s="61"/>
      <c r="DG1069" s="61"/>
      <c r="DH1069" s="61"/>
      <c r="DI1069" s="61"/>
      <c r="DJ1069" s="61"/>
      <c r="DK1069" s="61"/>
      <c r="DL1069" s="61"/>
      <c r="DM1069" s="61"/>
      <c r="DN1069" s="61"/>
      <c r="DO1069" s="61"/>
      <c r="DP1069" s="61"/>
      <c r="DQ1069" s="61"/>
      <c r="DR1069" s="61"/>
      <c r="DS1069" s="61"/>
      <c r="DT1069" s="61"/>
      <c r="DU1069" s="61"/>
      <c r="DV1069" s="61"/>
      <c r="DW1069" s="61"/>
      <c r="DX1069" s="61"/>
      <c r="DY1069" s="61"/>
      <c r="DZ1069" s="61"/>
      <c r="EA1069" s="61"/>
      <c r="EB1069" s="61"/>
      <c r="EC1069" s="61"/>
      <c r="ED1069" s="61"/>
      <c r="EE1069" s="61"/>
      <c r="EF1069" s="61"/>
      <c r="EG1069" s="61"/>
      <c r="EH1069" s="61"/>
      <c r="EI1069" s="61"/>
      <c r="EJ1069" s="61"/>
    </row>
    <row r="1070" spans="1:141" ht="18.75" customHeight="1">
      <c r="A1070" s="149" t="s">
        <v>3510</v>
      </c>
      <c r="B1070" s="144">
        <v>415460</v>
      </c>
      <c r="C1070" s="147">
        <v>160</v>
      </c>
      <c r="D1070" s="144" t="s">
        <v>1814</v>
      </c>
      <c r="E1070" s="144" t="s">
        <v>1817</v>
      </c>
      <c r="F1070" s="144" t="s">
        <v>4039</v>
      </c>
      <c r="G1070" s="144" t="s">
        <v>4037</v>
      </c>
      <c r="H1070" s="79">
        <v>54656</v>
      </c>
      <c r="I1070" s="79">
        <v>857</v>
      </c>
      <c r="J1070" s="79">
        <v>338</v>
      </c>
      <c r="K1070" s="79">
        <v>63</v>
      </c>
      <c r="L1070" s="79">
        <v>401</v>
      </c>
      <c r="M1070" s="104">
        <v>0.4679113185530922</v>
      </c>
      <c r="O1070" s="1" t="s">
        <v>4472</v>
      </c>
    </row>
    <row r="1071" spans="1:141" ht="18.75" customHeight="1">
      <c r="A1071" s="149" t="s">
        <v>3510</v>
      </c>
      <c r="B1071" s="144">
        <v>415460</v>
      </c>
      <c r="C1071" s="147">
        <v>140</v>
      </c>
      <c r="D1071" s="144" t="s">
        <v>1814</v>
      </c>
      <c r="E1071" s="144" t="s">
        <v>1818</v>
      </c>
      <c r="F1071" s="144" t="s">
        <v>4040</v>
      </c>
      <c r="G1071" s="144" t="s">
        <v>4037</v>
      </c>
      <c r="H1071" s="79">
        <v>546560000</v>
      </c>
      <c r="I1071" s="79">
        <v>709</v>
      </c>
      <c r="J1071" s="79">
        <v>319</v>
      </c>
      <c r="K1071" s="79">
        <v>67</v>
      </c>
      <c r="L1071" s="79">
        <v>386</v>
      </c>
      <c r="M1071" s="104">
        <v>0.54442877291960512</v>
      </c>
      <c r="O1071" s="1" t="s">
        <v>4472</v>
      </c>
      <c r="Q1071" s="56"/>
      <c r="R1071" s="56"/>
      <c r="S1071" s="56"/>
      <c r="T1071" s="56"/>
      <c r="U1071" s="56"/>
      <c r="V1071" s="56"/>
      <c r="W1071" s="56"/>
      <c r="X1071" s="56"/>
      <c r="Y1071" s="56"/>
      <c r="Z1071" s="56"/>
      <c r="AA1071" s="56"/>
      <c r="AB1071" s="56"/>
      <c r="AC1071" s="56"/>
      <c r="AD1071" s="56"/>
      <c r="AE1071" s="56"/>
      <c r="AF1071" s="56"/>
      <c r="AG1071" s="56"/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/>
      <c r="BF1071" s="56"/>
      <c r="BG1071" s="56"/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  <c r="BU1071" s="56"/>
      <c r="BV1071" s="56"/>
      <c r="BW1071" s="56"/>
      <c r="BX1071" s="56"/>
      <c r="BY1071" s="56"/>
      <c r="BZ1071" s="56"/>
      <c r="CA1071" s="56"/>
      <c r="CB1071" s="56"/>
      <c r="CC1071" s="56"/>
      <c r="CD1071" s="56"/>
      <c r="CE1071" s="56"/>
      <c r="CF1071" s="56"/>
      <c r="CG1071" s="56"/>
      <c r="CH1071" s="56"/>
      <c r="CI1071" s="56"/>
      <c r="CJ1071" s="56"/>
      <c r="CK1071" s="56"/>
      <c r="CL1071" s="56"/>
      <c r="CM1071" s="56"/>
      <c r="CN1071" s="56"/>
      <c r="CO1071" s="56"/>
      <c r="CP1071" s="56"/>
      <c r="CQ1071" s="56"/>
      <c r="CR1071" s="56"/>
      <c r="CS1071" s="56"/>
      <c r="CT1071" s="56"/>
      <c r="CU1071" s="56"/>
      <c r="CV1071" s="56"/>
      <c r="CW1071" s="56"/>
      <c r="CX1071" s="56"/>
      <c r="CY1071" s="56"/>
      <c r="CZ1071" s="56"/>
      <c r="DA1071" s="56"/>
      <c r="DB1071" s="56"/>
      <c r="DC1071" s="56"/>
      <c r="DD1071" s="56"/>
      <c r="DE1071" s="56"/>
      <c r="DF1071" s="56"/>
      <c r="DG1071" s="56"/>
      <c r="DH1071" s="56"/>
      <c r="DI1071" s="56"/>
      <c r="DJ1071" s="56"/>
      <c r="DK1071" s="56"/>
      <c r="DL1071" s="56"/>
      <c r="DM1071" s="56"/>
      <c r="DN1071" s="56"/>
      <c r="DO1071" s="56"/>
      <c r="DP1071" s="56"/>
      <c r="DQ1071" s="56"/>
      <c r="DR1071" s="56"/>
      <c r="DS1071" s="56"/>
      <c r="DT1071" s="56"/>
      <c r="DU1071" s="56"/>
      <c r="DV1071" s="56"/>
      <c r="DW1071" s="56"/>
      <c r="DX1071" s="56"/>
      <c r="DY1071" s="56"/>
      <c r="DZ1071" s="56"/>
      <c r="EA1071" s="56"/>
      <c r="EB1071" s="56"/>
      <c r="EC1071" s="56"/>
      <c r="ED1071" s="56"/>
      <c r="EE1071" s="56"/>
      <c r="EF1071" s="56"/>
      <c r="EG1071" s="56"/>
      <c r="EH1071" s="56"/>
      <c r="EI1071" s="56"/>
      <c r="EJ1071" s="56"/>
      <c r="EK1071" s="56"/>
    </row>
    <row r="1072" spans="1:141" ht="18.75" customHeight="1">
      <c r="A1072" s="149" t="s">
        <v>3510</v>
      </c>
      <c r="B1072" s="144">
        <v>415747</v>
      </c>
      <c r="C1072" s="147">
        <v>20</v>
      </c>
      <c r="D1072" s="144" t="s">
        <v>1914</v>
      </c>
      <c r="E1072" s="144" t="s">
        <v>1915</v>
      </c>
      <c r="F1072" s="144" t="s">
        <v>4135</v>
      </c>
      <c r="G1072" s="144" t="s">
        <v>4136</v>
      </c>
      <c r="H1072" s="79">
        <v>546180000</v>
      </c>
      <c r="I1072" s="79">
        <v>65</v>
      </c>
      <c r="J1072" s="79">
        <v>30</v>
      </c>
      <c r="K1072" s="79">
        <v>7</v>
      </c>
      <c r="L1072" s="79">
        <v>37</v>
      </c>
      <c r="M1072" s="104">
        <v>0.56923076923076921</v>
      </c>
      <c r="O1072" s="1" t="s">
        <v>4472</v>
      </c>
    </row>
    <row r="1073" spans="1:141" ht="18.75" customHeight="1">
      <c r="A1073" s="149" t="s">
        <v>3510</v>
      </c>
      <c r="B1073" s="144">
        <v>415747</v>
      </c>
      <c r="C1073" s="147">
        <v>40</v>
      </c>
      <c r="D1073" s="144" t="s">
        <v>1914</v>
      </c>
      <c r="E1073" s="144" t="s">
        <v>1916</v>
      </c>
      <c r="F1073" s="144" t="s">
        <v>4137</v>
      </c>
      <c r="G1073" s="144" t="s">
        <v>4138</v>
      </c>
      <c r="H1073" s="79">
        <v>546600000</v>
      </c>
      <c r="I1073" s="79">
        <v>412</v>
      </c>
      <c r="J1073" s="79">
        <v>188</v>
      </c>
      <c r="K1073" s="79">
        <v>31</v>
      </c>
      <c r="L1073" s="79">
        <v>219</v>
      </c>
      <c r="M1073" s="104">
        <v>0.53155339805825241</v>
      </c>
      <c r="O1073" s="1" t="s">
        <v>4472</v>
      </c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  <c r="AR1073" s="7"/>
      <c r="AS1073" s="7"/>
      <c r="AT1073" s="7"/>
      <c r="AU1073" s="7"/>
      <c r="AV1073" s="7"/>
      <c r="AW1073" s="7"/>
      <c r="AX1073" s="7"/>
      <c r="AY1073" s="7"/>
      <c r="AZ1073" s="7"/>
      <c r="BA1073" s="7"/>
      <c r="BB1073" s="7"/>
      <c r="BC1073" s="7"/>
      <c r="BD1073" s="7"/>
      <c r="BE1073" s="7"/>
      <c r="BF1073" s="7"/>
      <c r="BG1073" s="7"/>
      <c r="BH1073" s="7"/>
      <c r="BI1073" s="7"/>
      <c r="BJ1073" s="7"/>
      <c r="BK1073" s="7"/>
      <c r="BL1073" s="7"/>
      <c r="BM1073" s="7"/>
      <c r="BN1073" s="7"/>
      <c r="BO1073" s="7"/>
      <c r="BP1073" s="7"/>
      <c r="BQ1073" s="7"/>
      <c r="BR1073" s="7"/>
      <c r="BS1073" s="7"/>
      <c r="BT1073" s="7"/>
      <c r="BU1073" s="7"/>
      <c r="BV1073" s="7"/>
      <c r="BW1073" s="7"/>
      <c r="BX1073" s="7"/>
      <c r="BY1073" s="7"/>
      <c r="BZ1073" s="7"/>
      <c r="CA1073" s="7"/>
      <c r="CB1073" s="7"/>
      <c r="CC1073" s="7"/>
      <c r="CD1073" s="7"/>
      <c r="CE1073" s="7"/>
      <c r="CF1073" s="7"/>
      <c r="CG1073" s="7"/>
      <c r="CH1073" s="7"/>
      <c r="CI1073" s="7"/>
      <c r="CJ1073" s="7"/>
      <c r="CK1073" s="7"/>
      <c r="CL1073" s="7"/>
      <c r="CM1073" s="7"/>
      <c r="CN1073" s="7"/>
      <c r="CO1073" s="7"/>
      <c r="CP1073" s="7"/>
      <c r="CQ1073" s="7"/>
      <c r="CR1073" s="7"/>
      <c r="CS1073" s="7"/>
      <c r="CT1073" s="7"/>
      <c r="CU1073" s="7"/>
      <c r="CV1073" s="7"/>
      <c r="CW1073" s="7"/>
      <c r="CX1073" s="7"/>
      <c r="CY1073" s="7"/>
      <c r="CZ1073" s="7"/>
      <c r="DA1073" s="7"/>
      <c r="DB1073" s="7"/>
      <c r="DC1073" s="7"/>
      <c r="DD1073" s="7"/>
      <c r="DE1073" s="7"/>
      <c r="DF1073" s="7"/>
      <c r="DG1073" s="7"/>
      <c r="DH1073" s="7"/>
      <c r="DI1073" s="7"/>
      <c r="DJ1073" s="7"/>
      <c r="DK1073" s="7"/>
      <c r="DL1073" s="7"/>
      <c r="DM1073" s="7"/>
      <c r="DN1073" s="7"/>
      <c r="DO1073" s="7"/>
      <c r="DP1073" s="7"/>
      <c r="DQ1073" s="7"/>
      <c r="DR1073" s="7"/>
      <c r="DS1073" s="7"/>
      <c r="DT1073" s="7"/>
      <c r="DU1073" s="7"/>
      <c r="DV1073" s="7"/>
      <c r="DW1073" s="7"/>
      <c r="DX1073" s="7"/>
      <c r="DY1073" s="7"/>
      <c r="DZ1073" s="7"/>
      <c r="EA1073" s="7"/>
      <c r="EB1073" s="7"/>
      <c r="EC1073" s="7"/>
      <c r="ED1073" s="7"/>
      <c r="EE1073" s="7"/>
      <c r="EF1073" s="7"/>
      <c r="EG1073" s="7"/>
      <c r="EH1073" s="7"/>
      <c r="EI1073" s="7"/>
      <c r="EJ1073" s="7"/>
    </row>
    <row r="1074" spans="1:141" ht="18.75" customHeight="1">
      <c r="A1074" s="149" t="s">
        <v>3510</v>
      </c>
      <c r="B1074" s="144">
        <v>415747</v>
      </c>
      <c r="C1074" s="147">
        <v>60</v>
      </c>
      <c r="D1074" s="144" t="s">
        <v>1914</v>
      </c>
      <c r="E1074" s="144" t="s">
        <v>1917</v>
      </c>
      <c r="F1074" s="144" t="s">
        <v>4139</v>
      </c>
      <c r="G1074" s="144" t="s">
        <v>4138</v>
      </c>
      <c r="H1074" s="79">
        <v>546600000</v>
      </c>
      <c r="I1074" s="79">
        <v>276</v>
      </c>
      <c r="J1074" s="79">
        <v>260</v>
      </c>
      <c r="K1074" s="79">
        <v>0</v>
      </c>
      <c r="L1074" s="79">
        <v>260</v>
      </c>
      <c r="M1074" s="104">
        <f>N1074</f>
        <v>0.92623999999999995</v>
      </c>
      <c r="N1074" s="96">
        <f>'CEP %'!H484</f>
        <v>0.92623999999999995</v>
      </c>
      <c r="O1074" s="1" t="s">
        <v>4471</v>
      </c>
    </row>
    <row r="1075" spans="1:141" ht="18.75" customHeight="1">
      <c r="A1075" s="149" t="s">
        <v>3510</v>
      </c>
      <c r="B1075" s="144">
        <v>415747</v>
      </c>
      <c r="C1075" s="147">
        <v>100</v>
      </c>
      <c r="D1075" s="144" t="s">
        <v>1914</v>
      </c>
      <c r="E1075" s="144" t="s">
        <v>1918</v>
      </c>
      <c r="F1075" s="144" t="s">
        <v>4140</v>
      </c>
      <c r="G1075" s="144" t="s">
        <v>4138</v>
      </c>
      <c r="H1075" s="79">
        <v>546600000</v>
      </c>
      <c r="I1075" s="79">
        <v>237</v>
      </c>
      <c r="J1075" s="79">
        <v>118</v>
      </c>
      <c r="K1075" s="79">
        <v>25</v>
      </c>
      <c r="L1075" s="79">
        <v>143</v>
      </c>
      <c r="M1075" s="104">
        <v>0.6033755274261603</v>
      </c>
      <c r="O1075" s="1" t="s">
        <v>4472</v>
      </c>
    </row>
    <row r="1076" spans="1:141" ht="18.75" customHeight="1">
      <c r="A1076" s="149" t="s">
        <v>3510</v>
      </c>
      <c r="B1076" s="144">
        <v>415747</v>
      </c>
      <c r="C1076" s="147">
        <v>140</v>
      </c>
      <c r="D1076" s="144" t="s">
        <v>1914</v>
      </c>
      <c r="E1076" s="144" t="s">
        <v>1919</v>
      </c>
      <c r="F1076" s="144" t="s">
        <v>4141</v>
      </c>
      <c r="G1076" s="144" t="s">
        <v>4142</v>
      </c>
      <c r="H1076" s="79">
        <v>546490000</v>
      </c>
      <c r="I1076" s="79">
        <v>86</v>
      </c>
      <c r="J1076" s="79">
        <v>45</v>
      </c>
      <c r="K1076" s="79">
        <v>8</v>
      </c>
      <c r="L1076" s="79">
        <v>53</v>
      </c>
      <c r="M1076" s="104">
        <v>0.61627906976744184</v>
      </c>
      <c r="O1076" s="1" t="s">
        <v>4472</v>
      </c>
    </row>
    <row r="1077" spans="1:141" ht="18.75" customHeight="1">
      <c r="A1077" s="149" t="s">
        <v>3510</v>
      </c>
      <c r="B1077" s="112">
        <v>415747</v>
      </c>
      <c r="C1077" s="93">
        <v>120</v>
      </c>
      <c r="D1077" s="112" t="s">
        <v>1914</v>
      </c>
      <c r="E1077" s="112" t="s">
        <v>1921</v>
      </c>
      <c r="F1077" s="112" t="s">
        <v>4144</v>
      </c>
      <c r="G1077" s="112" t="s">
        <v>4138</v>
      </c>
      <c r="H1077" s="80">
        <v>54660</v>
      </c>
      <c r="I1077" s="80">
        <v>35</v>
      </c>
      <c r="J1077" s="80">
        <v>17</v>
      </c>
      <c r="K1077" s="80">
        <v>4</v>
      </c>
      <c r="L1077" s="80">
        <v>21</v>
      </c>
      <c r="M1077" s="105">
        <v>0.6</v>
      </c>
      <c r="N1077" s="23"/>
      <c r="O1077" s="7" t="s">
        <v>4472</v>
      </c>
      <c r="P1077" s="7" t="s">
        <v>4702</v>
      </c>
    </row>
    <row r="1078" spans="1:141" ht="18.75" customHeight="1">
      <c r="A1078" s="149" t="s">
        <v>3510</v>
      </c>
      <c r="B1078" s="144">
        <v>415747</v>
      </c>
      <c r="C1078" s="147">
        <v>180</v>
      </c>
      <c r="D1078" s="144" t="s">
        <v>1914</v>
      </c>
      <c r="E1078" s="144" t="s">
        <v>1922</v>
      </c>
      <c r="F1078" s="144" t="s">
        <v>4145</v>
      </c>
      <c r="G1078" s="144" t="s">
        <v>4138</v>
      </c>
      <c r="H1078" s="79">
        <v>546600000</v>
      </c>
      <c r="I1078" s="79">
        <v>906</v>
      </c>
      <c r="J1078" s="79">
        <v>345</v>
      </c>
      <c r="K1078" s="79">
        <v>73</v>
      </c>
      <c r="L1078" s="79">
        <v>418</v>
      </c>
      <c r="M1078" s="104">
        <v>0.46136865342163358</v>
      </c>
      <c r="O1078" s="1" t="s">
        <v>4472</v>
      </c>
      <c r="EK1078" s="7"/>
    </row>
    <row r="1079" spans="1:141" ht="18.75" customHeight="1">
      <c r="A1079" s="149" t="s">
        <v>3510</v>
      </c>
      <c r="B1079" s="144">
        <v>415747</v>
      </c>
      <c r="C1079" s="147">
        <v>160</v>
      </c>
      <c r="D1079" s="144" t="s">
        <v>1914</v>
      </c>
      <c r="E1079" s="144" t="s">
        <v>1923</v>
      </c>
      <c r="F1079" s="144" t="s">
        <v>4146</v>
      </c>
      <c r="G1079" s="144" t="s">
        <v>4138</v>
      </c>
      <c r="H1079" s="79">
        <v>546600000</v>
      </c>
      <c r="I1079" s="79">
        <v>686</v>
      </c>
      <c r="J1079" s="79">
        <v>269</v>
      </c>
      <c r="K1079" s="79">
        <v>62</v>
      </c>
      <c r="L1079" s="79">
        <v>331</v>
      </c>
      <c r="M1079" s="104">
        <v>0.48250728862973763</v>
      </c>
      <c r="O1079" s="1" t="s">
        <v>4472</v>
      </c>
    </row>
    <row r="1080" spans="1:141" ht="18.75" customHeight="1">
      <c r="A1080" s="149" t="s">
        <v>3510</v>
      </c>
      <c r="B1080" s="144">
        <v>415747</v>
      </c>
      <c r="C1080" s="147">
        <v>220</v>
      </c>
      <c r="D1080" s="144" t="s">
        <v>1914</v>
      </c>
      <c r="E1080" s="144" t="s">
        <v>1924</v>
      </c>
      <c r="F1080" s="144" t="s">
        <v>4147</v>
      </c>
      <c r="G1080" s="144" t="s">
        <v>4148</v>
      </c>
      <c r="H1080" s="79">
        <v>546660000</v>
      </c>
      <c r="I1080" s="79">
        <v>149</v>
      </c>
      <c r="J1080" s="79">
        <v>85</v>
      </c>
      <c r="K1080" s="79">
        <v>10</v>
      </c>
      <c r="L1080" s="79">
        <v>95</v>
      </c>
      <c r="M1080" s="104">
        <v>0.63758389261744963</v>
      </c>
      <c r="O1080" s="1" t="s">
        <v>4472</v>
      </c>
      <c r="EK1080" s="47"/>
    </row>
    <row r="1081" spans="1:141" ht="18.75" customHeight="1">
      <c r="A1081" s="149" t="s">
        <v>3510</v>
      </c>
      <c r="B1081" s="144">
        <v>415747</v>
      </c>
      <c r="C1081" s="147">
        <v>240</v>
      </c>
      <c r="D1081" s="144" t="s">
        <v>1914</v>
      </c>
      <c r="E1081" s="144" t="s">
        <v>1925</v>
      </c>
      <c r="F1081" s="144" t="s">
        <v>4149</v>
      </c>
      <c r="G1081" s="144" t="s">
        <v>4150</v>
      </c>
      <c r="H1081" s="79">
        <v>546600000</v>
      </c>
      <c r="I1081" s="79">
        <v>107</v>
      </c>
      <c r="J1081" s="79">
        <v>101</v>
      </c>
      <c r="K1081" s="79">
        <v>0</v>
      </c>
      <c r="L1081" s="79">
        <v>101</v>
      </c>
      <c r="M1081" s="104">
        <f>N1081</f>
        <v>0.96288000000000007</v>
      </c>
      <c r="N1081" s="96">
        <f>'CEP %'!H486</f>
        <v>0.96288000000000007</v>
      </c>
      <c r="O1081" s="1" t="s">
        <v>4471</v>
      </c>
      <c r="EK1081" s="47"/>
    </row>
    <row r="1082" spans="1:141" ht="18.75" customHeight="1">
      <c r="A1082" s="149" t="s">
        <v>3653</v>
      </c>
      <c r="B1082" s="144">
        <v>422128</v>
      </c>
      <c r="C1082" s="147">
        <v>60</v>
      </c>
      <c r="D1082" s="144" t="s">
        <v>573</v>
      </c>
      <c r="E1082" s="144" t="s">
        <v>574</v>
      </c>
      <c r="F1082" s="144" t="s">
        <v>2767</v>
      </c>
      <c r="G1082" s="144" t="s">
        <v>2768</v>
      </c>
      <c r="H1082" s="79">
        <v>541240227</v>
      </c>
      <c r="I1082" s="79">
        <v>313</v>
      </c>
      <c r="J1082" s="79">
        <v>161</v>
      </c>
      <c r="K1082" s="79">
        <v>31</v>
      </c>
      <c r="L1082" s="79">
        <v>192</v>
      </c>
      <c r="M1082" s="104">
        <v>0.61341853035143767</v>
      </c>
      <c r="O1082" s="1" t="s">
        <v>4472</v>
      </c>
    </row>
    <row r="1083" spans="1:141" s="56" customFormat="1" ht="18.75" customHeight="1">
      <c r="A1083" s="149" t="s">
        <v>3653</v>
      </c>
      <c r="B1083" s="144">
        <v>422128</v>
      </c>
      <c r="C1083" s="147">
        <v>20</v>
      </c>
      <c r="D1083" s="144" t="s">
        <v>573</v>
      </c>
      <c r="E1083" s="144" t="s">
        <v>575</v>
      </c>
      <c r="F1083" s="144" t="s">
        <v>2767</v>
      </c>
      <c r="G1083" s="144" t="s">
        <v>2768</v>
      </c>
      <c r="H1083" s="79">
        <v>541240227</v>
      </c>
      <c r="I1083" s="79">
        <v>175</v>
      </c>
      <c r="J1083" s="79">
        <v>80</v>
      </c>
      <c r="K1083" s="79">
        <v>15</v>
      </c>
      <c r="L1083" s="79">
        <v>95</v>
      </c>
      <c r="M1083" s="104">
        <v>0.54285714285714282</v>
      </c>
      <c r="N1083" s="30"/>
      <c r="O1083" s="1" t="s">
        <v>4472</v>
      </c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</row>
    <row r="1084" spans="1:141" ht="18.75" customHeight="1">
      <c r="A1084" s="149" t="s">
        <v>3653</v>
      </c>
      <c r="B1084" s="144">
        <v>422128</v>
      </c>
      <c r="C1084" s="147">
        <v>40</v>
      </c>
      <c r="D1084" s="144" t="s">
        <v>573</v>
      </c>
      <c r="E1084" s="144" t="s">
        <v>576</v>
      </c>
      <c r="F1084" s="144" t="s">
        <v>2767</v>
      </c>
      <c r="G1084" s="144" t="s">
        <v>2768</v>
      </c>
      <c r="H1084" s="79">
        <v>54124</v>
      </c>
      <c r="I1084" s="79">
        <v>128</v>
      </c>
      <c r="J1084" s="79">
        <v>65</v>
      </c>
      <c r="K1084" s="79">
        <v>13</v>
      </c>
      <c r="L1084" s="79">
        <v>78</v>
      </c>
      <c r="M1084" s="104">
        <v>0.609375</v>
      </c>
      <c r="O1084" s="1" t="s">
        <v>4472</v>
      </c>
      <c r="EK1084" s="56"/>
    </row>
    <row r="1085" spans="1:141" ht="18.75" customHeight="1">
      <c r="A1085" s="149" t="s">
        <v>3653</v>
      </c>
      <c r="B1085" s="144">
        <v>422961</v>
      </c>
      <c r="C1085" s="147">
        <v>20</v>
      </c>
      <c r="D1085" s="144" t="s">
        <v>916</v>
      </c>
      <c r="E1085" s="144" t="s">
        <v>917</v>
      </c>
      <c r="F1085" s="144" t="s">
        <v>3107</v>
      </c>
      <c r="G1085" s="144" t="s">
        <v>3108</v>
      </c>
      <c r="H1085" s="79">
        <v>54139</v>
      </c>
      <c r="I1085" s="79">
        <v>205</v>
      </c>
      <c r="J1085" s="79">
        <v>82</v>
      </c>
      <c r="K1085" s="79">
        <v>12</v>
      </c>
      <c r="L1085" s="79">
        <v>94</v>
      </c>
      <c r="M1085" s="104">
        <v>0.45853658536585368</v>
      </c>
      <c r="O1085" s="1" t="s">
        <v>4472</v>
      </c>
      <c r="Q1085" s="56"/>
      <c r="R1085" s="56"/>
      <c r="S1085" s="56"/>
      <c r="T1085" s="56"/>
      <c r="U1085" s="56"/>
      <c r="V1085" s="56"/>
      <c r="W1085" s="56"/>
      <c r="X1085" s="56"/>
      <c r="Y1085" s="56"/>
      <c r="Z1085" s="56"/>
      <c r="AA1085" s="56"/>
      <c r="AB1085" s="56"/>
      <c r="AC1085" s="56"/>
      <c r="AD1085" s="56"/>
      <c r="AE1085" s="56"/>
      <c r="AF1085" s="56"/>
      <c r="AG1085" s="56"/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  <c r="BU1085" s="56"/>
      <c r="BV1085" s="56"/>
      <c r="BW1085" s="56"/>
      <c r="BX1085" s="56"/>
      <c r="BY1085" s="56"/>
      <c r="BZ1085" s="56"/>
      <c r="CA1085" s="56"/>
      <c r="CB1085" s="56"/>
      <c r="CC1085" s="56"/>
      <c r="CD1085" s="56"/>
      <c r="CE1085" s="56"/>
      <c r="CF1085" s="56"/>
      <c r="CG1085" s="56"/>
      <c r="CH1085" s="56"/>
      <c r="CI1085" s="56"/>
      <c r="CJ1085" s="56"/>
      <c r="CK1085" s="56"/>
      <c r="CL1085" s="56"/>
      <c r="CM1085" s="56"/>
      <c r="CN1085" s="56"/>
      <c r="CO1085" s="56"/>
      <c r="CP1085" s="56"/>
      <c r="CQ1085" s="56"/>
      <c r="CR1085" s="56"/>
      <c r="CS1085" s="56"/>
      <c r="CT1085" s="56"/>
      <c r="CU1085" s="56"/>
      <c r="CV1085" s="56"/>
      <c r="CW1085" s="56"/>
      <c r="CX1085" s="56"/>
      <c r="CY1085" s="56"/>
      <c r="CZ1085" s="56"/>
      <c r="DA1085" s="56"/>
      <c r="DB1085" s="56"/>
      <c r="DC1085" s="56"/>
      <c r="DD1085" s="56"/>
      <c r="DE1085" s="56"/>
      <c r="DF1085" s="56"/>
      <c r="DG1085" s="56"/>
      <c r="DH1085" s="56"/>
      <c r="DI1085" s="56"/>
      <c r="DJ1085" s="56"/>
      <c r="DK1085" s="56"/>
      <c r="DL1085" s="56"/>
      <c r="DM1085" s="56"/>
      <c r="DN1085" s="56"/>
      <c r="DO1085" s="56"/>
      <c r="DP1085" s="56"/>
      <c r="DQ1085" s="56"/>
      <c r="DR1085" s="56"/>
      <c r="DS1085" s="56"/>
      <c r="DT1085" s="56"/>
      <c r="DU1085" s="56"/>
      <c r="DV1085" s="56"/>
      <c r="DW1085" s="56"/>
      <c r="DX1085" s="56"/>
      <c r="DY1085" s="56"/>
      <c r="DZ1085" s="56"/>
      <c r="EA1085" s="56"/>
      <c r="EB1085" s="56"/>
      <c r="EC1085" s="56"/>
      <c r="ED1085" s="56"/>
      <c r="EE1085" s="56"/>
      <c r="EF1085" s="56"/>
      <c r="EG1085" s="56"/>
      <c r="EH1085" s="56"/>
      <c r="EI1085" s="56"/>
      <c r="EJ1085" s="56"/>
      <c r="EK1085" s="61"/>
    </row>
    <row r="1086" spans="1:141" ht="18.75" customHeight="1">
      <c r="A1086" s="149" t="s">
        <v>3653</v>
      </c>
      <c r="B1086" s="144">
        <v>422961</v>
      </c>
      <c r="C1086" s="147">
        <v>40</v>
      </c>
      <c r="D1086" s="144" t="s">
        <v>916</v>
      </c>
      <c r="E1086" s="144" t="s">
        <v>918</v>
      </c>
      <c r="F1086" s="144" t="s">
        <v>3107</v>
      </c>
      <c r="G1086" s="144" t="s">
        <v>3108</v>
      </c>
      <c r="H1086" s="79">
        <v>541399488</v>
      </c>
      <c r="I1086" s="79">
        <v>117</v>
      </c>
      <c r="J1086" s="79">
        <v>36</v>
      </c>
      <c r="K1086" s="79">
        <v>7</v>
      </c>
      <c r="L1086" s="79">
        <v>43</v>
      </c>
      <c r="M1086" s="104">
        <v>0.36752136752136755</v>
      </c>
      <c r="O1086" s="1" t="s">
        <v>4472</v>
      </c>
      <c r="Q1086" s="56"/>
      <c r="R1086" s="56"/>
      <c r="S1086" s="56"/>
      <c r="T1086" s="56"/>
      <c r="U1086" s="56"/>
      <c r="V1086" s="56"/>
      <c r="W1086" s="56"/>
      <c r="X1086" s="56"/>
      <c r="Y1086" s="56"/>
      <c r="Z1086" s="56"/>
      <c r="AA1086" s="56"/>
      <c r="AB1086" s="56"/>
      <c r="AC1086" s="56"/>
      <c r="AD1086" s="56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  <c r="BU1086" s="56"/>
      <c r="BV1086" s="56"/>
      <c r="BW1086" s="56"/>
      <c r="BX1086" s="56"/>
      <c r="BY1086" s="56"/>
      <c r="BZ1086" s="56"/>
      <c r="CA1086" s="56"/>
      <c r="CB1086" s="56"/>
      <c r="CC1086" s="56"/>
      <c r="CD1086" s="56"/>
      <c r="CE1086" s="56"/>
      <c r="CF1086" s="56"/>
      <c r="CG1086" s="56"/>
      <c r="CH1086" s="56"/>
      <c r="CI1086" s="56"/>
      <c r="CJ1086" s="56"/>
      <c r="CK1086" s="56"/>
      <c r="CL1086" s="56"/>
      <c r="CM1086" s="56"/>
      <c r="CN1086" s="56"/>
      <c r="CO1086" s="56"/>
      <c r="CP1086" s="56"/>
      <c r="CQ1086" s="56"/>
      <c r="CR1086" s="56"/>
      <c r="CS1086" s="56"/>
      <c r="CT1086" s="56"/>
      <c r="CU1086" s="56"/>
      <c r="CV1086" s="56"/>
      <c r="CW1086" s="56"/>
      <c r="CX1086" s="56"/>
      <c r="CY1086" s="56"/>
      <c r="CZ1086" s="56"/>
      <c r="DA1086" s="56"/>
      <c r="DB1086" s="56"/>
      <c r="DC1086" s="56"/>
      <c r="DD1086" s="56"/>
      <c r="DE1086" s="56"/>
      <c r="DF1086" s="56"/>
      <c r="DG1086" s="56"/>
      <c r="DH1086" s="56"/>
      <c r="DI1086" s="56"/>
      <c r="DJ1086" s="56"/>
      <c r="DK1086" s="56"/>
      <c r="DL1086" s="56"/>
      <c r="DM1086" s="56"/>
      <c r="DN1086" s="56"/>
      <c r="DO1086" s="56"/>
      <c r="DP1086" s="56"/>
      <c r="DQ1086" s="56"/>
      <c r="DR1086" s="56"/>
      <c r="DS1086" s="56"/>
      <c r="DT1086" s="56"/>
      <c r="DU1086" s="56"/>
      <c r="DV1086" s="56"/>
      <c r="DW1086" s="56"/>
      <c r="DX1086" s="56"/>
      <c r="DY1086" s="56"/>
      <c r="DZ1086" s="56"/>
      <c r="EA1086" s="56"/>
      <c r="EB1086" s="56"/>
      <c r="EC1086" s="56"/>
      <c r="ED1086" s="56"/>
      <c r="EE1086" s="56"/>
      <c r="EF1086" s="56"/>
      <c r="EG1086" s="56"/>
      <c r="EH1086" s="56"/>
      <c r="EI1086" s="56"/>
      <c r="EJ1086" s="56"/>
      <c r="EK1086" s="56"/>
    </row>
    <row r="1087" spans="1:141" ht="18.75" customHeight="1">
      <c r="A1087" s="149" t="s">
        <v>3653</v>
      </c>
      <c r="B1087" s="144">
        <v>422961</v>
      </c>
      <c r="C1087" s="147">
        <v>60</v>
      </c>
      <c r="D1087" s="144" t="s">
        <v>916</v>
      </c>
      <c r="E1087" s="144" t="s">
        <v>4451</v>
      </c>
      <c r="F1087" s="144" t="s">
        <v>3107</v>
      </c>
      <c r="G1087" s="144" t="s">
        <v>3108</v>
      </c>
      <c r="H1087" s="79">
        <v>541399488</v>
      </c>
      <c r="I1087" s="79">
        <v>91</v>
      </c>
      <c r="J1087" s="79">
        <v>25</v>
      </c>
      <c r="K1087" s="79">
        <v>5</v>
      </c>
      <c r="L1087" s="79">
        <v>30</v>
      </c>
      <c r="M1087" s="104">
        <v>0.32967032967032966</v>
      </c>
      <c r="O1087" s="1" t="s">
        <v>4472</v>
      </c>
      <c r="Q1087" s="56"/>
      <c r="R1087" s="56"/>
      <c r="S1087" s="56"/>
      <c r="T1087" s="56"/>
      <c r="U1087" s="56"/>
      <c r="V1087" s="56"/>
      <c r="W1087" s="56"/>
      <c r="X1087" s="56"/>
      <c r="Y1087" s="56"/>
      <c r="Z1087" s="56"/>
      <c r="AA1087" s="56"/>
      <c r="AB1087" s="56"/>
      <c r="AC1087" s="56"/>
      <c r="AD1087" s="56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56"/>
      <c r="BZ1087" s="56"/>
      <c r="CA1087" s="56"/>
      <c r="CB1087" s="56"/>
      <c r="CC1087" s="56"/>
      <c r="CD1087" s="56"/>
      <c r="CE1087" s="56"/>
      <c r="CF1087" s="56"/>
      <c r="CG1087" s="56"/>
      <c r="CH1087" s="56"/>
      <c r="CI1087" s="56"/>
      <c r="CJ1087" s="56"/>
      <c r="CK1087" s="56"/>
      <c r="CL1087" s="56"/>
      <c r="CM1087" s="56"/>
      <c r="CN1087" s="56"/>
      <c r="CO1087" s="56"/>
      <c r="CP1087" s="56"/>
      <c r="CQ1087" s="56"/>
      <c r="CR1087" s="56"/>
      <c r="CS1087" s="56"/>
      <c r="CT1087" s="56"/>
      <c r="CU1087" s="56"/>
      <c r="CV1087" s="56"/>
      <c r="CW1087" s="56"/>
      <c r="CX1087" s="56"/>
      <c r="CY1087" s="56"/>
      <c r="CZ1087" s="56"/>
      <c r="DA1087" s="56"/>
      <c r="DB1087" s="56"/>
      <c r="DC1087" s="56"/>
      <c r="DD1087" s="56"/>
      <c r="DE1087" s="56"/>
      <c r="DF1087" s="56"/>
      <c r="DG1087" s="56"/>
      <c r="DH1087" s="56"/>
      <c r="DI1087" s="56"/>
      <c r="DJ1087" s="56"/>
      <c r="DK1087" s="56"/>
      <c r="DL1087" s="56"/>
      <c r="DM1087" s="56"/>
      <c r="DN1087" s="56"/>
      <c r="DO1087" s="56"/>
      <c r="DP1087" s="56"/>
      <c r="DQ1087" s="56"/>
      <c r="DR1087" s="56"/>
      <c r="DS1087" s="56"/>
      <c r="DT1087" s="56"/>
      <c r="DU1087" s="56"/>
      <c r="DV1087" s="56"/>
      <c r="DW1087" s="56"/>
      <c r="DX1087" s="56"/>
      <c r="DY1087" s="56"/>
      <c r="DZ1087" s="56"/>
      <c r="EA1087" s="56"/>
      <c r="EB1087" s="56"/>
      <c r="EC1087" s="56"/>
      <c r="ED1087" s="56"/>
      <c r="EE1087" s="56"/>
      <c r="EF1087" s="56"/>
      <c r="EG1087" s="56"/>
      <c r="EH1087" s="56"/>
      <c r="EI1087" s="56"/>
      <c r="EJ1087" s="56"/>
    </row>
    <row r="1088" spans="1:141" ht="18.75" customHeight="1">
      <c r="A1088" s="149" t="s">
        <v>3653</v>
      </c>
      <c r="B1088" s="144">
        <v>424074</v>
      </c>
      <c r="C1088" s="147">
        <v>20</v>
      </c>
      <c r="D1088" s="144" t="s">
        <v>1431</v>
      </c>
      <c r="E1088" s="144" t="s">
        <v>1432</v>
      </c>
      <c r="F1088" s="144" t="s">
        <v>3646</v>
      </c>
      <c r="G1088" s="144" t="s">
        <v>3647</v>
      </c>
      <c r="H1088" s="79">
        <v>54101</v>
      </c>
      <c r="I1088" s="79">
        <v>273</v>
      </c>
      <c r="J1088" s="79">
        <v>54</v>
      </c>
      <c r="K1088" s="79">
        <v>21</v>
      </c>
      <c r="L1088" s="79">
        <v>75</v>
      </c>
      <c r="M1088" s="104">
        <v>0.27472527472527475</v>
      </c>
      <c r="O1088" s="1" t="s">
        <v>4472</v>
      </c>
    </row>
    <row r="1089" spans="1:141" ht="18.75" customHeight="1">
      <c r="A1089" s="149" t="s">
        <v>3653</v>
      </c>
      <c r="B1089" s="144">
        <v>424074</v>
      </c>
      <c r="C1089" s="147">
        <v>280</v>
      </c>
      <c r="D1089" s="144" t="s">
        <v>1431</v>
      </c>
      <c r="E1089" s="144" t="s">
        <v>1433</v>
      </c>
      <c r="F1089" s="144" t="s">
        <v>3648</v>
      </c>
      <c r="G1089" s="144" t="s">
        <v>3649</v>
      </c>
      <c r="H1089" s="79">
        <v>54154</v>
      </c>
      <c r="I1089" s="79">
        <v>491</v>
      </c>
      <c r="J1089" s="79">
        <v>184</v>
      </c>
      <c r="K1089" s="79">
        <v>46</v>
      </c>
      <c r="L1089" s="79">
        <v>230</v>
      </c>
      <c r="M1089" s="104">
        <v>0.46843177189409368</v>
      </c>
      <c r="O1089" s="1" t="s">
        <v>4472</v>
      </c>
    </row>
    <row r="1090" spans="1:141" ht="18.75" customHeight="1">
      <c r="A1090" s="149" t="s">
        <v>3653</v>
      </c>
      <c r="B1090" s="144">
        <v>424074</v>
      </c>
      <c r="C1090" s="147">
        <v>200</v>
      </c>
      <c r="D1090" s="144" t="s">
        <v>1431</v>
      </c>
      <c r="E1090" s="144" t="s">
        <v>1434</v>
      </c>
      <c r="F1090" s="144" t="s">
        <v>3650</v>
      </c>
      <c r="G1090" s="144" t="s">
        <v>3649</v>
      </c>
      <c r="H1090" s="79">
        <v>54154</v>
      </c>
      <c r="I1090" s="79">
        <v>533</v>
      </c>
      <c r="J1090" s="79">
        <v>148</v>
      </c>
      <c r="K1090" s="79">
        <v>23</v>
      </c>
      <c r="L1090" s="79">
        <v>171</v>
      </c>
      <c r="M1090" s="104">
        <v>0.32082551594746717</v>
      </c>
      <c r="O1090" s="1" t="s">
        <v>4472</v>
      </c>
      <c r="Q1090" s="56"/>
      <c r="R1090" s="56"/>
      <c r="S1090" s="56"/>
      <c r="T1090" s="56"/>
      <c r="U1090" s="56"/>
      <c r="V1090" s="56"/>
      <c r="W1090" s="56"/>
      <c r="X1090" s="56"/>
      <c r="Y1090" s="56"/>
      <c r="Z1090" s="56"/>
      <c r="AA1090" s="56"/>
      <c r="AB1090" s="56"/>
      <c r="AC1090" s="56"/>
      <c r="AD1090" s="56"/>
      <c r="AE1090" s="56"/>
      <c r="AF1090" s="56"/>
      <c r="AG1090" s="56"/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  <c r="BU1090" s="56"/>
      <c r="BV1090" s="56"/>
      <c r="BW1090" s="56"/>
      <c r="BX1090" s="56"/>
      <c r="BY1090" s="56"/>
      <c r="BZ1090" s="56"/>
      <c r="CA1090" s="56"/>
      <c r="CB1090" s="56"/>
      <c r="CC1090" s="56"/>
      <c r="CD1090" s="56"/>
      <c r="CE1090" s="56"/>
      <c r="CF1090" s="56"/>
      <c r="CG1090" s="56"/>
      <c r="CH1090" s="56"/>
      <c r="CI1090" s="56"/>
      <c r="CJ1090" s="56"/>
      <c r="CK1090" s="56"/>
      <c r="CL1090" s="56"/>
      <c r="CM1090" s="56"/>
      <c r="CN1090" s="56"/>
      <c r="CO1090" s="56"/>
      <c r="CP1090" s="56"/>
      <c r="CQ1090" s="56"/>
      <c r="CR1090" s="56"/>
      <c r="CS1090" s="56"/>
      <c r="CT1090" s="56"/>
      <c r="CU1090" s="56"/>
      <c r="CV1090" s="56"/>
      <c r="CW1090" s="56"/>
      <c r="CX1090" s="56"/>
      <c r="CY1090" s="56"/>
      <c r="CZ1090" s="56"/>
      <c r="DA1090" s="56"/>
      <c r="DB1090" s="56"/>
      <c r="DC1090" s="56"/>
      <c r="DD1090" s="56"/>
      <c r="DE1090" s="56"/>
      <c r="DF1090" s="56"/>
      <c r="DG1090" s="56"/>
      <c r="DH1090" s="56"/>
      <c r="DI1090" s="56"/>
      <c r="DJ1090" s="56"/>
      <c r="DK1090" s="56"/>
      <c r="DL1090" s="56"/>
      <c r="DM1090" s="56"/>
      <c r="DN1090" s="56"/>
      <c r="DO1090" s="56"/>
      <c r="DP1090" s="56"/>
      <c r="DQ1090" s="56"/>
      <c r="DR1090" s="56"/>
      <c r="DS1090" s="56"/>
      <c r="DT1090" s="56"/>
      <c r="DU1090" s="56"/>
      <c r="DV1090" s="56"/>
      <c r="DW1090" s="56"/>
      <c r="DX1090" s="56"/>
      <c r="DY1090" s="56"/>
      <c r="DZ1090" s="56"/>
      <c r="EA1090" s="56"/>
      <c r="EB1090" s="56"/>
      <c r="EC1090" s="56"/>
      <c r="ED1090" s="56"/>
      <c r="EE1090" s="56"/>
      <c r="EF1090" s="56"/>
      <c r="EG1090" s="56"/>
      <c r="EH1090" s="56"/>
      <c r="EI1090" s="56"/>
      <c r="EJ1090" s="56"/>
      <c r="EK1090" s="7"/>
    </row>
    <row r="1091" spans="1:141" ht="18.75" customHeight="1">
      <c r="A1091" s="149" t="s">
        <v>3653</v>
      </c>
      <c r="B1091" s="144">
        <v>424074</v>
      </c>
      <c r="C1091" s="147">
        <v>260</v>
      </c>
      <c r="D1091" s="144" t="s">
        <v>1431</v>
      </c>
      <c r="E1091" s="144" t="s">
        <v>640</v>
      </c>
      <c r="F1091" s="144" t="s">
        <v>3651</v>
      </c>
      <c r="G1091" s="144" t="s">
        <v>3649</v>
      </c>
      <c r="H1091" s="79">
        <v>54154</v>
      </c>
      <c r="I1091" s="79">
        <v>358</v>
      </c>
      <c r="J1091" s="79">
        <v>118</v>
      </c>
      <c r="K1091" s="79">
        <v>22</v>
      </c>
      <c r="L1091" s="79">
        <v>140</v>
      </c>
      <c r="M1091" s="104">
        <v>0.39106145251396646</v>
      </c>
      <c r="O1091" s="1" t="s">
        <v>4472</v>
      </c>
      <c r="EK1091" s="56"/>
    </row>
    <row r="1092" spans="1:141" ht="18.75" customHeight="1">
      <c r="A1092" s="149" t="s">
        <v>3653</v>
      </c>
      <c r="B1092" s="144">
        <v>424067</v>
      </c>
      <c r="C1092" s="147">
        <v>160</v>
      </c>
      <c r="D1092" s="144" t="s">
        <v>1435</v>
      </c>
      <c r="E1092" s="144" t="s">
        <v>1436</v>
      </c>
      <c r="F1092" s="144" t="s">
        <v>3654</v>
      </c>
      <c r="G1092" s="144" t="s">
        <v>3653</v>
      </c>
      <c r="H1092" s="79">
        <v>541531110</v>
      </c>
      <c r="I1092" s="79">
        <v>359</v>
      </c>
      <c r="J1092" s="79">
        <v>184</v>
      </c>
      <c r="K1092" s="79">
        <v>30</v>
      </c>
      <c r="L1092" s="79">
        <v>214</v>
      </c>
      <c r="M1092" s="104">
        <v>0.59610027855153203</v>
      </c>
      <c r="O1092" s="1" t="s">
        <v>4472</v>
      </c>
    </row>
    <row r="1093" spans="1:141" ht="18.75" customHeight="1">
      <c r="A1093" s="149" t="s">
        <v>3653</v>
      </c>
      <c r="B1093" s="144">
        <v>424067</v>
      </c>
      <c r="C1093" s="147">
        <v>100</v>
      </c>
      <c r="D1093" s="144" t="s">
        <v>1435</v>
      </c>
      <c r="E1093" s="144" t="s">
        <v>1437</v>
      </c>
      <c r="F1093" s="144" t="s">
        <v>3652</v>
      </c>
      <c r="G1093" s="144" t="s">
        <v>3653</v>
      </c>
      <c r="H1093" s="79">
        <v>541532099</v>
      </c>
      <c r="I1093" s="79">
        <v>264</v>
      </c>
      <c r="J1093" s="79">
        <v>95</v>
      </c>
      <c r="K1093" s="79">
        <v>18</v>
      </c>
      <c r="L1093" s="79">
        <v>113</v>
      </c>
      <c r="M1093" s="104">
        <v>0.42803030303030304</v>
      </c>
      <c r="O1093" s="1" t="s">
        <v>4472</v>
      </c>
    </row>
    <row r="1094" spans="1:141" ht="18.75" customHeight="1">
      <c r="A1094" s="149" t="s">
        <v>3653</v>
      </c>
      <c r="B1094" s="144">
        <v>424067</v>
      </c>
      <c r="C1094" s="147">
        <v>180</v>
      </c>
      <c r="D1094" s="144" t="s">
        <v>1435</v>
      </c>
      <c r="E1094" s="144" t="s">
        <v>1438</v>
      </c>
      <c r="F1094" s="144" t="s">
        <v>3655</v>
      </c>
      <c r="G1094" s="144" t="s">
        <v>3653</v>
      </c>
      <c r="H1094" s="79">
        <v>541531799</v>
      </c>
      <c r="I1094" s="79">
        <v>301</v>
      </c>
      <c r="J1094" s="79">
        <v>142</v>
      </c>
      <c r="K1094" s="79">
        <v>24</v>
      </c>
      <c r="L1094" s="79">
        <v>166</v>
      </c>
      <c r="M1094" s="104">
        <v>0.55149501661129563</v>
      </c>
      <c r="O1094" s="1" t="s">
        <v>4472</v>
      </c>
    </row>
    <row r="1095" spans="1:141" ht="18.75" customHeight="1">
      <c r="A1095" s="149" t="s">
        <v>3653</v>
      </c>
      <c r="B1095" s="144">
        <v>425670</v>
      </c>
      <c r="C1095" s="147">
        <v>60</v>
      </c>
      <c r="D1095" s="144" t="s">
        <v>1900</v>
      </c>
      <c r="E1095" s="144" t="s">
        <v>1901</v>
      </c>
      <c r="F1095" s="144" t="s">
        <v>4125</v>
      </c>
      <c r="G1095" s="144" t="s">
        <v>4126</v>
      </c>
      <c r="H1095" s="79">
        <v>541740158</v>
      </c>
      <c r="I1095" s="79">
        <v>206</v>
      </c>
      <c r="J1095" s="79">
        <v>119</v>
      </c>
      <c r="K1095" s="79">
        <v>21</v>
      </c>
      <c r="L1095" s="79">
        <v>140</v>
      </c>
      <c r="M1095" s="104">
        <v>0.67961165048543692</v>
      </c>
      <c r="O1095" s="1" t="s">
        <v>4472</v>
      </c>
    </row>
    <row r="1096" spans="1:141" s="56" customFormat="1" ht="18.75" customHeight="1">
      <c r="A1096" s="149" t="s">
        <v>3653</v>
      </c>
      <c r="B1096" s="144">
        <v>425670</v>
      </c>
      <c r="C1096" s="147">
        <v>80</v>
      </c>
      <c r="D1096" s="144" t="s">
        <v>1900</v>
      </c>
      <c r="E1096" s="144" t="s">
        <v>1902</v>
      </c>
      <c r="F1096" s="144" t="s">
        <v>4125</v>
      </c>
      <c r="G1096" s="144" t="s">
        <v>4126</v>
      </c>
      <c r="H1096" s="79">
        <v>541740158</v>
      </c>
      <c r="I1096" s="79">
        <v>139</v>
      </c>
      <c r="J1096" s="79">
        <v>73</v>
      </c>
      <c r="K1096" s="79">
        <v>8</v>
      </c>
      <c r="L1096" s="79">
        <v>81</v>
      </c>
      <c r="M1096" s="104">
        <v>0.58273381294964033</v>
      </c>
      <c r="N1096" s="30"/>
      <c r="O1096" s="1" t="s">
        <v>4472</v>
      </c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</row>
    <row r="1097" spans="1:141" s="56" customFormat="1" ht="18.75" customHeight="1">
      <c r="A1097" s="149" t="s">
        <v>3804</v>
      </c>
      <c r="B1097" s="144">
        <v>433647</v>
      </c>
      <c r="C1097" s="147">
        <v>20</v>
      </c>
      <c r="D1097" s="144" t="s">
        <v>907</v>
      </c>
      <c r="E1097" s="144" t="s">
        <v>908</v>
      </c>
      <c r="F1097" s="144" t="s">
        <v>3098</v>
      </c>
      <c r="G1097" s="144" t="s">
        <v>3099</v>
      </c>
      <c r="H1097" s="79">
        <v>54548</v>
      </c>
      <c r="I1097" s="79">
        <v>736</v>
      </c>
      <c r="J1097" s="79">
        <v>306</v>
      </c>
      <c r="K1097" s="79">
        <v>36</v>
      </c>
      <c r="L1097" s="79">
        <v>342</v>
      </c>
      <c r="M1097" s="104">
        <v>0.46467391304347827</v>
      </c>
      <c r="N1097" s="30"/>
      <c r="O1097" s="1" t="s">
        <v>4472</v>
      </c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</row>
    <row r="1098" spans="1:141" ht="18.75" customHeight="1">
      <c r="A1098" s="149" t="s">
        <v>3804</v>
      </c>
      <c r="B1098" s="144">
        <v>433640</v>
      </c>
      <c r="C1098" s="147">
        <v>20</v>
      </c>
      <c r="D1098" s="144" t="s">
        <v>1281</v>
      </c>
      <c r="E1098" s="144" t="s">
        <v>1282</v>
      </c>
      <c r="F1098" s="144" t="s">
        <v>3496</v>
      </c>
      <c r="G1098" s="144" t="s">
        <v>3099</v>
      </c>
      <c r="H1098" s="79">
        <v>54548</v>
      </c>
      <c r="I1098" s="79">
        <v>559</v>
      </c>
      <c r="J1098" s="79">
        <v>168</v>
      </c>
      <c r="K1098" s="79">
        <v>40</v>
      </c>
      <c r="L1098" s="79">
        <v>208</v>
      </c>
      <c r="M1098" s="104">
        <v>0.37209302325581395</v>
      </c>
      <c r="O1098" s="1" t="s">
        <v>4472</v>
      </c>
      <c r="Q1098" s="56"/>
      <c r="R1098" s="56"/>
      <c r="S1098" s="56"/>
      <c r="T1098" s="56"/>
      <c r="U1098" s="56"/>
      <c r="V1098" s="56"/>
      <c r="W1098" s="56"/>
      <c r="X1098" s="56"/>
      <c r="Y1098" s="56"/>
      <c r="Z1098" s="56"/>
      <c r="AA1098" s="56"/>
      <c r="AB1098" s="56"/>
      <c r="AC1098" s="56"/>
      <c r="AD1098" s="56"/>
      <c r="AE1098" s="56"/>
      <c r="AF1098" s="56"/>
      <c r="AG1098" s="56"/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  <c r="BU1098" s="56"/>
      <c r="BV1098" s="56"/>
      <c r="BW1098" s="56"/>
      <c r="BX1098" s="56"/>
      <c r="BY1098" s="56"/>
      <c r="BZ1098" s="56"/>
      <c r="CA1098" s="56"/>
      <c r="CB1098" s="56"/>
      <c r="CC1098" s="56"/>
      <c r="CD1098" s="56"/>
      <c r="CE1098" s="56"/>
      <c r="CF1098" s="56"/>
      <c r="CG1098" s="56"/>
      <c r="CH1098" s="56"/>
      <c r="CI1098" s="56"/>
      <c r="CJ1098" s="56"/>
      <c r="CK1098" s="56"/>
      <c r="CL1098" s="56"/>
      <c r="CM1098" s="56"/>
      <c r="CN1098" s="56"/>
      <c r="CO1098" s="56"/>
      <c r="CP1098" s="56"/>
      <c r="CQ1098" s="56"/>
      <c r="CR1098" s="56"/>
      <c r="CS1098" s="56"/>
      <c r="CT1098" s="56"/>
      <c r="CU1098" s="56"/>
      <c r="CV1098" s="56"/>
      <c r="CW1098" s="56"/>
      <c r="CX1098" s="56"/>
      <c r="CY1098" s="56"/>
      <c r="CZ1098" s="56"/>
      <c r="DA1098" s="56"/>
      <c r="DB1098" s="56"/>
      <c r="DC1098" s="56"/>
      <c r="DD1098" s="56"/>
      <c r="DE1098" s="56"/>
      <c r="DF1098" s="56"/>
      <c r="DG1098" s="56"/>
      <c r="DH1098" s="56"/>
      <c r="DI1098" s="56"/>
      <c r="DJ1098" s="56"/>
      <c r="DK1098" s="56"/>
      <c r="DL1098" s="56"/>
      <c r="DM1098" s="56"/>
      <c r="DN1098" s="56"/>
      <c r="DO1098" s="56"/>
      <c r="DP1098" s="56"/>
      <c r="DQ1098" s="56"/>
      <c r="DR1098" s="56"/>
      <c r="DS1098" s="56"/>
      <c r="DT1098" s="56"/>
      <c r="DU1098" s="56"/>
      <c r="DV1098" s="56"/>
      <c r="DW1098" s="56"/>
      <c r="DX1098" s="56"/>
      <c r="DY1098" s="56"/>
      <c r="DZ1098" s="56"/>
      <c r="EA1098" s="56"/>
      <c r="EB1098" s="56"/>
      <c r="EC1098" s="56"/>
      <c r="ED1098" s="56"/>
      <c r="EE1098" s="56"/>
      <c r="EF1098" s="56"/>
      <c r="EG1098" s="56"/>
      <c r="EH1098" s="56"/>
      <c r="EI1098" s="56"/>
      <c r="EJ1098" s="56"/>
      <c r="EK1098" s="56"/>
    </row>
    <row r="1099" spans="1:141" s="56" customFormat="1" ht="18.75" customHeight="1">
      <c r="A1099" s="149" t="s">
        <v>3804</v>
      </c>
      <c r="B1099" s="144">
        <v>434781</v>
      </c>
      <c r="C1099" s="147">
        <v>40</v>
      </c>
      <c r="D1099" s="144" t="s">
        <v>1634</v>
      </c>
      <c r="E1099" s="144" t="s">
        <v>1635</v>
      </c>
      <c r="F1099" s="144" t="s">
        <v>3852</v>
      </c>
      <c r="G1099" s="144" t="s">
        <v>3853</v>
      </c>
      <c r="H1099" s="79">
        <v>545013197</v>
      </c>
      <c r="I1099" s="79">
        <v>279</v>
      </c>
      <c r="J1099" s="79">
        <v>210</v>
      </c>
      <c r="K1099" s="79">
        <v>0</v>
      </c>
      <c r="L1099" s="79">
        <v>210</v>
      </c>
      <c r="M1099" s="104">
        <f>N1099</f>
        <v>0.96752000000000005</v>
      </c>
      <c r="N1099" s="96">
        <f>'CEP %'!H442</f>
        <v>0.96752000000000005</v>
      </c>
      <c r="O1099" s="1" t="s">
        <v>4471</v>
      </c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</row>
    <row r="1100" spans="1:141" s="56" customFormat="1" ht="18.75" customHeight="1">
      <c r="A1100" s="149" t="s">
        <v>3804</v>
      </c>
      <c r="B1100" s="144">
        <v>434781</v>
      </c>
      <c r="C1100" s="147">
        <v>60</v>
      </c>
      <c r="D1100" s="144" t="s">
        <v>1634</v>
      </c>
      <c r="E1100" s="144" t="s">
        <v>1636</v>
      </c>
      <c r="F1100" s="144" t="s">
        <v>3854</v>
      </c>
      <c r="G1100" s="144" t="s">
        <v>3853</v>
      </c>
      <c r="H1100" s="79">
        <v>545013800</v>
      </c>
      <c r="I1100" s="79">
        <v>374</v>
      </c>
      <c r="J1100" s="79">
        <v>282</v>
      </c>
      <c r="K1100" s="79">
        <v>0</v>
      </c>
      <c r="L1100" s="79">
        <v>282</v>
      </c>
      <c r="M1100" s="104">
        <f>N1100</f>
        <v>0.81679999999999997</v>
      </c>
      <c r="N1100" s="96">
        <f>'CEP %'!H443</f>
        <v>0.81679999999999997</v>
      </c>
      <c r="O1100" s="1" t="s">
        <v>4471</v>
      </c>
      <c r="P1100" s="1"/>
      <c r="EK1100" s="1"/>
    </row>
    <row r="1101" spans="1:141" ht="18.75" customHeight="1">
      <c r="A1101" s="149" t="s">
        <v>3804</v>
      </c>
      <c r="B1101" s="144">
        <v>434781</v>
      </c>
      <c r="C1101" s="147">
        <v>90</v>
      </c>
      <c r="D1101" s="144" t="s">
        <v>1634</v>
      </c>
      <c r="E1101" s="144" t="s">
        <v>1637</v>
      </c>
      <c r="F1101" s="144" t="s">
        <v>3855</v>
      </c>
      <c r="G1101" s="144" t="s">
        <v>3853</v>
      </c>
      <c r="H1101" s="79">
        <v>545012806</v>
      </c>
      <c r="I1101" s="79">
        <v>491</v>
      </c>
      <c r="J1101" s="79">
        <v>370</v>
      </c>
      <c r="K1101" s="79">
        <v>0</v>
      </c>
      <c r="L1101" s="79">
        <v>370</v>
      </c>
      <c r="M1101" s="104">
        <f>N1101</f>
        <v>0.66352000000000011</v>
      </c>
      <c r="N1101" s="96">
        <f>'CEP %'!H444</f>
        <v>0.66352000000000011</v>
      </c>
      <c r="O1101" s="1" t="s">
        <v>4471</v>
      </c>
    </row>
    <row r="1102" spans="1:141" ht="18.75" customHeight="1">
      <c r="A1102" s="149" t="s">
        <v>3804</v>
      </c>
      <c r="B1102" s="112">
        <v>434781</v>
      </c>
      <c r="C1102" s="93">
        <v>20</v>
      </c>
      <c r="D1102" s="112" t="s">
        <v>1634</v>
      </c>
      <c r="E1102" s="112" t="s">
        <v>1638</v>
      </c>
      <c r="F1102" s="112" t="s">
        <v>3856</v>
      </c>
      <c r="G1102" s="112" t="s">
        <v>3857</v>
      </c>
      <c r="H1102" s="80">
        <v>54529</v>
      </c>
      <c r="I1102" s="80">
        <v>91</v>
      </c>
      <c r="J1102" s="80">
        <v>69</v>
      </c>
      <c r="K1102" s="80">
        <v>0</v>
      </c>
      <c r="L1102" s="80">
        <v>69</v>
      </c>
      <c r="M1102" s="105">
        <f>N1102</f>
        <v>0.37168000000000001</v>
      </c>
      <c r="N1102" s="96">
        <f>'CEP %'!H445</f>
        <v>0.37168000000000001</v>
      </c>
      <c r="O1102" s="7" t="s">
        <v>4471</v>
      </c>
      <c r="P1102" s="7" t="s">
        <v>4687</v>
      </c>
    </row>
    <row r="1103" spans="1:141" ht="18.75" customHeight="1">
      <c r="A1103" s="149" t="s">
        <v>3804</v>
      </c>
      <c r="B1103" s="144">
        <v>434781</v>
      </c>
      <c r="C1103" s="147">
        <v>140</v>
      </c>
      <c r="D1103" s="144" t="s">
        <v>1634</v>
      </c>
      <c r="E1103" s="144" t="s">
        <v>1639</v>
      </c>
      <c r="F1103" s="144" t="s">
        <v>3858</v>
      </c>
      <c r="G1103" s="144" t="s">
        <v>3853</v>
      </c>
      <c r="H1103" s="79">
        <v>545018241</v>
      </c>
      <c r="I1103" s="79">
        <v>263</v>
      </c>
      <c r="J1103" s="79">
        <v>198</v>
      </c>
      <c r="K1103" s="79">
        <v>0</v>
      </c>
      <c r="L1103" s="79">
        <v>198</v>
      </c>
      <c r="M1103" s="104">
        <f>N1103</f>
        <v>0.77200000000000002</v>
      </c>
      <c r="N1103" s="96">
        <f>'CEP %'!H446</f>
        <v>0.77200000000000002</v>
      </c>
      <c r="O1103" s="1" t="s">
        <v>4471</v>
      </c>
    </row>
    <row r="1104" spans="1:141" ht="18.75" customHeight="1">
      <c r="A1104" s="149" t="s">
        <v>3804</v>
      </c>
      <c r="B1104" s="144">
        <v>434781</v>
      </c>
      <c r="C1104" s="147">
        <v>180</v>
      </c>
      <c r="D1104" s="144" t="s">
        <v>1634</v>
      </c>
      <c r="E1104" s="144" t="s">
        <v>1640</v>
      </c>
      <c r="F1104" s="144" t="s">
        <v>3859</v>
      </c>
      <c r="G1104" s="144" t="s">
        <v>3853</v>
      </c>
      <c r="H1104" s="79">
        <v>545012814</v>
      </c>
      <c r="I1104" s="79">
        <v>768</v>
      </c>
      <c r="J1104" s="79">
        <v>277</v>
      </c>
      <c r="K1104" s="79">
        <v>58</v>
      </c>
      <c r="L1104" s="79">
        <v>335</v>
      </c>
      <c r="M1104" s="104">
        <v>0.43619791666666669</v>
      </c>
      <c r="O1104" s="1" t="s">
        <v>4472</v>
      </c>
    </row>
    <row r="1105" spans="1:141" ht="18.75" customHeight="1">
      <c r="A1105" s="149" t="s">
        <v>3804</v>
      </c>
      <c r="B1105" s="144">
        <v>435733</v>
      </c>
      <c r="C1105" s="147">
        <v>40</v>
      </c>
      <c r="D1105" s="144" t="s">
        <v>1906</v>
      </c>
      <c r="E1105" s="144" t="s">
        <v>1907</v>
      </c>
      <c r="F1105" s="144" t="s">
        <v>4129</v>
      </c>
      <c r="G1105" s="144" t="s">
        <v>3853</v>
      </c>
      <c r="H1105" s="79">
        <v>545018621</v>
      </c>
      <c r="I1105" s="79">
        <v>123</v>
      </c>
      <c r="J1105" s="79">
        <v>33</v>
      </c>
      <c r="K1105" s="79">
        <v>10</v>
      </c>
      <c r="L1105" s="79">
        <v>43</v>
      </c>
      <c r="M1105" s="104">
        <v>0.34959349593495936</v>
      </c>
      <c r="O1105" s="1" t="s">
        <v>4472</v>
      </c>
    </row>
    <row r="1106" spans="1:141" ht="18.75" customHeight="1">
      <c r="A1106" s="149" t="s">
        <v>3804</v>
      </c>
      <c r="B1106" s="144">
        <v>435733</v>
      </c>
      <c r="C1106" s="147">
        <v>60</v>
      </c>
      <c r="D1106" s="144" t="s">
        <v>1906</v>
      </c>
      <c r="E1106" s="144" t="s">
        <v>1908</v>
      </c>
      <c r="F1106" s="144" t="s">
        <v>4130</v>
      </c>
      <c r="G1106" s="144" t="s">
        <v>4131</v>
      </c>
      <c r="H1106" s="79">
        <v>545628621</v>
      </c>
      <c r="I1106" s="79">
        <v>166</v>
      </c>
      <c r="J1106" s="79">
        <v>71</v>
      </c>
      <c r="K1106" s="79">
        <v>11</v>
      </c>
      <c r="L1106" s="79">
        <v>82</v>
      </c>
      <c r="M1106" s="104">
        <v>0.49397590361445781</v>
      </c>
      <c r="O1106" s="1" t="s">
        <v>4472</v>
      </c>
    </row>
    <row r="1107" spans="1:141" ht="18.75" customHeight="1">
      <c r="A1107" s="149" t="s">
        <v>3804</v>
      </c>
      <c r="B1107" s="144">
        <v>435733</v>
      </c>
      <c r="C1107" s="147">
        <v>80</v>
      </c>
      <c r="D1107" s="144" t="s">
        <v>1906</v>
      </c>
      <c r="E1107" s="144" t="s">
        <v>1909</v>
      </c>
      <c r="F1107" s="144" t="s">
        <v>4130</v>
      </c>
      <c r="G1107" s="144" t="s">
        <v>4131</v>
      </c>
      <c r="H1107" s="79">
        <v>545628621</v>
      </c>
      <c r="I1107" s="79">
        <v>146</v>
      </c>
      <c r="J1107" s="79">
        <v>47</v>
      </c>
      <c r="K1107" s="79">
        <v>7</v>
      </c>
      <c r="L1107" s="79">
        <v>54</v>
      </c>
      <c r="M1107" s="104">
        <v>0.36986301369863012</v>
      </c>
      <c r="O1107" s="1" t="s">
        <v>4472</v>
      </c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  <c r="AO1107" s="7"/>
      <c r="AP1107" s="7"/>
      <c r="AQ1107" s="7"/>
      <c r="AR1107" s="7"/>
      <c r="AS1107" s="7"/>
      <c r="AT1107" s="7"/>
      <c r="AU1107" s="7"/>
      <c r="AV1107" s="7"/>
      <c r="AW1107" s="7"/>
      <c r="AX1107" s="7"/>
      <c r="AY1107" s="7"/>
      <c r="AZ1107" s="7"/>
      <c r="BA1107" s="7"/>
      <c r="BB1107" s="7"/>
      <c r="BC1107" s="7"/>
      <c r="BD1107" s="7"/>
      <c r="BE1107" s="7"/>
      <c r="BF1107" s="7"/>
      <c r="BG1107" s="7"/>
      <c r="BH1107" s="7"/>
      <c r="BI1107" s="7"/>
      <c r="BJ1107" s="7"/>
      <c r="BK1107" s="7"/>
      <c r="BL1107" s="7"/>
      <c r="BM1107" s="7"/>
      <c r="BN1107" s="7"/>
      <c r="BO1107" s="7"/>
      <c r="BP1107" s="7"/>
      <c r="BQ1107" s="7"/>
      <c r="BR1107" s="7"/>
      <c r="BS1107" s="7"/>
      <c r="BT1107" s="7"/>
      <c r="BU1107" s="7"/>
      <c r="BV1107" s="7"/>
      <c r="BW1107" s="7"/>
      <c r="BX1107" s="7"/>
      <c r="BY1107" s="7"/>
      <c r="BZ1107" s="7"/>
      <c r="CA1107" s="7"/>
      <c r="CB1107" s="7"/>
      <c r="CC1107" s="7"/>
      <c r="CD1107" s="7"/>
      <c r="CE1107" s="7"/>
      <c r="CF1107" s="7"/>
      <c r="CG1107" s="7"/>
      <c r="CH1107" s="7"/>
      <c r="CI1107" s="7"/>
      <c r="CJ1107" s="7"/>
      <c r="CK1107" s="7"/>
      <c r="CL1107" s="7"/>
      <c r="CM1107" s="7"/>
      <c r="CN1107" s="7"/>
      <c r="CO1107" s="7"/>
      <c r="CP1107" s="7"/>
      <c r="CQ1107" s="7"/>
      <c r="CR1107" s="7"/>
      <c r="CS1107" s="7"/>
      <c r="CT1107" s="7"/>
      <c r="CU1107" s="7"/>
      <c r="CV1107" s="7"/>
      <c r="CW1107" s="7"/>
      <c r="CX1107" s="7"/>
      <c r="CY1107" s="7"/>
      <c r="CZ1107" s="7"/>
      <c r="DA1107" s="7"/>
      <c r="DB1107" s="7"/>
      <c r="DC1107" s="7"/>
      <c r="DD1107" s="7"/>
      <c r="DE1107" s="7"/>
      <c r="DF1107" s="7"/>
      <c r="DG1107" s="7"/>
      <c r="DH1107" s="7"/>
      <c r="DI1107" s="7"/>
      <c r="DJ1107" s="7"/>
      <c r="DK1107" s="7"/>
      <c r="DL1107" s="7"/>
      <c r="DM1107" s="7"/>
      <c r="DN1107" s="7"/>
      <c r="DO1107" s="7"/>
      <c r="DP1107" s="7"/>
      <c r="DQ1107" s="7"/>
      <c r="DR1107" s="7"/>
      <c r="DS1107" s="7"/>
      <c r="DT1107" s="7"/>
      <c r="DU1107" s="7"/>
      <c r="DV1107" s="7"/>
      <c r="DW1107" s="7"/>
      <c r="DX1107" s="7"/>
      <c r="DY1107" s="7"/>
      <c r="DZ1107" s="7"/>
      <c r="EA1107" s="7"/>
      <c r="EB1107" s="7"/>
      <c r="EC1107" s="7"/>
      <c r="ED1107" s="7"/>
      <c r="EE1107" s="7"/>
      <c r="EF1107" s="7"/>
      <c r="EG1107" s="7"/>
      <c r="EH1107" s="7"/>
      <c r="EI1107" s="7"/>
      <c r="EJ1107" s="7"/>
    </row>
    <row r="1108" spans="1:141" ht="18.75" customHeight="1">
      <c r="A1108" s="149" t="s">
        <v>3804</v>
      </c>
      <c r="B1108" s="144">
        <v>435733</v>
      </c>
      <c r="C1108" s="147">
        <v>300</v>
      </c>
      <c r="D1108" s="144" t="s">
        <v>1906</v>
      </c>
      <c r="E1108" s="144" t="s">
        <v>1910</v>
      </c>
      <c r="F1108" s="144" t="s">
        <v>4130</v>
      </c>
      <c r="G1108" s="144" t="s">
        <v>4131</v>
      </c>
      <c r="H1108" s="79">
        <v>54562</v>
      </c>
      <c r="I1108" s="79">
        <v>77</v>
      </c>
      <c r="J1108" s="79">
        <v>31</v>
      </c>
      <c r="K1108" s="79">
        <v>5</v>
      </c>
      <c r="L1108" s="79">
        <v>36</v>
      </c>
      <c r="M1108" s="104">
        <v>0.46753246753246752</v>
      </c>
      <c r="O1108" s="1" t="s">
        <v>4472</v>
      </c>
    </row>
    <row r="1109" spans="1:141" ht="18.75" customHeight="1">
      <c r="A1109" s="149" t="s">
        <v>4735</v>
      </c>
      <c r="B1109" s="144">
        <v>440147</v>
      </c>
      <c r="C1109" s="147">
        <v>60</v>
      </c>
      <c r="D1109" s="144" t="s">
        <v>47</v>
      </c>
      <c r="E1109" s="144" t="s">
        <v>49</v>
      </c>
      <c r="F1109" s="144" t="s">
        <v>2239</v>
      </c>
      <c r="G1109" s="144" t="s">
        <v>2236</v>
      </c>
      <c r="H1109" s="79">
        <v>549144134</v>
      </c>
      <c r="I1109" s="79">
        <v>329</v>
      </c>
      <c r="J1109" s="79">
        <v>249</v>
      </c>
      <c r="K1109" s="79">
        <v>0</v>
      </c>
      <c r="L1109" s="79">
        <v>249</v>
      </c>
      <c r="M1109" s="104">
        <f>N1109</f>
        <v>0.78992000000000007</v>
      </c>
      <c r="N1109" s="96">
        <f>'CEP %'!H16</f>
        <v>0.78992000000000007</v>
      </c>
      <c r="O1109" s="1" t="s">
        <v>4471</v>
      </c>
    </row>
    <row r="1110" spans="1:141" ht="18.75" customHeight="1">
      <c r="A1110" s="149" t="s">
        <v>4735</v>
      </c>
      <c r="B1110" s="144">
        <v>440147</v>
      </c>
      <c r="C1110" s="147">
        <v>220</v>
      </c>
      <c r="D1110" s="144" t="s">
        <v>47</v>
      </c>
      <c r="E1110" s="144" t="s">
        <v>50</v>
      </c>
      <c r="F1110" s="144" t="s">
        <v>2240</v>
      </c>
      <c r="G1110" s="144" t="s">
        <v>2236</v>
      </c>
      <c r="H1110" s="79">
        <v>549159372</v>
      </c>
      <c r="I1110" s="79">
        <v>455</v>
      </c>
      <c r="J1110" s="79">
        <v>78</v>
      </c>
      <c r="K1110" s="79">
        <v>18</v>
      </c>
      <c r="L1110" s="79">
        <v>96</v>
      </c>
      <c r="M1110" s="104">
        <v>0.21098901098901099</v>
      </c>
      <c r="O1110" s="1" t="s">
        <v>4472</v>
      </c>
    </row>
    <row r="1111" spans="1:141" ht="18.75" customHeight="1">
      <c r="A1111" s="149" t="s">
        <v>4735</v>
      </c>
      <c r="B1111" s="144">
        <v>440147</v>
      </c>
      <c r="C1111" s="147">
        <v>80</v>
      </c>
      <c r="D1111" s="144" t="s">
        <v>47</v>
      </c>
      <c r="E1111" s="144" t="s">
        <v>51</v>
      </c>
      <c r="F1111" s="144" t="s">
        <v>2241</v>
      </c>
      <c r="G1111" s="144" t="s">
        <v>2236</v>
      </c>
      <c r="H1111" s="79">
        <v>549114910</v>
      </c>
      <c r="I1111" s="79">
        <v>145</v>
      </c>
      <c r="J1111" s="79">
        <v>110</v>
      </c>
      <c r="K1111" s="79">
        <v>0</v>
      </c>
      <c r="L1111" s="79">
        <v>110</v>
      </c>
      <c r="M1111" s="104">
        <f>1</f>
        <v>1</v>
      </c>
      <c r="N1111" s="96">
        <f>'CEP %'!H17</f>
        <v>1.06304</v>
      </c>
      <c r="O1111" s="1" t="s">
        <v>4471</v>
      </c>
      <c r="Q1111" s="56"/>
      <c r="R1111" s="56"/>
      <c r="S1111" s="56"/>
      <c r="T1111" s="56"/>
      <c r="U1111" s="56"/>
      <c r="V1111" s="56"/>
      <c r="W1111" s="56"/>
      <c r="X1111" s="56"/>
      <c r="Y1111" s="56"/>
      <c r="Z1111" s="56"/>
      <c r="AA1111" s="56"/>
      <c r="AB1111" s="56"/>
      <c r="AC1111" s="56"/>
      <c r="AD1111" s="56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  <c r="CD1111" s="56"/>
      <c r="CE1111" s="56"/>
      <c r="CF1111" s="56"/>
      <c r="CG1111" s="56"/>
      <c r="CH1111" s="56"/>
      <c r="CI1111" s="56"/>
      <c r="CJ1111" s="56"/>
      <c r="CK1111" s="56"/>
      <c r="CL1111" s="56"/>
      <c r="CM1111" s="56"/>
      <c r="CN1111" s="56"/>
      <c r="CO1111" s="56"/>
      <c r="CP1111" s="56"/>
      <c r="CQ1111" s="56"/>
      <c r="CR1111" s="56"/>
      <c r="CS1111" s="56"/>
      <c r="CT1111" s="56"/>
      <c r="CU1111" s="56"/>
      <c r="CV1111" s="56"/>
      <c r="CW1111" s="56"/>
      <c r="CX1111" s="56"/>
      <c r="CY1111" s="56"/>
      <c r="CZ1111" s="56"/>
      <c r="DA1111" s="56"/>
      <c r="DB1111" s="56"/>
      <c r="DC1111" s="56"/>
      <c r="DD1111" s="56"/>
      <c r="DE1111" s="56"/>
      <c r="DF1111" s="56"/>
      <c r="DG1111" s="56"/>
      <c r="DH1111" s="56"/>
      <c r="DI1111" s="56"/>
      <c r="DJ1111" s="56"/>
      <c r="DK1111" s="56"/>
      <c r="DL1111" s="56"/>
      <c r="DM1111" s="56"/>
      <c r="DN1111" s="56"/>
      <c r="DO1111" s="56"/>
      <c r="DP1111" s="56"/>
      <c r="DQ1111" s="56"/>
      <c r="DR1111" s="56"/>
      <c r="DS1111" s="56"/>
      <c r="DT1111" s="56"/>
      <c r="DU1111" s="56"/>
      <c r="DV1111" s="56"/>
      <c r="DW1111" s="56"/>
      <c r="DX1111" s="56"/>
      <c r="DY1111" s="56"/>
      <c r="DZ1111" s="56"/>
      <c r="EA1111" s="56"/>
      <c r="EB1111" s="56"/>
      <c r="EC1111" s="56"/>
      <c r="ED1111" s="56"/>
      <c r="EE1111" s="56"/>
      <c r="EF1111" s="56"/>
      <c r="EG1111" s="56"/>
      <c r="EH1111" s="56"/>
      <c r="EI1111" s="56"/>
      <c r="EJ1111" s="56"/>
    </row>
    <row r="1112" spans="1:141" ht="18.75" customHeight="1">
      <c r="A1112" s="149" t="s">
        <v>4735</v>
      </c>
      <c r="B1112" s="144">
        <v>440147</v>
      </c>
      <c r="C1112" s="147">
        <v>20</v>
      </c>
      <c r="D1112" s="144" t="s">
        <v>47</v>
      </c>
      <c r="E1112" s="144" t="s">
        <v>52</v>
      </c>
      <c r="F1112" s="144" t="s">
        <v>2242</v>
      </c>
      <c r="G1112" s="144" t="s">
        <v>2236</v>
      </c>
      <c r="H1112" s="79">
        <v>549153802</v>
      </c>
      <c r="I1112" s="79">
        <v>1392</v>
      </c>
      <c r="J1112" s="79">
        <v>502</v>
      </c>
      <c r="K1112" s="79">
        <v>100</v>
      </c>
      <c r="L1112" s="79">
        <v>602</v>
      </c>
      <c r="M1112" s="104">
        <v>0.43247126436781608</v>
      </c>
      <c r="O1112" s="1" t="s">
        <v>4472</v>
      </c>
    </row>
    <row r="1113" spans="1:141" ht="18.75" customHeight="1">
      <c r="A1113" s="149" t="s">
        <v>4735</v>
      </c>
      <c r="B1113" s="144">
        <v>440147</v>
      </c>
      <c r="C1113" s="147">
        <v>100</v>
      </c>
      <c r="D1113" s="144" t="s">
        <v>47</v>
      </c>
      <c r="E1113" s="144" t="s">
        <v>53</v>
      </c>
      <c r="F1113" s="144" t="s">
        <v>2243</v>
      </c>
      <c r="G1113" s="144" t="s">
        <v>2236</v>
      </c>
      <c r="H1113" s="79">
        <v>549115570</v>
      </c>
      <c r="I1113" s="79">
        <v>264</v>
      </c>
      <c r="J1113" s="79">
        <v>200</v>
      </c>
      <c r="K1113" s="79">
        <v>0</v>
      </c>
      <c r="L1113" s="79">
        <v>200</v>
      </c>
      <c r="M1113" s="104">
        <f>N1113</f>
        <v>0.67935999999999996</v>
      </c>
      <c r="N1113" s="96">
        <f>'CEP %'!H18</f>
        <v>0.67935999999999996</v>
      </c>
      <c r="O1113" s="1" t="s">
        <v>4471</v>
      </c>
      <c r="Q1113" s="56"/>
      <c r="R1113" s="56"/>
      <c r="S1113" s="56"/>
      <c r="T1113" s="56"/>
      <c r="U1113" s="56"/>
      <c r="V1113" s="56"/>
      <c r="W1113" s="56"/>
      <c r="X1113" s="56"/>
      <c r="Y1113" s="56"/>
      <c r="Z1113" s="56"/>
      <c r="AA1113" s="56"/>
      <c r="AB1113" s="56"/>
      <c r="AC1113" s="56"/>
      <c r="AD1113" s="56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  <c r="CD1113" s="56"/>
      <c r="CE1113" s="56"/>
      <c r="CF1113" s="56"/>
      <c r="CG1113" s="56"/>
      <c r="CH1113" s="56"/>
      <c r="CI1113" s="56"/>
      <c r="CJ1113" s="56"/>
      <c r="CK1113" s="56"/>
      <c r="CL1113" s="56"/>
      <c r="CM1113" s="56"/>
      <c r="CN1113" s="56"/>
      <c r="CO1113" s="56"/>
      <c r="CP1113" s="56"/>
      <c r="CQ1113" s="56"/>
      <c r="CR1113" s="56"/>
      <c r="CS1113" s="56"/>
      <c r="CT1113" s="56"/>
      <c r="CU1113" s="56"/>
      <c r="CV1113" s="56"/>
      <c r="CW1113" s="56"/>
      <c r="CX1113" s="56"/>
      <c r="CY1113" s="56"/>
      <c r="CZ1113" s="56"/>
      <c r="DA1113" s="56"/>
      <c r="DB1113" s="56"/>
      <c r="DC1113" s="56"/>
      <c r="DD1113" s="56"/>
      <c r="DE1113" s="56"/>
      <c r="DF1113" s="56"/>
      <c r="DG1113" s="56"/>
      <c r="DH1113" s="56"/>
      <c r="DI1113" s="56"/>
      <c r="DJ1113" s="56"/>
      <c r="DK1113" s="56"/>
      <c r="DL1113" s="56"/>
      <c r="DM1113" s="56"/>
      <c r="DN1113" s="56"/>
      <c r="DO1113" s="56"/>
      <c r="DP1113" s="56"/>
      <c r="DQ1113" s="56"/>
      <c r="DR1113" s="56"/>
      <c r="DS1113" s="56"/>
      <c r="DT1113" s="56"/>
      <c r="DU1113" s="56"/>
      <c r="DV1113" s="56"/>
      <c r="DW1113" s="56"/>
      <c r="DX1113" s="56"/>
      <c r="DY1113" s="56"/>
      <c r="DZ1113" s="56"/>
      <c r="EA1113" s="56"/>
      <c r="EB1113" s="56"/>
      <c r="EC1113" s="56"/>
      <c r="ED1113" s="56"/>
      <c r="EE1113" s="56"/>
      <c r="EF1113" s="56"/>
      <c r="EG1113" s="56"/>
      <c r="EH1113" s="56"/>
      <c r="EI1113" s="56"/>
      <c r="EJ1113" s="56"/>
      <c r="EK1113" s="56"/>
    </row>
    <row r="1114" spans="1:141" s="56" customFormat="1" ht="18.75" customHeight="1">
      <c r="A1114" s="149" t="s">
        <v>4735</v>
      </c>
      <c r="B1114" s="144">
        <v>440147</v>
      </c>
      <c r="C1114" s="147">
        <v>120</v>
      </c>
      <c r="D1114" s="144" t="s">
        <v>47</v>
      </c>
      <c r="E1114" s="144" t="s">
        <v>54</v>
      </c>
      <c r="F1114" s="144" t="s">
        <v>2244</v>
      </c>
      <c r="G1114" s="144" t="s">
        <v>2236</v>
      </c>
      <c r="H1114" s="79">
        <v>549111368</v>
      </c>
      <c r="I1114" s="79">
        <v>571</v>
      </c>
      <c r="J1114" s="79">
        <v>147</v>
      </c>
      <c r="K1114" s="79">
        <v>26</v>
      </c>
      <c r="L1114" s="79">
        <v>173</v>
      </c>
      <c r="M1114" s="104">
        <v>0.30297723292469353</v>
      </c>
      <c r="N1114" s="30"/>
      <c r="O1114" s="1" t="s">
        <v>4472</v>
      </c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</row>
    <row r="1115" spans="1:141" ht="18.75" customHeight="1">
      <c r="A1115" s="149" t="s">
        <v>4735</v>
      </c>
      <c r="B1115" s="144">
        <v>440147</v>
      </c>
      <c r="C1115" s="147">
        <v>130</v>
      </c>
      <c r="D1115" s="144" t="s">
        <v>47</v>
      </c>
      <c r="E1115" s="144" t="s">
        <v>55</v>
      </c>
      <c r="F1115" s="144" t="s">
        <v>2245</v>
      </c>
      <c r="G1115" s="144" t="s">
        <v>2236</v>
      </c>
      <c r="H1115" s="79">
        <v>549111265</v>
      </c>
      <c r="I1115" s="79">
        <v>615</v>
      </c>
      <c r="J1115" s="79">
        <v>167</v>
      </c>
      <c r="K1115" s="79">
        <v>33</v>
      </c>
      <c r="L1115" s="79">
        <v>200</v>
      </c>
      <c r="M1115" s="104">
        <v>0.32520325203252032</v>
      </c>
      <c r="O1115" s="1" t="s">
        <v>4472</v>
      </c>
      <c r="Q1115" s="56"/>
      <c r="R1115" s="56"/>
      <c r="S1115" s="56"/>
      <c r="T1115" s="56"/>
      <c r="U1115" s="56"/>
      <c r="V1115" s="56"/>
      <c r="W1115" s="56"/>
      <c r="X1115" s="56"/>
      <c r="Y1115" s="56"/>
      <c r="Z1115" s="56"/>
      <c r="AA1115" s="56"/>
      <c r="AB1115" s="56"/>
      <c r="AC1115" s="56"/>
      <c r="AD1115" s="56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  <c r="CS1115" s="56"/>
      <c r="CT1115" s="56"/>
      <c r="CU1115" s="56"/>
      <c r="CV1115" s="56"/>
      <c r="CW1115" s="56"/>
      <c r="CX1115" s="56"/>
      <c r="CY1115" s="56"/>
      <c r="CZ1115" s="56"/>
      <c r="DA1115" s="56"/>
      <c r="DB1115" s="56"/>
      <c r="DC1115" s="56"/>
      <c r="DD1115" s="56"/>
      <c r="DE1115" s="56"/>
      <c r="DF1115" s="56"/>
      <c r="DG1115" s="56"/>
      <c r="DH1115" s="56"/>
      <c r="DI1115" s="56"/>
      <c r="DJ1115" s="56"/>
      <c r="DK1115" s="56"/>
      <c r="DL1115" s="56"/>
      <c r="DM1115" s="56"/>
      <c r="DN1115" s="56"/>
      <c r="DO1115" s="56"/>
      <c r="DP1115" s="56"/>
      <c r="DQ1115" s="56"/>
      <c r="DR1115" s="56"/>
      <c r="DS1115" s="56"/>
      <c r="DT1115" s="56"/>
      <c r="DU1115" s="56"/>
      <c r="DV1115" s="56"/>
      <c r="DW1115" s="56"/>
      <c r="DX1115" s="56"/>
      <c r="DY1115" s="56"/>
      <c r="DZ1115" s="56"/>
      <c r="EA1115" s="56"/>
      <c r="EB1115" s="56"/>
      <c r="EC1115" s="56"/>
      <c r="ED1115" s="56"/>
      <c r="EE1115" s="56"/>
      <c r="EF1115" s="56"/>
      <c r="EG1115" s="56"/>
      <c r="EH1115" s="56"/>
      <c r="EI1115" s="56"/>
      <c r="EJ1115" s="56"/>
      <c r="EK1115" s="56"/>
    </row>
    <row r="1116" spans="1:141" ht="18.75" customHeight="1">
      <c r="A1116" s="149" t="s">
        <v>4735</v>
      </c>
      <c r="B1116" s="144">
        <v>440147</v>
      </c>
      <c r="C1116" s="147">
        <v>160</v>
      </c>
      <c r="D1116" s="144" t="s">
        <v>47</v>
      </c>
      <c r="E1116" s="144" t="s">
        <v>56</v>
      </c>
      <c r="F1116" s="144" t="s">
        <v>2246</v>
      </c>
      <c r="G1116" s="144" t="s">
        <v>2236</v>
      </c>
      <c r="H1116" s="79">
        <v>549112898</v>
      </c>
      <c r="I1116" s="79">
        <v>312</v>
      </c>
      <c r="J1116" s="79">
        <v>236</v>
      </c>
      <c r="K1116" s="79">
        <v>0</v>
      </c>
      <c r="L1116" s="79">
        <v>236</v>
      </c>
      <c r="M1116" s="104">
        <f>N1116</f>
        <v>0.75680000000000003</v>
      </c>
      <c r="N1116" s="96">
        <f>'CEP %'!H19</f>
        <v>0.75680000000000003</v>
      </c>
      <c r="O1116" s="1" t="s">
        <v>4471</v>
      </c>
      <c r="Q1116" s="56"/>
      <c r="R1116" s="56"/>
      <c r="S1116" s="56"/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  <c r="AD1116" s="56"/>
      <c r="AE1116" s="56"/>
      <c r="AF1116" s="56"/>
      <c r="AG1116" s="56"/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56"/>
      <c r="BZ1116" s="56"/>
      <c r="CA1116" s="56"/>
      <c r="CB1116" s="56"/>
      <c r="CC1116" s="56"/>
      <c r="CD1116" s="56"/>
      <c r="CE1116" s="56"/>
      <c r="CF1116" s="56"/>
      <c r="CG1116" s="56"/>
      <c r="CH1116" s="56"/>
      <c r="CI1116" s="56"/>
      <c r="CJ1116" s="56"/>
      <c r="CK1116" s="56"/>
      <c r="CL1116" s="56"/>
      <c r="CM1116" s="56"/>
      <c r="CN1116" s="56"/>
      <c r="CO1116" s="56"/>
      <c r="CP1116" s="56"/>
      <c r="CQ1116" s="56"/>
      <c r="CR1116" s="56"/>
      <c r="CS1116" s="56"/>
      <c r="CT1116" s="56"/>
      <c r="CU1116" s="56"/>
      <c r="CV1116" s="56"/>
      <c r="CW1116" s="56"/>
      <c r="CX1116" s="56"/>
      <c r="CY1116" s="56"/>
      <c r="CZ1116" s="56"/>
      <c r="DA1116" s="56"/>
      <c r="DB1116" s="56"/>
      <c r="DC1116" s="56"/>
      <c r="DD1116" s="56"/>
      <c r="DE1116" s="56"/>
      <c r="DF1116" s="56"/>
      <c r="DG1116" s="56"/>
      <c r="DH1116" s="56"/>
      <c r="DI1116" s="56"/>
      <c r="DJ1116" s="56"/>
      <c r="DK1116" s="56"/>
      <c r="DL1116" s="56"/>
      <c r="DM1116" s="56"/>
      <c r="DN1116" s="56"/>
      <c r="DO1116" s="56"/>
      <c r="DP1116" s="56"/>
      <c r="DQ1116" s="56"/>
      <c r="DR1116" s="56"/>
      <c r="DS1116" s="56"/>
      <c r="DT1116" s="56"/>
      <c r="DU1116" s="56"/>
      <c r="DV1116" s="56"/>
      <c r="DW1116" s="56"/>
      <c r="DX1116" s="56"/>
      <c r="DY1116" s="56"/>
      <c r="DZ1116" s="56"/>
      <c r="EA1116" s="56"/>
      <c r="EB1116" s="56"/>
      <c r="EC1116" s="56"/>
      <c r="ED1116" s="56"/>
      <c r="EE1116" s="56"/>
      <c r="EF1116" s="56"/>
      <c r="EG1116" s="56"/>
      <c r="EH1116" s="56"/>
      <c r="EI1116" s="56"/>
      <c r="EJ1116" s="56"/>
    </row>
    <row r="1117" spans="1:141" ht="18.75" customHeight="1">
      <c r="A1117" s="149" t="s">
        <v>4735</v>
      </c>
      <c r="B1117" s="144">
        <v>440147</v>
      </c>
      <c r="C1117" s="147">
        <v>180</v>
      </c>
      <c r="D1117" s="144" t="s">
        <v>47</v>
      </c>
      <c r="E1117" s="144" t="s">
        <v>57</v>
      </c>
      <c r="F1117" s="144" t="s">
        <v>2247</v>
      </c>
      <c r="G1117" s="144" t="s">
        <v>2236</v>
      </c>
      <c r="H1117" s="79">
        <v>549142299</v>
      </c>
      <c r="I1117" s="79">
        <v>525</v>
      </c>
      <c r="J1117" s="79">
        <v>439</v>
      </c>
      <c r="K1117" s="79">
        <v>0</v>
      </c>
      <c r="L1117" s="79">
        <v>439</v>
      </c>
      <c r="M1117" s="104">
        <f>N1117</f>
        <v>0.83760000000000001</v>
      </c>
      <c r="N1117" s="96">
        <f>'CEP %'!H20</f>
        <v>0.83760000000000001</v>
      </c>
      <c r="O1117" s="1" t="s">
        <v>4471</v>
      </c>
    </row>
    <row r="1118" spans="1:141" ht="18.75" customHeight="1">
      <c r="A1118" s="149" t="s">
        <v>4735</v>
      </c>
      <c r="B1118" s="144">
        <v>440147</v>
      </c>
      <c r="C1118" s="147">
        <v>190</v>
      </c>
      <c r="D1118" s="144" t="s">
        <v>47</v>
      </c>
      <c r="E1118" s="144" t="s">
        <v>58</v>
      </c>
      <c r="F1118" s="144" t="s">
        <v>2248</v>
      </c>
      <c r="G1118" s="144" t="s">
        <v>2236</v>
      </c>
      <c r="H1118" s="79">
        <v>549154705</v>
      </c>
      <c r="I1118" s="79">
        <v>325</v>
      </c>
      <c r="J1118" s="79">
        <v>246</v>
      </c>
      <c r="K1118" s="79">
        <v>0</v>
      </c>
      <c r="L1118" s="79">
        <v>246</v>
      </c>
      <c r="M1118" s="104">
        <f>N1118</f>
        <v>0.77968000000000004</v>
      </c>
      <c r="N1118" s="96">
        <f>'CEP %'!H21</f>
        <v>0.77968000000000004</v>
      </c>
      <c r="O1118" s="1" t="s">
        <v>4471</v>
      </c>
    </row>
    <row r="1119" spans="1:141" ht="18.75" customHeight="1">
      <c r="A1119" s="149" t="s">
        <v>4735</v>
      </c>
      <c r="B1119" s="144">
        <v>440147</v>
      </c>
      <c r="C1119" s="147">
        <v>195</v>
      </c>
      <c r="D1119" s="144" t="s">
        <v>47</v>
      </c>
      <c r="E1119" s="144" t="s">
        <v>59</v>
      </c>
      <c r="F1119" s="144" t="s">
        <v>2249</v>
      </c>
      <c r="G1119" s="144" t="s">
        <v>2236</v>
      </c>
      <c r="H1119" s="79">
        <v>549146831</v>
      </c>
      <c r="I1119" s="79">
        <v>579</v>
      </c>
      <c r="J1119" s="79">
        <v>160</v>
      </c>
      <c r="K1119" s="79">
        <v>30</v>
      </c>
      <c r="L1119" s="79">
        <v>190</v>
      </c>
      <c r="M1119" s="104">
        <v>0.32815198618307428</v>
      </c>
      <c r="O1119" s="1" t="s">
        <v>4472</v>
      </c>
    </row>
    <row r="1120" spans="1:141" ht="18.75" customHeight="1">
      <c r="A1120" s="149" t="s">
        <v>4735</v>
      </c>
      <c r="B1120" s="144">
        <v>440147</v>
      </c>
      <c r="C1120" s="147">
        <v>200</v>
      </c>
      <c r="D1120" s="144" t="s">
        <v>47</v>
      </c>
      <c r="E1120" s="144" t="s">
        <v>60</v>
      </c>
      <c r="F1120" s="144" t="s">
        <v>2250</v>
      </c>
      <c r="G1120" s="144" t="s">
        <v>2236</v>
      </c>
      <c r="H1120" s="79">
        <v>549113243</v>
      </c>
      <c r="I1120" s="79">
        <v>677</v>
      </c>
      <c r="J1120" s="79">
        <v>188</v>
      </c>
      <c r="K1120" s="79">
        <v>43</v>
      </c>
      <c r="L1120" s="79">
        <v>231</v>
      </c>
      <c r="M1120" s="104">
        <v>0.34121122599704579</v>
      </c>
      <c r="O1120" s="1" t="s">
        <v>4472</v>
      </c>
    </row>
    <row r="1121" spans="1:141" ht="18.75" customHeight="1">
      <c r="A1121" s="149" t="s">
        <v>4735</v>
      </c>
      <c r="B1121" s="144">
        <v>440147</v>
      </c>
      <c r="C1121" s="147">
        <v>240</v>
      </c>
      <c r="D1121" s="144" t="s">
        <v>47</v>
      </c>
      <c r="E1121" s="144" t="s">
        <v>61</v>
      </c>
      <c r="F1121" s="144" t="s">
        <v>2251</v>
      </c>
      <c r="G1121" s="144" t="s">
        <v>2236</v>
      </c>
      <c r="H1121" s="79">
        <v>549145499</v>
      </c>
      <c r="I1121" s="79">
        <v>274</v>
      </c>
      <c r="J1121" s="79">
        <v>207</v>
      </c>
      <c r="K1121" s="79">
        <v>0</v>
      </c>
      <c r="L1121" s="79">
        <v>207</v>
      </c>
      <c r="M1121" s="104">
        <f>N1121</f>
        <v>0.85008000000000006</v>
      </c>
      <c r="N1121" s="96">
        <f>'CEP %'!H22</f>
        <v>0.85008000000000006</v>
      </c>
      <c r="O1121" s="1" t="s">
        <v>4471</v>
      </c>
    </row>
    <row r="1122" spans="1:141" ht="18.75" customHeight="1">
      <c r="A1122" s="149" t="s">
        <v>4735</v>
      </c>
      <c r="B1122" s="144">
        <v>440147</v>
      </c>
      <c r="C1122" s="147">
        <v>260</v>
      </c>
      <c r="D1122" s="144" t="s">
        <v>47</v>
      </c>
      <c r="E1122" s="144" t="s">
        <v>62</v>
      </c>
      <c r="F1122" s="144" t="s">
        <v>2252</v>
      </c>
      <c r="G1122" s="144" t="s">
        <v>2236</v>
      </c>
      <c r="H1122" s="79">
        <v>549153399</v>
      </c>
      <c r="I1122" s="79">
        <v>430</v>
      </c>
      <c r="J1122" s="79">
        <v>326</v>
      </c>
      <c r="K1122" s="79">
        <v>0</v>
      </c>
      <c r="L1122" s="79">
        <v>326</v>
      </c>
      <c r="M1122" s="104">
        <f>N1122</f>
        <v>0.73296000000000006</v>
      </c>
      <c r="N1122" s="96">
        <f>'CEP %'!H23</f>
        <v>0.73296000000000006</v>
      </c>
      <c r="O1122" s="1" t="s">
        <v>4471</v>
      </c>
    </row>
    <row r="1123" spans="1:141" ht="18.75" customHeight="1">
      <c r="A1123" s="149" t="s">
        <v>4735</v>
      </c>
      <c r="B1123" s="144">
        <v>440147</v>
      </c>
      <c r="C1123" s="147">
        <v>300</v>
      </c>
      <c r="D1123" s="144" t="s">
        <v>47</v>
      </c>
      <c r="E1123" s="144" t="s">
        <v>63</v>
      </c>
      <c r="F1123" s="144" t="s">
        <v>2253</v>
      </c>
      <c r="G1123" s="144" t="s">
        <v>2236</v>
      </c>
      <c r="H1123" s="79">
        <v>549154899</v>
      </c>
      <c r="I1123" s="79">
        <v>608</v>
      </c>
      <c r="J1123" s="79">
        <v>257</v>
      </c>
      <c r="K1123" s="79">
        <v>51</v>
      </c>
      <c r="L1123" s="79">
        <v>308</v>
      </c>
      <c r="M1123" s="104">
        <v>0.50657894736842102</v>
      </c>
      <c r="O1123" s="1" t="s">
        <v>4472</v>
      </c>
    </row>
    <row r="1124" spans="1:141" ht="18.75" customHeight="1">
      <c r="A1124" s="149" t="s">
        <v>4735</v>
      </c>
      <c r="B1124" s="144">
        <v>440147</v>
      </c>
      <c r="C1124" s="147">
        <v>320</v>
      </c>
      <c r="D1124" s="144" t="s">
        <v>47</v>
      </c>
      <c r="E1124" s="144" t="s">
        <v>64</v>
      </c>
      <c r="F1124" s="144" t="s">
        <v>2254</v>
      </c>
      <c r="G1124" s="144" t="s">
        <v>2236</v>
      </c>
      <c r="H1124" s="79">
        <v>549152561</v>
      </c>
      <c r="I1124" s="79">
        <v>493</v>
      </c>
      <c r="J1124" s="79">
        <v>374</v>
      </c>
      <c r="K1124" s="79">
        <v>0</v>
      </c>
      <c r="L1124" s="79">
        <v>374</v>
      </c>
      <c r="M1124" s="104">
        <f>N1124</f>
        <v>0.6609600000000001</v>
      </c>
      <c r="N1124" s="96">
        <f>'CEP %'!H24</f>
        <v>0.6609600000000001</v>
      </c>
      <c r="O1124" s="1" t="s">
        <v>4471</v>
      </c>
      <c r="Q1124" s="56"/>
      <c r="R1124" s="56"/>
      <c r="S1124" s="56"/>
      <c r="T1124" s="56"/>
      <c r="U1124" s="56"/>
      <c r="V1124" s="56"/>
      <c r="W1124" s="56"/>
      <c r="X1124" s="56"/>
      <c r="Y1124" s="56"/>
      <c r="Z1124" s="56"/>
      <c r="AA1124" s="56"/>
      <c r="AB1124" s="56"/>
      <c r="AC1124" s="56"/>
      <c r="AD1124" s="56"/>
      <c r="AE1124" s="56"/>
      <c r="AF1124" s="56"/>
      <c r="AG1124" s="56"/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56"/>
      <c r="BZ1124" s="56"/>
      <c r="CA1124" s="56"/>
      <c r="CB1124" s="56"/>
      <c r="CC1124" s="56"/>
      <c r="CD1124" s="56"/>
      <c r="CE1124" s="56"/>
      <c r="CF1124" s="56"/>
      <c r="CG1124" s="56"/>
      <c r="CH1124" s="56"/>
      <c r="CI1124" s="56"/>
      <c r="CJ1124" s="56"/>
      <c r="CK1124" s="56"/>
      <c r="CL1124" s="56"/>
      <c r="CM1124" s="56"/>
      <c r="CN1124" s="56"/>
      <c r="CO1124" s="56"/>
      <c r="CP1124" s="56"/>
      <c r="CQ1124" s="56"/>
      <c r="CR1124" s="56"/>
      <c r="CS1124" s="56"/>
      <c r="CT1124" s="56"/>
      <c r="CU1124" s="56"/>
      <c r="CV1124" s="56"/>
      <c r="CW1124" s="56"/>
      <c r="CX1124" s="56"/>
      <c r="CY1124" s="56"/>
      <c r="CZ1124" s="56"/>
      <c r="DA1124" s="56"/>
      <c r="DB1124" s="56"/>
      <c r="DC1124" s="56"/>
      <c r="DD1124" s="56"/>
      <c r="DE1124" s="56"/>
      <c r="DF1124" s="56"/>
      <c r="DG1124" s="56"/>
      <c r="DH1124" s="56"/>
      <c r="DI1124" s="56"/>
      <c r="DJ1124" s="56"/>
      <c r="DK1124" s="56"/>
      <c r="DL1124" s="56"/>
      <c r="DM1124" s="56"/>
      <c r="DN1124" s="56"/>
      <c r="DO1124" s="56"/>
      <c r="DP1124" s="56"/>
      <c r="DQ1124" s="56"/>
      <c r="DR1124" s="56"/>
      <c r="DS1124" s="56"/>
      <c r="DT1124" s="56"/>
      <c r="DU1124" s="56"/>
      <c r="DV1124" s="56"/>
      <c r="DW1124" s="56"/>
      <c r="DX1124" s="56"/>
      <c r="DY1124" s="56"/>
      <c r="DZ1124" s="56"/>
      <c r="EA1124" s="56"/>
      <c r="EB1124" s="56"/>
      <c r="EC1124" s="56"/>
      <c r="ED1124" s="56"/>
      <c r="EE1124" s="56"/>
      <c r="EF1124" s="56"/>
      <c r="EG1124" s="56"/>
      <c r="EH1124" s="56"/>
      <c r="EI1124" s="56"/>
      <c r="EJ1124" s="56"/>
    </row>
    <row r="1125" spans="1:141" ht="18.75" customHeight="1">
      <c r="A1125" s="149" t="s">
        <v>4735</v>
      </c>
      <c r="B1125" s="144">
        <v>440147</v>
      </c>
      <c r="C1125" s="147">
        <v>30</v>
      </c>
      <c r="D1125" s="144" t="s">
        <v>47</v>
      </c>
      <c r="E1125" s="144" t="s">
        <v>65</v>
      </c>
      <c r="F1125" s="144" t="s">
        <v>2255</v>
      </c>
      <c r="G1125" s="144" t="s">
        <v>2236</v>
      </c>
      <c r="H1125" s="79">
        <v>549138942</v>
      </c>
      <c r="I1125" s="79">
        <v>1678</v>
      </c>
      <c r="J1125" s="79">
        <v>428</v>
      </c>
      <c r="K1125" s="79">
        <v>90</v>
      </c>
      <c r="L1125" s="79">
        <v>518</v>
      </c>
      <c r="M1125" s="104">
        <v>0.30870083432657924</v>
      </c>
      <c r="O1125" s="1" t="s">
        <v>4472</v>
      </c>
    </row>
    <row r="1126" spans="1:141" ht="18.75" customHeight="1">
      <c r="A1126" s="149" t="s">
        <v>4735</v>
      </c>
      <c r="B1126" s="144">
        <v>440147</v>
      </c>
      <c r="C1126" s="147">
        <v>340</v>
      </c>
      <c r="D1126" s="144" t="s">
        <v>47</v>
      </c>
      <c r="E1126" s="144" t="s">
        <v>66</v>
      </c>
      <c r="F1126" s="144" t="s">
        <v>2256</v>
      </c>
      <c r="G1126" s="144" t="s">
        <v>2236</v>
      </c>
      <c r="H1126" s="79">
        <v>549153498</v>
      </c>
      <c r="I1126" s="79">
        <v>294</v>
      </c>
      <c r="J1126" s="79">
        <v>223</v>
      </c>
      <c r="K1126" s="79">
        <v>0</v>
      </c>
      <c r="L1126" s="79">
        <v>223</v>
      </c>
      <c r="M1126" s="104">
        <f>N1126</f>
        <v>0.68656000000000006</v>
      </c>
      <c r="N1126" s="96">
        <f>'CEP %'!H25</f>
        <v>0.68656000000000006</v>
      </c>
      <c r="O1126" s="1" t="s">
        <v>4471</v>
      </c>
    </row>
    <row r="1127" spans="1:141" ht="18.75" customHeight="1">
      <c r="A1127" s="149" t="s">
        <v>4735</v>
      </c>
      <c r="B1127" s="144">
        <v>440147</v>
      </c>
      <c r="C1127" s="147">
        <v>280</v>
      </c>
      <c r="D1127" s="144" t="s">
        <v>47</v>
      </c>
      <c r="E1127" s="144" t="s">
        <v>67</v>
      </c>
      <c r="F1127" s="144" t="s">
        <v>2257</v>
      </c>
      <c r="G1127" s="144" t="s">
        <v>2236</v>
      </c>
      <c r="H1127" s="79">
        <v>549143698</v>
      </c>
      <c r="I1127" s="79">
        <v>401</v>
      </c>
      <c r="J1127" s="79">
        <v>304</v>
      </c>
      <c r="K1127" s="79">
        <v>0</v>
      </c>
      <c r="L1127" s="79">
        <v>304</v>
      </c>
      <c r="M1127" s="104">
        <f>N1127</f>
        <v>0.94896000000000003</v>
      </c>
      <c r="N1127" s="96">
        <f>'CEP %'!H26</f>
        <v>0.94896000000000003</v>
      </c>
      <c r="O1127" s="1" t="s">
        <v>4471</v>
      </c>
    </row>
    <row r="1128" spans="1:141" ht="18.75" customHeight="1">
      <c r="A1128" s="149" t="s">
        <v>4735</v>
      </c>
      <c r="B1128" s="144">
        <v>440147</v>
      </c>
      <c r="C1128" s="147">
        <v>40</v>
      </c>
      <c r="D1128" s="144" t="s">
        <v>47</v>
      </c>
      <c r="E1128" s="144" t="s">
        <v>69</v>
      </c>
      <c r="F1128" s="144" t="s">
        <v>2238</v>
      </c>
      <c r="G1128" s="144" t="s">
        <v>2236</v>
      </c>
      <c r="H1128" s="79">
        <v>549143448</v>
      </c>
      <c r="I1128" s="79">
        <v>1166</v>
      </c>
      <c r="J1128" s="79">
        <v>884</v>
      </c>
      <c r="K1128" s="79">
        <v>0</v>
      </c>
      <c r="L1128" s="79">
        <v>884</v>
      </c>
      <c r="M1128" s="104">
        <f>N1128</f>
        <v>0.68608000000000002</v>
      </c>
      <c r="N1128" s="96">
        <f>'CEP %'!H28</f>
        <v>0.68608000000000002</v>
      </c>
      <c r="O1128" s="1" t="s">
        <v>4471</v>
      </c>
      <c r="Q1128" s="56"/>
      <c r="R1128" s="56"/>
      <c r="S1128" s="56"/>
      <c r="T1128" s="56"/>
      <c r="U1128" s="56"/>
      <c r="V1128" s="56"/>
      <c r="W1128" s="56"/>
      <c r="X1128" s="56"/>
      <c r="Y1128" s="56"/>
      <c r="Z1128" s="56"/>
      <c r="AA1128" s="56"/>
      <c r="AB1128" s="56"/>
      <c r="AC1128" s="56"/>
      <c r="AD1128" s="56"/>
      <c r="AE1128" s="56"/>
      <c r="AF1128" s="56"/>
      <c r="AG1128" s="56"/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56"/>
      <c r="BZ1128" s="56"/>
      <c r="CA1128" s="56"/>
      <c r="CB1128" s="56"/>
      <c r="CC1128" s="56"/>
      <c r="CD1128" s="56"/>
      <c r="CE1128" s="56"/>
      <c r="CF1128" s="56"/>
      <c r="CG1128" s="56"/>
      <c r="CH1128" s="56"/>
      <c r="CI1128" s="56"/>
      <c r="CJ1128" s="56"/>
      <c r="CK1128" s="56"/>
      <c r="CL1128" s="56"/>
      <c r="CM1128" s="56"/>
      <c r="CN1128" s="56"/>
      <c r="CO1128" s="56"/>
      <c r="CP1128" s="56"/>
      <c r="CQ1128" s="56"/>
      <c r="CR1128" s="56"/>
      <c r="CS1128" s="56"/>
      <c r="CT1128" s="56"/>
      <c r="CU1128" s="56"/>
      <c r="CV1128" s="56"/>
      <c r="CW1128" s="56"/>
      <c r="CX1128" s="56"/>
      <c r="CY1128" s="56"/>
      <c r="CZ1128" s="56"/>
      <c r="DA1128" s="56"/>
      <c r="DB1128" s="56"/>
      <c r="DC1128" s="56"/>
      <c r="DD1128" s="56"/>
      <c r="DE1128" s="56"/>
      <c r="DF1128" s="56"/>
      <c r="DG1128" s="56"/>
      <c r="DH1128" s="56"/>
      <c r="DI1128" s="56"/>
      <c r="DJ1128" s="56"/>
      <c r="DK1128" s="56"/>
      <c r="DL1128" s="56"/>
      <c r="DM1128" s="56"/>
      <c r="DN1128" s="56"/>
      <c r="DO1128" s="56"/>
      <c r="DP1128" s="56"/>
      <c r="DQ1128" s="56"/>
      <c r="DR1128" s="56"/>
      <c r="DS1128" s="56"/>
      <c r="DT1128" s="56"/>
      <c r="DU1128" s="56"/>
      <c r="DV1128" s="56"/>
      <c r="DW1128" s="56"/>
      <c r="DX1128" s="56"/>
      <c r="DY1128" s="56"/>
      <c r="DZ1128" s="56"/>
      <c r="EA1128" s="56"/>
      <c r="EB1128" s="56"/>
      <c r="EC1128" s="56"/>
      <c r="ED1128" s="56"/>
      <c r="EE1128" s="56"/>
      <c r="EF1128" s="56"/>
      <c r="EG1128" s="56"/>
      <c r="EH1128" s="56"/>
      <c r="EI1128" s="56"/>
      <c r="EJ1128" s="56"/>
    </row>
    <row r="1129" spans="1:141" ht="18.75" customHeight="1">
      <c r="A1129" s="149" t="s">
        <v>4735</v>
      </c>
      <c r="B1129" s="144">
        <v>440147</v>
      </c>
      <c r="C1129" s="147">
        <v>410</v>
      </c>
      <c r="D1129" s="144" t="s">
        <v>47</v>
      </c>
      <c r="E1129" s="144" t="s">
        <v>70</v>
      </c>
      <c r="F1129" s="144" t="s">
        <v>2259</v>
      </c>
      <c r="G1129" s="144" t="s">
        <v>2236</v>
      </c>
      <c r="H1129" s="79">
        <v>549143898</v>
      </c>
      <c r="I1129" s="79">
        <v>398</v>
      </c>
      <c r="J1129" s="79">
        <v>301</v>
      </c>
      <c r="K1129" s="79">
        <v>0</v>
      </c>
      <c r="L1129" s="79">
        <v>301</v>
      </c>
      <c r="M1129" s="104">
        <f>N1129</f>
        <v>0.89920000000000011</v>
      </c>
      <c r="N1129" s="96">
        <f>'CEP %'!H29</f>
        <v>0.89920000000000011</v>
      </c>
      <c r="O1129" s="1" t="s">
        <v>4471</v>
      </c>
    </row>
    <row r="1130" spans="1:141" ht="18.75" customHeight="1">
      <c r="A1130" s="149" t="s">
        <v>4735</v>
      </c>
      <c r="B1130" s="144">
        <v>441953</v>
      </c>
      <c r="C1130" s="147">
        <v>20</v>
      </c>
      <c r="D1130" s="144" t="s">
        <v>550</v>
      </c>
      <c r="E1130" s="144" t="s">
        <v>551</v>
      </c>
      <c r="F1130" s="144" t="s">
        <v>2744</v>
      </c>
      <c r="G1130" s="144" t="s">
        <v>2745</v>
      </c>
      <c r="H1130" s="79">
        <v>549139253</v>
      </c>
      <c r="I1130" s="79">
        <v>666</v>
      </c>
      <c r="J1130" s="79">
        <v>129</v>
      </c>
      <c r="K1130" s="79">
        <v>41</v>
      </c>
      <c r="L1130" s="79">
        <v>170</v>
      </c>
      <c r="M1130" s="104">
        <v>0.25525525525525528</v>
      </c>
      <c r="O1130" s="1" t="s">
        <v>4472</v>
      </c>
    </row>
    <row r="1131" spans="1:141" ht="18.75" customHeight="1">
      <c r="A1131" s="149" t="s">
        <v>4735</v>
      </c>
      <c r="B1131" s="144">
        <v>441953</v>
      </c>
      <c r="C1131" s="147">
        <v>60</v>
      </c>
      <c r="D1131" s="144" t="s">
        <v>550</v>
      </c>
      <c r="E1131" s="144" t="s">
        <v>552</v>
      </c>
      <c r="F1131" s="144" t="s">
        <v>2746</v>
      </c>
      <c r="G1131" s="144" t="s">
        <v>2745</v>
      </c>
      <c r="H1131" s="79">
        <v>541307593</v>
      </c>
      <c r="I1131" s="79">
        <v>483</v>
      </c>
      <c r="J1131" s="79">
        <v>61</v>
      </c>
      <c r="K1131" s="79">
        <v>17</v>
      </c>
      <c r="L1131" s="79">
        <v>78</v>
      </c>
      <c r="M1131" s="104">
        <v>0.16149068322981366</v>
      </c>
      <c r="O1131" s="1" t="s">
        <v>4472</v>
      </c>
    </row>
    <row r="1132" spans="1:141" ht="18.75" customHeight="1">
      <c r="A1132" s="149" t="s">
        <v>4735</v>
      </c>
      <c r="B1132" s="144">
        <v>441953</v>
      </c>
      <c r="C1132" s="147">
        <v>40</v>
      </c>
      <c r="D1132" s="144" t="s">
        <v>550</v>
      </c>
      <c r="E1132" s="144" t="s">
        <v>553</v>
      </c>
      <c r="F1132" s="144" t="s">
        <v>2746</v>
      </c>
      <c r="G1132" s="144" t="s">
        <v>2745</v>
      </c>
      <c r="H1132" s="79">
        <v>541307593</v>
      </c>
      <c r="I1132" s="79">
        <v>351</v>
      </c>
      <c r="J1132" s="79">
        <v>77</v>
      </c>
      <c r="K1132" s="79">
        <v>12</v>
      </c>
      <c r="L1132" s="79">
        <v>89</v>
      </c>
      <c r="M1132" s="104">
        <v>0.25356125356125359</v>
      </c>
      <c r="O1132" s="1" t="s">
        <v>4472</v>
      </c>
      <c r="Q1132" s="56"/>
      <c r="R1132" s="56"/>
      <c r="S1132" s="56"/>
      <c r="T1132" s="56"/>
      <c r="U1132" s="56"/>
      <c r="V1132" s="56"/>
      <c r="W1132" s="56"/>
      <c r="X1132" s="56"/>
      <c r="Y1132" s="56"/>
      <c r="Z1132" s="56"/>
      <c r="AA1132" s="56"/>
      <c r="AB1132" s="56"/>
      <c r="AC1132" s="56"/>
      <c r="AD1132" s="56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  <c r="CJ1132" s="56"/>
      <c r="CK1132" s="56"/>
      <c r="CL1132" s="56"/>
      <c r="CM1132" s="56"/>
      <c r="CN1132" s="56"/>
      <c r="CO1132" s="56"/>
      <c r="CP1132" s="56"/>
      <c r="CQ1132" s="56"/>
      <c r="CR1132" s="56"/>
      <c r="CS1132" s="56"/>
      <c r="CT1132" s="56"/>
      <c r="CU1132" s="56"/>
      <c r="CV1132" s="56"/>
      <c r="CW1132" s="56"/>
      <c r="CX1132" s="56"/>
      <c r="CY1132" s="56"/>
      <c r="CZ1132" s="56"/>
      <c r="DA1132" s="56"/>
      <c r="DB1132" s="56"/>
      <c r="DC1132" s="56"/>
      <c r="DD1132" s="56"/>
      <c r="DE1132" s="56"/>
      <c r="DF1132" s="56"/>
      <c r="DG1132" s="56"/>
      <c r="DH1132" s="56"/>
      <c r="DI1132" s="56"/>
      <c r="DJ1132" s="56"/>
      <c r="DK1132" s="56"/>
      <c r="DL1132" s="56"/>
      <c r="DM1132" s="56"/>
      <c r="DN1132" s="56"/>
      <c r="DO1132" s="56"/>
      <c r="DP1132" s="56"/>
      <c r="DQ1132" s="56"/>
      <c r="DR1132" s="56"/>
      <c r="DS1132" s="56"/>
      <c r="DT1132" s="56"/>
      <c r="DU1132" s="56"/>
      <c r="DV1132" s="56"/>
      <c r="DW1132" s="56"/>
      <c r="DX1132" s="56"/>
      <c r="DY1132" s="56"/>
      <c r="DZ1132" s="56"/>
      <c r="EA1132" s="56"/>
      <c r="EB1132" s="56"/>
      <c r="EC1132" s="56"/>
      <c r="ED1132" s="56"/>
      <c r="EE1132" s="56"/>
      <c r="EF1132" s="56"/>
      <c r="EG1132" s="56"/>
      <c r="EH1132" s="56"/>
      <c r="EI1132" s="56"/>
      <c r="EJ1132" s="56"/>
      <c r="EK1132" s="56"/>
    </row>
    <row r="1133" spans="1:141" ht="18.75" customHeight="1">
      <c r="A1133" s="149" t="s">
        <v>4735</v>
      </c>
      <c r="B1133" s="144">
        <v>442583</v>
      </c>
      <c r="C1133" s="147">
        <v>10</v>
      </c>
      <c r="D1133" s="144" t="s">
        <v>715</v>
      </c>
      <c r="E1133" s="144" t="s">
        <v>716</v>
      </c>
      <c r="F1133" s="144" t="s">
        <v>2905</v>
      </c>
      <c r="G1133" s="144" t="s">
        <v>2906</v>
      </c>
      <c r="H1133" s="79">
        <v>54942</v>
      </c>
      <c r="I1133" s="79">
        <v>617</v>
      </c>
      <c r="J1133" s="79">
        <v>83</v>
      </c>
      <c r="K1133" s="79">
        <v>20</v>
      </c>
      <c r="L1133" s="79">
        <v>103</v>
      </c>
      <c r="M1133" s="104">
        <v>0.16693679092382496</v>
      </c>
      <c r="O1133" s="1" t="s">
        <v>4472</v>
      </c>
      <c r="EK1133" s="56"/>
    </row>
    <row r="1134" spans="1:141" ht="18.75" customHeight="1">
      <c r="A1134" s="149" t="s">
        <v>4735</v>
      </c>
      <c r="B1134" s="144">
        <v>442583</v>
      </c>
      <c r="C1134" s="147">
        <v>210</v>
      </c>
      <c r="D1134" s="144" t="s">
        <v>715</v>
      </c>
      <c r="E1134" s="144" t="s">
        <v>717</v>
      </c>
      <c r="F1134" s="144" t="s">
        <v>2907</v>
      </c>
      <c r="G1134" s="144" t="s">
        <v>2906</v>
      </c>
      <c r="H1134" s="79">
        <v>54942</v>
      </c>
      <c r="I1134" s="79">
        <v>754</v>
      </c>
      <c r="J1134" s="79">
        <v>90</v>
      </c>
      <c r="K1134" s="79">
        <v>19</v>
      </c>
      <c r="L1134" s="79">
        <v>109</v>
      </c>
      <c r="M1134" s="104">
        <v>0.14456233421750664</v>
      </c>
      <c r="O1134" s="1" t="s">
        <v>4472</v>
      </c>
    </row>
    <row r="1135" spans="1:141" ht="18.75" customHeight="1">
      <c r="A1135" s="149" t="s">
        <v>4735</v>
      </c>
      <c r="B1135" s="144">
        <v>442583</v>
      </c>
      <c r="C1135" s="147">
        <v>20</v>
      </c>
      <c r="D1135" s="144" t="s">
        <v>715</v>
      </c>
      <c r="E1135" s="144" t="s">
        <v>718</v>
      </c>
      <c r="F1135" s="144" t="s">
        <v>2908</v>
      </c>
      <c r="G1135" s="144" t="s">
        <v>2904</v>
      </c>
      <c r="H1135" s="79">
        <v>54944</v>
      </c>
      <c r="I1135" s="79">
        <v>484</v>
      </c>
      <c r="J1135" s="79">
        <v>92</v>
      </c>
      <c r="K1135" s="79">
        <v>21</v>
      </c>
      <c r="L1135" s="79">
        <v>113</v>
      </c>
      <c r="M1135" s="104">
        <v>0.23347107438016529</v>
      </c>
      <c r="O1135" s="1" t="s">
        <v>4472</v>
      </c>
    </row>
    <row r="1136" spans="1:141" ht="18.75" customHeight="1">
      <c r="A1136" s="149" t="s">
        <v>4735</v>
      </c>
      <c r="B1136" s="144">
        <v>442583</v>
      </c>
      <c r="C1136" s="147">
        <v>40</v>
      </c>
      <c r="D1136" s="144" t="s">
        <v>715</v>
      </c>
      <c r="E1136" s="144" t="s">
        <v>719</v>
      </c>
      <c r="F1136" s="144" t="s">
        <v>2909</v>
      </c>
      <c r="G1136" s="144" t="s">
        <v>2904</v>
      </c>
      <c r="H1136" s="79">
        <v>54944</v>
      </c>
      <c r="I1136" s="79">
        <v>1322</v>
      </c>
      <c r="J1136" s="79">
        <v>154</v>
      </c>
      <c r="K1136" s="79">
        <v>32</v>
      </c>
      <c r="L1136" s="79">
        <v>186</v>
      </c>
      <c r="M1136" s="104">
        <v>0.14069591527987896</v>
      </c>
      <c r="O1136" s="1" t="s">
        <v>4472</v>
      </c>
    </row>
    <row r="1137" spans="1:141" s="47" customFormat="1" ht="18.75" customHeight="1">
      <c r="A1137" s="149" t="s">
        <v>4735</v>
      </c>
      <c r="B1137" s="144">
        <v>442583</v>
      </c>
      <c r="C1137" s="147">
        <v>30</v>
      </c>
      <c r="D1137" s="144" t="s">
        <v>715</v>
      </c>
      <c r="E1137" s="144" t="s">
        <v>720</v>
      </c>
      <c r="F1137" s="144" t="s">
        <v>2910</v>
      </c>
      <c r="G1137" s="144" t="s">
        <v>2904</v>
      </c>
      <c r="H1137" s="79">
        <v>54944</v>
      </c>
      <c r="I1137" s="79">
        <v>485</v>
      </c>
      <c r="J1137" s="79">
        <v>72</v>
      </c>
      <c r="K1137" s="79">
        <v>18</v>
      </c>
      <c r="L1137" s="79">
        <v>90</v>
      </c>
      <c r="M1137" s="104">
        <v>0.18556701030927836</v>
      </c>
      <c r="N1137" s="30"/>
      <c r="O1137" s="1" t="s">
        <v>4472</v>
      </c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</row>
    <row r="1138" spans="1:141" ht="18.75" customHeight="1">
      <c r="A1138" s="149" t="s">
        <v>4735</v>
      </c>
      <c r="B1138" s="144">
        <v>442583</v>
      </c>
      <c r="C1138" s="147">
        <v>160</v>
      </c>
      <c r="D1138" s="144" t="s">
        <v>715</v>
      </c>
      <c r="E1138" s="144" t="s">
        <v>721</v>
      </c>
      <c r="F1138" s="144" t="s">
        <v>2911</v>
      </c>
      <c r="G1138" s="144" t="s">
        <v>2906</v>
      </c>
      <c r="H1138" s="79">
        <v>54942</v>
      </c>
      <c r="I1138" s="79">
        <v>446</v>
      </c>
      <c r="J1138" s="79">
        <v>36</v>
      </c>
      <c r="K1138" s="79">
        <v>9</v>
      </c>
      <c r="L1138" s="79">
        <v>45</v>
      </c>
      <c r="M1138" s="104">
        <v>0.10089686098654709</v>
      </c>
      <c r="O1138" s="1" t="s">
        <v>4472</v>
      </c>
    </row>
    <row r="1139" spans="1:141" ht="18.75" customHeight="1">
      <c r="A1139" s="149" t="s">
        <v>4735</v>
      </c>
      <c r="B1139" s="144">
        <v>442758</v>
      </c>
      <c r="C1139" s="147">
        <v>50</v>
      </c>
      <c r="D1139" s="144" t="s">
        <v>791</v>
      </c>
      <c r="E1139" s="144" t="s">
        <v>792</v>
      </c>
      <c r="F1139" s="144" t="s">
        <v>2983</v>
      </c>
      <c r="G1139" s="144" t="s">
        <v>2984</v>
      </c>
      <c r="H1139" s="79">
        <v>541304505</v>
      </c>
      <c r="I1139" s="79">
        <v>535</v>
      </c>
      <c r="J1139" s="79">
        <v>126</v>
      </c>
      <c r="K1139" s="79">
        <v>22</v>
      </c>
      <c r="L1139" s="79">
        <v>148</v>
      </c>
      <c r="M1139" s="104">
        <v>0.27663551401869158</v>
      </c>
      <c r="O1139" s="1" t="s">
        <v>4472</v>
      </c>
    </row>
    <row r="1140" spans="1:141" ht="18.75" customHeight="1">
      <c r="A1140" s="149" t="s">
        <v>4735</v>
      </c>
      <c r="B1140" s="144">
        <v>442758</v>
      </c>
      <c r="C1140" s="147">
        <v>120</v>
      </c>
      <c r="D1140" s="144" t="s">
        <v>791</v>
      </c>
      <c r="E1140" s="144" t="s">
        <v>793</v>
      </c>
      <c r="F1140" s="144" t="s">
        <v>2985</v>
      </c>
      <c r="G1140" s="144" t="s">
        <v>2984</v>
      </c>
      <c r="H1140" s="79">
        <v>541301012</v>
      </c>
      <c r="I1140" s="79">
        <v>292</v>
      </c>
      <c r="J1140" s="79">
        <v>122</v>
      </c>
      <c r="K1140" s="79">
        <v>16</v>
      </c>
      <c r="L1140" s="79">
        <v>138</v>
      </c>
      <c r="M1140" s="104">
        <v>0.4726027397260274</v>
      </c>
      <c r="O1140" s="1" t="s">
        <v>4472</v>
      </c>
    </row>
    <row r="1141" spans="1:141" s="56" customFormat="1" ht="18.75" customHeight="1">
      <c r="A1141" s="149" t="s">
        <v>4735</v>
      </c>
      <c r="B1141" s="144">
        <v>442758</v>
      </c>
      <c r="C1141" s="147">
        <v>40</v>
      </c>
      <c r="D1141" s="144" t="s">
        <v>791</v>
      </c>
      <c r="E1141" s="144" t="s">
        <v>794</v>
      </c>
      <c r="F1141" s="144" t="s">
        <v>2986</v>
      </c>
      <c r="G1141" s="144" t="s">
        <v>2984</v>
      </c>
      <c r="H1141" s="79">
        <v>541303916</v>
      </c>
      <c r="I1141" s="79">
        <v>1262</v>
      </c>
      <c r="J1141" s="79">
        <v>229</v>
      </c>
      <c r="K1141" s="79">
        <v>64</v>
      </c>
      <c r="L1141" s="79">
        <v>293</v>
      </c>
      <c r="M1141" s="104">
        <v>0.23217115689381934</v>
      </c>
      <c r="N1141" s="30"/>
      <c r="O1141" s="1" t="s">
        <v>4472</v>
      </c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</row>
    <row r="1142" spans="1:141" ht="18.75" customHeight="1">
      <c r="A1142" s="149" t="s">
        <v>4735</v>
      </c>
      <c r="B1142" s="144">
        <v>442758</v>
      </c>
      <c r="C1142" s="147">
        <v>100</v>
      </c>
      <c r="D1142" s="144" t="s">
        <v>791</v>
      </c>
      <c r="E1142" s="144" t="s">
        <v>795</v>
      </c>
      <c r="F1142" s="144" t="s">
        <v>2987</v>
      </c>
      <c r="G1142" s="144" t="s">
        <v>2984</v>
      </c>
      <c r="H1142" s="79">
        <v>541303598</v>
      </c>
      <c r="I1142" s="79">
        <v>362</v>
      </c>
      <c r="J1142" s="79">
        <v>63</v>
      </c>
      <c r="K1142" s="79">
        <v>21</v>
      </c>
      <c r="L1142" s="79">
        <v>84</v>
      </c>
      <c r="M1142" s="104">
        <v>0.23204419889502761</v>
      </c>
      <c r="O1142" s="1" t="s">
        <v>4472</v>
      </c>
    </row>
    <row r="1143" spans="1:141" ht="18.75" customHeight="1">
      <c r="A1143" s="149" t="s">
        <v>4735</v>
      </c>
      <c r="B1143" s="144">
        <v>442758</v>
      </c>
      <c r="C1143" s="147">
        <v>200</v>
      </c>
      <c r="D1143" s="144" t="s">
        <v>791</v>
      </c>
      <c r="E1143" s="144" t="s">
        <v>796</v>
      </c>
      <c r="F1143" s="144" t="s">
        <v>2988</v>
      </c>
      <c r="G1143" s="144" t="s">
        <v>2984</v>
      </c>
      <c r="H1143" s="79">
        <v>54130</v>
      </c>
      <c r="I1143" s="79">
        <v>1120</v>
      </c>
      <c r="J1143" s="79">
        <v>278</v>
      </c>
      <c r="K1143" s="79">
        <v>64</v>
      </c>
      <c r="L1143" s="79">
        <v>342</v>
      </c>
      <c r="M1143" s="104">
        <v>0.30535714285714288</v>
      </c>
      <c r="O1143" s="1" t="s">
        <v>4472</v>
      </c>
    </row>
    <row r="1144" spans="1:141" s="8" customFormat="1" ht="18.75" customHeight="1">
      <c r="A1144" s="149" t="s">
        <v>4735</v>
      </c>
      <c r="B1144" s="144">
        <v>442835</v>
      </c>
      <c r="C1144" s="147">
        <v>40</v>
      </c>
      <c r="D1144" s="144" t="s">
        <v>856</v>
      </c>
      <c r="E1144" s="144" t="s">
        <v>857</v>
      </c>
      <c r="F1144" s="144" t="s">
        <v>3053</v>
      </c>
      <c r="G1144" s="144" t="s">
        <v>3054</v>
      </c>
      <c r="H1144" s="79">
        <v>541361865</v>
      </c>
      <c r="I1144" s="79">
        <v>782</v>
      </c>
      <c r="J1144" s="79">
        <v>126</v>
      </c>
      <c r="K1144" s="79">
        <v>33</v>
      </c>
      <c r="L1144" s="79">
        <v>159</v>
      </c>
      <c r="M1144" s="104">
        <v>0.20332480818414322</v>
      </c>
      <c r="N1144" s="30"/>
      <c r="O1144" s="1" t="s">
        <v>4472</v>
      </c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</row>
    <row r="1145" spans="1:141" ht="18.75" customHeight="1">
      <c r="A1145" s="149" t="s">
        <v>4735</v>
      </c>
      <c r="B1145" s="144">
        <v>442835</v>
      </c>
      <c r="C1145" s="147">
        <v>20</v>
      </c>
      <c r="D1145" s="144" t="s">
        <v>856</v>
      </c>
      <c r="E1145" s="144" t="s">
        <v>858</v>
      </c>
      <c r="F1145" s="144" t="s">
        <v>3055</v>
      </c>
      <c r="G1145" s="144" t="s">
        <v>3056</v>
      </c>
      <c r="H1145" s="79">
        <v>541131128</v>
      </c>
      <c r="I1145" s="79">
        <v>378</v>
      </c>
      <c r="J1145" s="79">
        <v>88</v>
      </c>
      <c r="K1145" s="79">
        <v>26</v>
      </c>
      <c r="L1145" s="79">
        <v>114</v>
      </c>
      <c r="M1145" s="104">
        <v>0.30158730158730157</v>
      </c>
      <c r="O1145" s="1" t="s">
        <v>4472</v>
      </c>
      <c r="Q1145" s="56"/>
      <c r="R1145" s="56"/>
      <c r="S1145" s="56"/>
      <c r="T1145" s="56"/>
      <c r="U1145" s="56"/>
      <c r="V1145" s="56"/>
      <c r="W1145" s="56"/>
      <c r="X1145" s="56"/>
      <c r="Y1145" s="56"/>
      <c r="Z1145" s="56"/>
      <c r="AA1145" s="56"/>
      <c r="AB1145" s="56"/>
      <c r="AC1145" s="56"/>
      <c r="AD1145" s="56"/>
      <c r="AE1145" s="56"/>
      <c r="AF1145" s="56"/>
      <c r="AG1145" s="56"/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  <c r="BU1145" s="56"/>
      <c r="BV1145" s="56"/>
      <c r="BW1145" s="56"/>
      <c r="BX1145" s="56"/>
      <c r="BY1145" s="56"/>
      <c r="BZ1145" s="56"/>
      <c r="CA1145" s="56"/>
      <c r="CB1145" s="56"/>
      <c r="CC1145" s="56"/>
      <c r="CD1145" s="56"/>
      <c r="CE1145" s="56"/>
      <c r="CF1145" s="56"/>
      <c r="CG1145" s="56"/>
      <c r="CH1145" s="56"/>
      <c r="CI1145" s="56"/>
      <c r="CJ1145" s="56"/>
      <c r="CK1145" s="56"/>
      <c r="CL1145" s="56"/>
      <c r="CM1145" s="56"/>
      <c r="CN1145" s="56"/>
      <c r="CO1145" s="56"/>
      <c r="CP1145" s="56"/>
      <c r="CQ1145" s="56"/>
      <c r="CR1145" s="56"/>
      <c r="CS1145" s="56"/>
      <c r="CT1145" s="56"/>
      <c r="CU1145" s="56"/>
      <c r="CV1145" s="56"/>
      <c r="CW1145" s="56"/>
      <c r="CX1145" s="56"/>
      <c r="CY1145" s="56"/>
      <c r="CZ1145" s="56"/>
      <c r="DA1145" s="56"/>
      <c r="DB1145" s="56"/>
      <c r="DC1145" s="56"/>
      <c r="DD1145" s="56"/>
      <c r="DE1145" s="56"/>
      <c r="DF1145" s="56"/>
      <c r="DG1145" s="56"/>
      <c r="DH1145" s="56"/>
      <c r="DI1145" s="56"/>
      <c r="DJ1145" s="56"/>
      <c r="DK1145" s="56"/>
      <c r="DL1145" s="56"/>
      <c r="DM1145" s="56"/>
      <c r="DN1145" s="56"/>
      <c r="DO1145" s="56"/>
      <c r="DP1145" s="56"/>
      <c r="DQ1145" s="56"/>
      <c r="DR1145" s="56"/>
      <c r="DS1145" s="56"/>
      <c r="DT1145" s="56"/>
      <c r="DU1145" s="56"/>
      <c r="DV1145" s="56"/>
      <c r="DW1145" s="56"/>
      <c r="DX1145" s="56"/>
      <c r="DY1145" s="56"/>
      <c r="DZ1145" s="56"/>
      <c r="EA1145" s="56"/>
      <c r="EB1145" s="56"/>
      <c r="EC1145" s="56"/>
      <c r="ED1145" s="56"/>
      <c r="EE1145" s="56"/>
      <c r="EF1145" s="56"/>
      <c r="EG1145" s="56"/>
      <c r="EH1145" s="56"/>
      <c r="EI1145" s="56"/>
      <c r="EJ1145" s="56"/>
      <c r="EK1145" s="56"/>
    </row>
    <row r="1146" spans="1:141" ht="18.75" customHeight="1">
      <c r="A1146" s="149" t="s">
        <v>4735</v>
      </c>
      <c r="B1146" s="144">
        <v>442835</v>
      </c>
      <c r="C1146" s="147">
        <v>80</v>
      </c>
      <c r="D1146" s="144" t="s">
        <v>856</v>
      </c>
      <c r="E1146" s="144" t="s">
        <v>859</v>
      </c>
      <c r="F1146" s="144" t="s">
        <v>3057</v>
      </c>
      <c r="G1146" s="144" t="s">
        <v>3054</v>
      </c>
      <c r="H1146" s="79">
        <v>541362339</v>
      </c>
      <c r="I1146" s="79">
        <v>1578</v>
      </c>
      <c r="J1146" s="79">
        <v>175</v>
      </c>
      <c r="K1146" s="79">
        <v>78</v>
      </c>
      <c r="L1146" s="79">
        <v>253</v>
      </c>
      <c r="M1146" s="104">
        <v>0.16032953105196451</v>
      </c>
      <c r="O1146" s="1" t="s">
        <v>4472</v>
      </c>
    </row>
    <row r="1147" spans="1:141" ht="18.75" customHeight="1">
      <c r="A1147" s="149" t="s">
        <v>4735</v>
      </c>
      <c r="B1147" s="144">
        <v>442835</v>
      </c>
      <c r="C1147" s="147">
        <v>140</v>
      </c>
      <c r="D1147" s="144" t="s">
        <v>856</v>
      </c>
      <c r="E1147" s="144" t="s">
        <v>860</v>
      </c>
      <c r="F1147" s="144" t="s">
        <v>3058</v>
      </c>
      <c r="G1147" s="144" t="s">
        <v>3054</v>
      </c>
      <c r="H1147" s="79">
        <v>541361945</v>
      </c>
      <c r="I1147" s="79">
        <v>418</v>
      </c>
      <c r="J1147" s="79">
        <v>98</v>
      </c>
      <c r="K1147" s="79">
        <v>18</v>
      </c>
      <c r="L1147" s="79">
        <v>116</v>
      </c>
      <c r="M1147" s="104">
        <v>0.27751196172248804</v>
      </c>
      <c r="O1147" s="1" t="s">
        <v>4472</v>
      </c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</row>
    <row r="1148" spans="1:141" s="8" customFormat="1" ht="18.75" customHeight="1">
      <c r="A1148" s="149" t="s">
        <v>4735</v>
      </c>
      <c r="B1148" s="144">
        <v>442835</v>
      </c>
      <c r="C1148" s="147">
        <v>60</v>
      </c>
      <c r="D1148" s="144" t="s">
        <v>856</v>
      </c>
      <c r="E1148" s="144" t="s">
        <v>861</v>
      </c>
      <c r="F1148" s="144" t="s">
        <v>3059</v>
      </c>
      <c r="G1148" s="144" t="s">
        <v>2236</v>
      </c>
      <c r="H1148" s="79">
        <v>549158773</v>
      </c>
      <c r="I1148" s="79">
        <v>443</v>
      </c>
      <c r="J1148" s="79">
        <v>66</v>
      </c>
      <c r="K1148" s="79">
        <v>8</v>
      </c>
      <c r="L1148" s="79">
        <v>74</v>
      </c>
      <c r="M1148" s="104">
        <v>0.1670428893905192</v>
      </c>
      <c r="N1148" s="30"/>
      <c r="O1148" s="1" t="s">
        <v>4472</v>
      </c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</row>
    <row r="1149" spans="1:141" ht="18.75" customHeight="1">
      <c r="A1149" s="149" t="s">
        <v>4735</v>
      </c>
      <c r="B1149" s="144">
        <v>442835</v>
      </c>
      <c r="C1149" s="147">
        <v>110</v>
      </c>
      <c r="D1149" s="144" t="s">
        <v>856</v>
      </c>
      <c r="E1149" s="144" t="s">
        <v>862</v>
      </c>
      <c r="F1149" s="144" t="s">
        <v>3060</v>
      </c>
      <c r="G1149" s="144" t="s">
        <v>3054</v>
      </c>
      <c r="H1149" s="79">
        <v>541361309</v>
      </c>
      <c r="I1149" s="79">
        <v>428</v>
      </c>
      <c r="J1149" s="79">
        <v>118</v>
      </c>
      <c r="K1149" s="79">
        <v>43</v>
      </c>
      <c r="L1149" s="79">
        <v>161</v>
      </c>
      <c r="M1149" s="104">
        <v>0.37616822429906543</v>
      </c>
      <c r="O1149" s="1" t="s">
        <v>4472</v>
      </c>
      <c r="Q1149" s="56"/>
      <c r="R1149" s="56"/>
      <c r="S1149" s="56"/>
      <c r="T1149" s="56"/>
      <c r="U1149" s="56"/>
      <c r="V1149" s="56"/>
      <c r="W1149" s="56"/>
      <c r="X1149" s="56"/>
      <c r="Y1149" s="56"/>
      <c r="Z1149" s="56"/>
      <c r="AA1149" s="56"/>
      <c r="AB1149" s="56"/>
      <c r="AC1149" s="56"/>
      <c r="AD1149" s="56"/>
      <c r="AE1149" s="56"/>
      <c r="AF1149" s="56"/>
      <c r="AG1149" s="56"/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  <c r="BU1149" s="56"/>
      <c r="BV1149" s="56"/>
      <c r="BW1149" s="56"/>
      <c r="BX1149" s="56"/>
      <c r="BY1149" s="56"/>
      <c r="BZ1149" s="56"/>
      <c r="CA1149" s="56"/>
      <c r="CB1149" s="56"/>
      <c r="CC1149" s="56"/>
      <c r="CD1149" s="56"/>
      <c r="CE1149" s="56"/>
      <c r="CF1149" s="56"/>
      <c r="CG1149" s="56"/>
      <c r="CH1149" s="56"/>
      <c r="CI1149" s="56"/>
      <c r="CJ1149" s="56"/>
      <c r="CK1149" s="56"/>
      <c r="CL1149" s="56"/>
      <c r="CM1149" s="56"/>
      <c r="CN1149" s="56"/>
      <c r="CO1149" s="56"/>
      <c r="CP1149" s="56"/>
      <c r="CQ1149" s="56"/>
      <c r="CR1149" s="56"/>
      <c r="CS1149" s="56"/>
      <c r="CT1149" s="56"/>
      <c r="CU1149" s="56"/>
      <c r="CV1149" s="56"/>
      <c r="CW1149" s="56"/>
      <c r="CX1149" s="56"/>
      <c r="CY1149" s="56"/>
      <c r="CZ1149" s="56"/>
      <c r="DA1149" s="56"/>
      <c r="DB1149" s="56"/>
      <c r="DC1149" s="56"/>
      <c r="DD1149" s="56"/>
      <c r="DE1149" s="56"/>
      <c r="DF1149" s="56"/>
      <c r="DG1149" s="56"/>
      <c r="DH1149" s="56"/>
      <c r="DI1149" s="56"/>
      <c r="DJ1149" s="56"/>
      <c r="DK1149" s="56"/>
      <c r="DL1149" s="56"/>
      <c r="DM1149" s="56"/>
      <c r="DN1149" s="56"/>
      <c r="DO1149" s="56"/>
      <c r="DP1149" s="56"/>
      <c r="DQ1149" s="56"/>
      <c r="DR1149" s="56"/>
      <c r="DS1149" s="56"/>
      <c r="DT1149" s="56"/>
      <c r="DU1149" s="56"/>
      <c r="DV1149" s="56"/>
      <c r="DW1149" s="56"/>
      <c r="DX1149" s="56"/>
      <c r="DY1149" s="56"/>
      <c r="DZ1149" s="56"/>
      <c r="EA1149" s="56"/>
      <c r="EB1149" s="56"/>
      <c r="EC1149" s="56"/>
      <c r="ED1149" s="56"/>
      <c r="EE1149" s="56"/>
      <c r="EF1149" s="56"/>
      <c r="EG1149" s="56"/>
      <c r="EH1149" s="56"/>
      <c r="EI1149" s="56"/>
      <c r="EJ1149" s="56"/>
      <c r="EK1149" s="56"/>
    </row>
    <row r="1150" spans="1:141" ht="18.75" customHeight="1">
      <c r="A1150" s="149" t="s">
        <v>4735</v>
      </c>
      <c r="B1150" s="144">
        <v>442835</v>
      </c>
      <c r="C1150" s="147">
        <v>130</v>
      </c>
      <c r="D1150" s="144" t="s">
        <v>856</v>
      </c>
      <c r="E1150" s="144" t="s">
        <v>863</v>
      </c>
      <c r="F1150" s="144" t="s">
        <v>3061</v>
      </c>
      <c r="G1150" s="144" t="s">
        <v>2236</v>
      </c>
      <c r="H1150" s="79">
        <v>54915</v>
      </c>
      <c r="I1150" s="79">
        <v>452</v>
      </c>
      <c r="J1150" s="79">
        <v>38</v>
      </c>
      <c r="K1150" s="79">
        <v>11</v>
      </c>
      <c r="L1150" s="79">
        <v>49</v>
      </c>
      <c r="M1150" s="104">
        <v>0.1084070796460177</v>
      </c>
      <c r="O1150" s="1" t="s">
        <v>4472</v>
      </c>
      <c r="EK1150" s="56"/>
    </row>
    <row r="1151" spans="1:141" ht="18.75" customHeight="1">
      <c r="A1151" s="149" t="s">
        <v>4735</v>
      </c>
      <c r="B1151" s="144">
        <v>442835</v>
      </c>
      <c r="C1151" s="147">
        <v>100</v>
      </c>
      <c r="D1151" s="144" t="s">
        <v>856</v>
      </c>
      <c r="E1151" s="144" t="s">
        <v>864</v>
      </c>
      <c r="F1151" s="144" t="s">
        <v>3061</v>
      </c>
      <c r="G1151" s="144" t="s">
        <v>2236</v>
      </c>
      <c r="H1151" s="79">
        <v>54915</v>
      </c>
      <c r="I1151" s="79">
        <v>317</v>
      </c>
      <c r="J1151" s="79">
        <v>21</v>
      </c>
      <c r="K1151" s="79">
        <v>6</v>
      </c>
      <c r="L1151" s="79">
        <v>27</v>
      </c>
      <c r="M1151" s="104">
        <v>8.5173501577287064E-2</v>
      </c>
      <c r="O1151" s="1" t="s">
        <v>4472</v>
      </c>
      <c r="Q1151" s="56"/>
      <c r="R1151" s="56"/>
      <c r="S1151" s="56"/>
      <c r="T1151" s="56"/>
      <c r="U1151" s="56"/>
      <c r="V1151" s="56"/>
      <c r="W1151" s="56"/>
      <c r="X1151" s="56"/>
      <c r="Y1151" s="56"/>
      <c r="Z1151" s="56"/>
      <c r="AA1151" s="56"/>
      <c r="AB1151" s="56"/>
      <c r="AC1151" s="56"/>
      <c r="AD1151" s="56"/>
      <c r="AE1151" s="56"/>
      <c r="AF1151" s="56"/>
      <c r="AG1151" s="56"/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  <c r="BU1151" s="56"/>
      <c r="BV1151" s="56"/>
      <c r="BW1151" s="56"/>
      <c r="BX1151" s="56"/>
      <c r="BY1151" s="56"/>
      <c r="BZ1151" s="56"/>
      <c r="CA1151" s="56"/>
      <c r="CB1151" s="56"/>
      <c r="CC1151" s="56"/>
      <c r="CD1151" s="56"/>
      <c r="CE1151" s="56"/>
      <c r="CF1151" s="56"/>
      <c r="CG1151" s="56"/>
      <c r="CH1151" s="56"/>
      <c r="CI1151" s="56"/>
      <c r="CJ1151" s="56"/>
      <c r="CK1151" s="56"/>
      <c r="CL1151" s="56"/>
      <c r="CM1151" s="56"/>
      <c r="CN1151" s="56"/>
      <c r="CO1151" s="56"/>
      <c r="CP1151" s="56"/>
      <c r="CQ1151" s="56"/>
      <c r="CR1151" s="56"/>
      <c r="CS1151" s="56"/>
      <c r="CT1151" s="56"/>
      <c r="CU1151" s="56"/>
      <c r="CV1151" s="56"/>
      <c r="CW1151" s="56"/>
      <c r="CX1151" s="56"/>
      <c r="CY1151" s="56"/>
      <c r="CZ1151" s="56"/>
      <c r="DA1151" s="56"/>
      <c r="DB1151" s="56"/>
      <c r="DC1151" s="56"/>
      <c r="DD1151" s="56"/>
      <c r="DE1151" s="56"/>
      <c r="DF1151" s="56"/>
      <c r="DG1151" s="56"/>
      <c r="DH1151" s="56"/>
      <c r="DI1151" s="56"/>
      <c r="DJ1151" s="56"/>
      <c r="DK1151" s="56"/>
      <c r="DL1151" s="56"/>
      <c r="DM1151" s="56"/>
      <c r="DN1151" s="56"/>
      <c r="DO1151" s="56"/>
      <c r="DP1151" s="56"/>
      <c r="DQ1151" s="56"/>
      <c r="DR1151" s="56"/>
      <c r="DS1151" s="56"/>
      <c r="DT1151" s="56"/>
      <c r="DU1151" s="56"/>
      <c r="DV1151" s="56"/>
      <c r="DW1151" s="56"/>
      <c r="DX1151" s="56"/>
      <c r="DY1151" s="56"/>
      <c r="DZ1151" s="56"/>
      <c r="EA1151" s="56"/>
      <c r="EB1151" s="56"/>
      <c r="EC1151" s="56"/>
      <c r="ED1151" s="56"/>
      <c r="EE1151" s="56"/>
      <c r="EF1151" s="56"/>
      <c r="EG1151" s="56"/>
      <c r="EH1151" s="56"/>
      <c r="EI1151" s="56"/>
      <c r="EJ1151" s="56"/>
      <c r="EK1151" s="56"/>
    </row>
    <row r="1152" spans="1:141" s="47" customFormat="1" ht="18.75" customHeight="1">
      <c r="A1152" s="149" t="s">
        <v>4735</v>
      </c>
      <c r="B1152" s="144">
        <v>443129</v>
      </c>
      <c r="C1152" s="147">
        <v>20</v>
      </c>
      <c r="D1152" s="144" t="s">
        <v>924</v>
      </c>
      <c r="E1152" s="144" t="s">
        <v>925</v>
      </c>
      <c r="F1152" s="144" t="s">
        <v>3112</v>
      </c>
      <c r="G1152" s="144" t="s">
        <v>3111</v>
      </c>
      <c r="H1152" s="79">
        <v>541401700</v>
      </c>
      <c r="I1152" s="79">
        <v>623</v>
      </c>
      <c r="J1152" s="79">
        <v>191</v>
      </c>
      <c r="K1152" s="79">
        <v>40</v>
      </c>
      <c r="L1152" s="79">
        <v>231</v>
      </c>
      <c r="M1152" s="104">
        <v>0.3707865168539326</v>
      </c>
      <c r="N1152" s="30"/>
      <c r="O1152" s="1" t="s">
        <v>4472</v>
      </c>
      <c r="P1152" s="1"/>
      <c r="Q1152" s="56"/>
      <c r="R1152" s="56"/>
      <c r="S1152" s="56"/>
      <c r="T1152" s="56"/>
      <c r="U1152" s="56"/>
      <c r="V1152" s="56"/>
      <c r="W1152" s="56"/>
      <c r="X1152" s="56"/>
      <c r="Y1152" s="56"/>
      <c r="Z1152" s="56"/>
      <c r="AA1152" s="56"/>
      <c r="AB1152" s="56"/>
      <c r="AC1152" s="56"/>
      <c r="AD1152" s="56"/>
      <c r="AE1152" s="56"/>
      <c r="AF1152" s="56"/>
      <c r="AG1152" s="56"/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  <c r="BU1152" s="56"/>
      <c r="BV1152" s="56"/>
      <c r="BW1152" s="56"/>
      <c r="BX1152" s="56"/>
      <c r="BY1152" s="56"/>
      <c r="BZ1152" s="56"/>
      <c r="CA1152" s="56"/>
      <c r="CB1152" s="56"/>
      <c r="CC1152" s="56"/>
      <c r="CD1152" s="56"/>
      <c r="CE1152" s="56"/>
      <c r="CF1152" s="56"/>
      <c r="CG1152" s="56"/>
      <c r="CH1152" s="56"/>
      <c r="CI1152" s="56"/>
      <c r="CJ1152" s="56"/>
      <c r="CK1152" s="56"/>
      <c r="CL1152" s="56"/>
      <c r="CM1152" s="56"/>
      <c r="CN1152" s="56"/>
      <c r="CO1152" s="56"/>
      <c r="CP1152" s="56"/>
      <c r="CQ1152" s="56"/>
      <c r="CR1152" s="56"/>
      <c r="CS1152" s="56"/>
      <c r="CT1152" s="56"/>
      <c r="CU1152" s="56"/>
      <c r="CV1152" s="56"/>
      <c r="CW1152" s="56"/>
      <c r="CX1152" s="56"/>
      <c r="CY1152" s="56"/>
      <c r="CZ1152" s="56"/>
      <c r="DA1152" s="56"/>
      <c r="DB1152" s="56"/>
      <c r="DC1152" s="56"/>
      <c r="DD1152" s="56"/>
      <c r="DE1152" s="56"/>
      <c r="DF1152" s="56"/>
      <c r="DG1152" s="56"/>
      <c r="DH1152" s="56"/>
      <c r="DI1152" s="56"/>
      <c r="DJ1152" s="56"/>
      <c r="DK1152" s="56"/>
      <c r="DL1152" s="56"/>
      <c r="DM1152" s="56"/>
      <c r="DN1152" s="56"/>
      <c r="DO1152" s="56"/>
      <c r="DP1152" s="56"/>
      <c r="DQ1152" s="56"/>
      <c r="DR1152" s="56"/>
      <c r="DS1152" s="56"/>
      <c r="DT1152" s="56"/>
      <c r="DU1152" s="56"/>
      <c r="DV1152" s="56"/>
      <c r="DW1152" s="56"/>
      <c r="DX1152" s="56"/>
      <c r="DY1152" s="56"/>
      <c r="DZ1152" s="56"/>
      <c r="EA1152" s="56"/>
      <c r="EB1152" s="56"/>
      <c r="EC1152" s="56"/>
      <c r="ED1152" s="56"/>
      <c r="EE1152" s="56"/>
      <c r="EF1152" s="56"/>
      <c r="EG1152" s="56"/>
      <c r="EH1152" s="56"/>
      <c r="EI1152" s="56"/>
      <c r="EJ1152" s="56"/>
      <c r="EK1152" s="56"/>
    </row>
    <row r="1153" spans="1:141" s="56" customFormat="1" ht="18.75" customHeight="1">
      <c r="A1153" s="149" t="s">
        <v>4735</v>
      </c>
      <c r="B1153" s="144">
        <v>443129</v>
      </c>
      <c r="C1153" s="147">
        <v>40</v>
      </c>
      <c r="D1153" s="144" t="s">
        <v>924</v>
      </c>
      <c r="E1153" s="144" t="s">
        <v>926</v>
      </c>
      <c r="F1153" s="144" t="s">
        <v>3113</v>
      </c>
      <c r="G1153" s="144" t="s">
        <v>3111</v>
      </c>
      <c r="H1153" s="79">
        <v>541401399</v>
      </c>
      <c r="I1153" s="79">
        <v>400</v>
      </c>
      <c r="J1153" s="79">
        <v>90</v>
      </c>
      <c r="K1153" s="79">
        <v>30</v>
      </c>
      <c r="L1153" s="79">
        <v>120</v>
      </c>
      <c r="M1153" s="104">
        <v>0.3</v>
      </c>
      <c r="N1153" s="30"/>
      <c r="O1153" s="1" t="s">
        <v>4472</v>
      </c>
      <c r="P1153" s="1"/>
      <c r="Q1153" s="61"/>
      <c r="R1153" s="61"/>
      <c r="S1153" s="61"/>
      <c r="T1153" s="61"/>
      <c r="U1153" s="61"/>
      <c r="V1153" s="61"/>
      <c r="W1153" s="61"/>
      <c r="X1153" s="61"/>
      <c r="Y1153" s="61"/>
      <c r="Z1153" s="61"/>
      <c r="AA1153" s="61"/>
      <c r="AB1153" s="61"/>
      <c r="AC1153" s="61"/>
      <c r="AD1153" s="61"/>
      <c r="AE1153" s="61"/>
      <c r="AF1153" s="61"/>
      <c r="AG1153" s="61"/>
      <c r="AH1153" s="61"/>
      <c r="AI1153" s="61"/>
      <c r="AJ1153" s="61"/>
      <c r="AK1153" s="61"/>
      <c r="AL1153" s="61"/>
      <c r="AM1153" s="61"/>
      <c r="AN1153" s="61"/>
      <c r="AO1153" s="61"/>
      <c r="AP1153" s="61"/>
      <c r="AQ1153" s="61"/>
      <c r="AR1153" s="61"/>
      <c r="AS1153" s="61"/>
      <c r="AT1153" s="61"/>
      <c r="AU1153" s="61"/>
      <c r="AV1153" s="61"/>
      <c r="AW1153" s="61"/>
      <c r="AX1153" s="61"/>
      <c r="AY1153" s="61"/>
      <c r="AZ1153" s="61"/>
      <c r="BA1153" s="61"/>
      <c r="BB1153" s="61"/>
      <c r="BC1153" s="61"/>
      <c r="BD1153" s="61"/>
      <c r="BE1153" s="61"/>
      <c r="BF1153" s="61"/>
      <c r="BG1153" s="61"/>
      <c r="BH1153" s="61"/>
      <c r="BI1153" s="61"/>
      <c r="BJ1153" s="61"/>
      <c r="BK1153" s="61"/>
      <c r="BL1153" s="61"/>
      <c r="BM1153" s="61"/>
      <c r="BN1153" s="61"/>
      <c r="BO1153" s="61"/>
      <c r="BP1153" s="61"/>
      <c r="BQ1153" s="61"/>
      <c r="BR1153" s="61"/>
      <c r="BS1153" s="61"/>
      <c r="BT1153" s="61"/>
      <c r="BU1153" s="61"/>
      <c r="BV1153" s="61"/>
      <c r="BW1153" s="61"/>
      <c r="BX1153" s="61"/>
      <c r="BY1153" s="61"/>
      <c r="BZ1153" s="61"/>
      <c r="CA1153" s="61"/>
      <c r="CB1153" s="61"/>
      <c r="CC1153" s="61"/>
      <c r="CD1153" s="61"/>
      <c r="CE1153" s="61"/>
      <c r="CF1153" s="61"/>
      <c r="CG1153" s="61"/>
      <c r="CH1153" s="61"/>
      <c r="CI1153" s="61"/>
      <c r="CJ1153" s="61"/>
      <c r="CK1153" s="61"/>
      <c r="CL1153" s="61"/>
      <c r="CM1153" s="61"/>
      <c r="CN1153" s="61"/>
      <c r="CO1153" s="61"/>
      <c r="CP1153" s="61"/>
      <c r="CQ1153" s="61"/>
      <c r="CR1153" s="61"/>
      <c r="CS1153" s="61"/>
      <c r="CT1153" s="61"/>
      <c r="CU1153" s="61"/>
      <c r="CV1153" s="61"/>
      <c r="CW1153" s="61"/>
      <c r="CX1153" s="61"/>
      <c r="CY1153" s="61"/>
      <c r="CZ1153" s="61"/>
      <c r="DA1153" s="61"/>
      <c r="DB1153" s="61"/>
      <c r="DC1153" s="61"/>
      <c r="DD1153" s="61"/>
      <c r="DE1153" s="61"/>
      <c r="DF1153" s="61"/>
      <c r="DG1153" s="61"/>
      <c r="DH1153" s="61"/>
      <c r="DI1153" s="61"/>
      <c r="DJ1153" s="61"/>
      <c r="DK1153" s="61"/>
      <c r="DL1153" s="61"/>
      <c r="DM1153" s="61"/>
      <c r="DN1153" s="61"/>
      <c r="DO1153" s="61"/>
      <c r="DP1153" s="61"/>
      <c r="DQ1153" s="61"/>
      <c r="DR1153" s="61"/>
      <c r="DS1153" s="61"/>
      <c r="DT1153" s="61"/>
      <c r="DU1153" s="61"/>
      <c r="DV1153" s="61"/>
      <c r="DW1153" s="61"/>
      <c r="DX1153" s="61"/>
      <c r="DY1153" s="61"/>
      <c r="DZ1153" s="61"/>
      <c r="EA1153" s="61"/>
      <c r="EB1153" s="61"/>
      <c r="EC1153" s="61"/>
      <c r="ED1153" s="61"/>
      <c r="EE1153" s="61"/>
      <c r="EF1153" s="61"/>
      <c r="EG1153" s="61"/>
      <c r="EH1153" s="61"/>
      <c r="EI1153" s="61"/>
      <c r="EJ1153" s="61"/>
      <c r="EK1153" s="1"/>
    </row>
    <row r="1154" spans="1:141" ht="18.75" customHeight="1">
      <c r="A1154" s="149" t="s">
        <v>4735</v>
      </c>
      <c r="B1154" s="144">
        <v>443129</v>
      </c>
      <c r="C1154" s="147">
        <v>100</v>
      </c>
      <c r="D1154" s="144" t="s">
        <v>924</v>
      </c>
      <c r="E1154" s="144" t="s">
        <v>927</v>
      </c>
      <c r="F1154" s="144" t="s">
        <v>3113</v>
      </c>
      <c r="G1154" s="144" t="s">
        <v>3111</v>
      </c>
      <c r="H1154" s="79">
        <v>54140</v>
      </c>
      <c r="I1154" s="79">
        <v>206</v>
      </c>
      <c r="J1154" s="79">
        <v>65</v>
      </c>
      <c r="K1154" s="79">
        <v>21</v>
      </c>
      <c r="L1154" s="79">
        <v>86</v>
      </c>
      <c r="M1154" s="104">
        <v>0.41747572815533979</v>
      </c>
      <c r="O1154" s="1" t="s">
        <v>4472</v>
      </c>
      <c r="Q1154" s="56"/>
      <c r="R1154" s="56"/>
      <c r="S1154" s="56"/>
      <c r="T1154" s="56"/>
      <c r="U1154" s="56"/>
      <c r="V1154" s="56"/>
      <c r="W1154" s="56"/>
      <c r="X1154" s="56"/>
      <c r="Y1154" s="56"/>
      <c r="Z1154" s="56"/>
      <c r="AA1154" s="56"/>
      <c r="AB1154" s="56"/>
      <c r="AC1154" s="56"/>
      <c r="AD1154" s="56"/>
      <c r="AE1154" s="56"/>
      <c r="AF1154" s="56"/>
      <c r="AG1154" s="56"/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  <c r="BU1154" s="56"/>
      <c r="BV1154" s="56"/>
      <c r="BW1154" s="56"/>
      <c r="BX1154" s="56"/>
      <c r="BY1154" s="56"/>
      <c r="BZ1154" s="56"/>
      <c r="CA1154" s="56"/>
      <c r="CB1154" s="56"/>
      <c r="CC1154" s="56"/>
      <c r="CD1154" s="56"/>
      <c r="CE1154" s="56"/>
      <c r="CF1154" s="56"/>
      <c r="CG1154" s="56"/>
      <c r="CH1154" s="56"/>
      <c r="CI1154" s="56"/>
      <c r="CJ1154" s="56"/>
      <c r="CK1154" s="56"/>
      <c r="CL1154" s="56"/>
      <c r="CM1154" s="56"/>
      <c r="CN1154" s="56"/>
      <c r="CO1154" s="56"/>
      <c r="CP1154" s="56"/>
      <c r="CQ1154" s="56"/>
      <c r="CR1154" s="56"/>
      <c r="CS1154" s="56"/>
      <c r="CT1154" s="56"/>
      <c r="CU1154" s="56"/>
      <c r="CV1154" s="56"/>
      <c r="CW1154" s="56"/>
      <c r="CX1154" s="56"/>
      <c r="CY1154" s="56"/>
      <c r="CZ1154" s="56"/>
      <c r="DA1154" s="56"/>
      <c r="DB1154" s="56"/>
      <c r="DC1154" s="56"/>
      <c r="DD1154" s="56"/>
      <c r="DE1154" s="56"/>
      <c r="DF1154" s="56"/>
      <c r="DG1154" s="56"/>
      <c r="DH1154" s="56"/>
      <c r="DI1154" s="56"/>
      <c r="DJ1154" s="56"/>
      <c r="DK1154" s="56"/>
      <c r="DL1154" s="56"/>
      <c r="DM1154" s="56"/>
      <c r="DN1154" s="56"/>
      <c r="DO1154" s="56"/>
      <c r="DP1154" s="56"/>
      <c r="DQ1154" s="56"/>
      <c r="DR1154" s="56"/>
      <c r="DS1154" s="56"/>
      <c r="DT1154" s="56"/>
      <c r="DU1154" s="56"/>
      <c r="DV1154" s="56"/>
      <c r="DW1154" s="56"/>
      <c r="DX1154" s="56"/>
      <c r="DY1154" s="56"/>
      <c r="DZ1154" s="56"/>
      <c r="EA1154" s="56"/>
      <c r="EB1154" s="56"/>
      <c r="EC1154" s="56"/>
      <c r="ED1154" s="56"/>
      <c r="EE1154" s="56"/>
      <c r="EF1154" s="56"/>
      <c r="EG1154" s="56"/>
      <c r="EH1154" s="56"/>
      <c r="EI1154" s="56"/>
      <c r="EJ1154" s="56"/>
      <c r="EK1154" s="56"/>
    </row>
    <row r="1155" spans="1:141" ht="18.75" customHeight="1">
      <c r="A1155" s="149" t="s">
        <v>4735</v>
      </c>
      <c r="B1155" s="144">
        <v>443129</v>
      </c>
      <c r="C1155" s="147">
        <v>60</v>
      </c>
      <c r="D1155" s="144" t="s">
        <v>924</v>
      </c>
      <c r="E1155" s="144" t="s">
        <v>928</v>
      </c>
      <c r="F1155" s="144" t="s">
        <v>3113</v>
      </c>
      <c r="G1155" s="144" t="s">
        <v>3111</v>
      </c>
      <c r="H1155" s="79">
        <v>541403300</v>
      </c>
      <c r="I1155" s="79">
        <v>228</v>
      </c>
      <c r="J1155" s="79">
        <v>73</v>
      </c>
      <c r="K1155" s="79">
        <v>32</v>
      </c>
      <c r="L1155" s="79">
        <v>105</v>
      </c>
      <c r="M1155" s="104">
        <v>0.46052631578947367</v>
      </c>
      <c r="O1155" s="1" t="s">
        <v>4472</v>
      </c>
    </row>
    <row r="1156" spans="1:141" ht="18.75" customHeight="1">
      <c r="A1156" s="149" t="s">
        <v>4735</v>
      </c>
      <c r="B1156" s="144">
        <v>445138</v>
      </c>
      <c r="C1156" s="147">
        <v>20</v>
      </c>
      <c r="D1156" s="144" t="s">
        <v>1728</v>
      </c>
      <c r="E1156" s="144" t="s">
        <v>1729</v>
      </c>
      <c r="F1156" s="144" t="s">
        <v>3948</v>
      </c>
      <c r="G1156" s="144" t="s">
        <v>3949</v>
      </c>
      <c r="H1156" s="79">
        <v>54106</v>
      </c>
      <c r="I1156" s="79">
        <v>331</v>
      </c>
      <c r="J1156" s="79">
        <v>102</v>
      </c>
      <c r="K1156" s="79">
        <v>16</v>
      </c>
      <c r="L1156" s="79">
        <v>118</v>
      </c>
      <c r="M1156" s="104">
        <v>0.35649546827794559</v>
      </c>
      <c r="O1156" s="1" t="s">
        <v>4472</v>
      </c>
    </row>
    <row r="1157" spans="1:141" ht="18.75" customHeight="1">
      <c r="A1157" s="149" t="s">
        <v>4735</v>
      </c>
      <c r="B1157" s="144">
        <v>445138</v>
      </c>
      <c r="C1157" s="147">
        <v>60</v>
      </c>
      <c r="D1157" s="144" t="s">
        <v>1728</v>
      </c>
      <c r="E1157" s="144" t="s">
        <v>1730</v>
      </c>
      <c r="F1157" s="144" t="s">
        <v>3950</v>
      </c>
      <c r="G1157" s="144" t="s">
        <v>3951</v>
      </c>
      <c r="H1157" s="79">
        <v>54165</v>
      </c>
      <c r="I1157" s="79">
        <v>533</v>
      </c>
      <c r="J1157" s="79">
        <v>213</v>
      </c>
      <c r="K1157" s="79">
        <v>33</v>
      </c>
      <c r="L1157" s="79">
        <v>246</v>
      </c>
      <c r="M1157" s="104">
        <v>0.46153846153846156</v>
      </c>
      <c r="O1157" s="1" t="s">
        <v>4472</v>
      </c>
      <c r="Q1157" s="56"/>
      <c r="R1157" s="56"/>
      <c r="S1157" s="56"/>
      <c r="T1157" s="56"/>
      <c r="U1157" s="56"/>
      <c r="V1157" s="56"/>
      <c r="W1157" s="56"/>
      <c r="X1157" s="56"/>
      <c r="Y1157" s="56"/>
      <c r="Z1157" s="56"/>
      <c r="AA1157" s="56"/>
      <c r="AB1157" s="56"/>
      <c r="AC1157" s="56"/>
      <c r="AD1157" s="56"/>
      <c r="AE1157" s="56"/>
      <c r="AF1157" s="56"/>
      <c r="AG1157" s="56"/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56"/>
      <c r="BZ1157" s="56"/>
      <c r="CA1157" s="56"/>
      <c r="CB1157" s="56"/>
      <c r="CC1157" s="56"/>
      <c r="CD1157" s="56"/>
      <c r="CE1157" s="56"/>
      <c r="CF1157" s="56"/>
      <c r="CG1157" s="56"/>
      <c r="CH1157" s="56"/>
      <c r="CI1157" s="56"/>
      <c r="CJ1157" s="56"/>
      <c r="CK1157" s="56"/>
      <c r="CL1157" s="56"/>
      <c r="CM1157" s="56"/>
      <c r="CN1157" s="56"/>
      <c r="CO1157" s="56"/>
      <c r="CP1157" s="56"/>
      <c r="CQ1157" s="56"/>
      <c r="CR1157" s="56"/>
      <c r="CS1157" s="56"/>
      <c r="CT1157" s="56"/>
      <c r="CU1157" s="56"/>
      <c r="CV1157" s="56"/>
      <c r="CW1157" s="56"/>
      <c r="CX1157" s="56"/>
      <c r="CY1157" s="56"/>
      <c r="CZ1157" s="56"/>
      <c r="DA1157" s="56"/>
      <c r="DB1157" s="56"/>
      <c r="DC1157" s="56"/>
      <c r="DD1157" s="56"/>
      <c r="DE1157" s="56"/>
      <c r="DF1157" s="56"/>
      <c r="DG1157" s="56"/>
      <c r="DH1157" s="56"/>
      <c r="DI1157" s="56"/>
      <c r="DJ1157" s="56"/>
      <c r="DK1157" s="56"/>
      <c r="DL1157" s="56"/>
      <c r="DM1157" s="56"/>
      <c r="DN1157" s="56"/>
      <c r="DO1157" s="56"/>
      <c r="DP1157" s="56"/>
      <c r="DQ1157" s="56"/>
      <c r="DR1157" s="56"/>
      <c r="DS1157" s="56"/>
      <c r="DT1157" s="56"/>
      <c r="DU1157" s="56"/>
      <c r="DV1157" s="56"/>
      <c r="DW1157" s="56"/>
      <c r="DX1157" s="56"/>
      <c r="DY1157" s="56"/>
      <c r="DZ1157" s="56"/>
      <c r="EA1157" s="56"/>
      <c r="EB1157" s="56"/>
      <c r="EC1157" s="56"/>
      <c r="ED1157" s="56"/>
      <c r="EE1157" s="56"/>
      <c r="EF1157" s="56"/>
      <c r="EG1157" s="56"/>
      <c r="EH1157" s="56"/>
      <c r="EI1157" s="56"/>
      <c r="EJ1157" s="56"/>
    </row>
    <row r="1158" spans="1:141" ht="18.75" customHeight="1">
      <c r="A1158" s="149" t="s">
        <v>4735</v>
      </c>
      <c r="B1158" s="144">
        <v>445138</v>
      </c>
      <c r="C1158" s="147">
        <v>100</v>
      </c>
      <c r="D1158" s="144" t="s">
        <v>1728</v>
      </c>
      <c r="E1158" s="144" t="s">
        <v>1731</v>
      </c>
      <c r="F1158" s="144" t="s">
        <v>3952</v>
      </c>
      <c r="G1158" s="144" t="s">
        <v>3951</v>
      </c>
      <c r="H1158" s="79">
        <v>541651678</v>
      </c>
      <c r="I1158" s="79">
        <v>593</v>
      </c>
      <c r="J1158" s="79">
        <v>151</v>
      </c>
      <c r="K1158" s="79">
        <v>35</v>
      </c>
      <c r="L1158" s="79">
        <v>186</v>
      </c>
      <c r="M1158" s="104">
        <v>0.31365935919055649</v>
      </c>
      <c r="O1158" s="1" t="s">
        <v>4472</v>
      </c>
      <c r="Q1158" s="56"/>
      <c r="R1158" s="56"/>
      <c r="S1158" s="56"/>
      <c r="T1158" s="56"/>
      <c r="U1158" s="56"/>
      <c r="V1158" s="56"/>
      <c r="W1158" s="56"/>
      <c r="X1158" s="56"/>
      <c r="Y1158" s="56"/>
      <c r="Z1158" s="56"/>
      <c r="AA1158" s="56"/>
      <c r="AB1158" s="56"/>
      <c r="AC1158" s="56"/>
      <c r="AD1158" s="56"/>
      <c r="AE1158" s="56"/>
      <c r="AF1158" s="56"/>
      <c r="AG1158" s="56"/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  <c r="BU1158" s="56"/>
      <c r="BV1158" s="56"/>
      <c r="BW1158" s="56"/>
      <c r="BX1158" s="56"/>
      <c r="BY1158" s="56"/>
      <c r="BZ1158" s="56"/>
      <c r="CA1158" s="56"/>
      <c r="CB1158" s="56"/>
      <c r="CC1158" s="56"/>
      <c r="CD1158" s="56"/>
      <c r="CE1158" s="56"/>
      <c r="CF1158" s="56"/>
      <c r="CG1158" s="56"/>
      <c r="CH1158" s="56"/>
      <c r="CI1158" s="56"/>
      <c r="CJ1158" s="56"/>
      <c r="CK1158" s="56"/>
      <c r="CL1158" s="56"/>
      <c r="CM1158" s="56"/>
      <c r="CN1158" s="56"/>
      <c r="CO1158" s="56"/>
      <c r="CP1158" s="56"/>
      <c r="CQ1158" s="56"/>
      <c r="CR1158" s="56"/>
      <c r="CS1158" s="56"/>
      <c r="CT1158" s="56"/>
      <c r="CU1158" s="56"/>
      <c r="CV1158" s="56"/>
      <c r="CW1158" s="56"/>
      <c r="CX1158" s="56"/>
      <c r="CY1158" s="56"/>
      <c r="CZ1158" s="56"/>
      <c r="DA1158" s="56"/>
      <c r="DB1158" s="56"/>
      <c r="DC1158" s="56"/>
      <c r="DD1158" s="56"/>
      <c r="DE1158" s="56"/>
      <c r="DF1158" s="56"/>
      <c r="DG1158" s="56"/>
      <c r="DH1158" s="56"/>
      <c r="DI1158" s="56"/>
      <c r="DJ1158" s="56"/>
      <c r="DK1158" s="56"/>
      <c r="DL1158" s="56"/>
      <c r="DM1158" s="56"/>
      <c r="DN1158" s="56"/>
      <c r="DO1158" s="56"/>
      <c r="DP1158" s="56"/>
      <c r="DQ1158" s="56"/>
      <c r="DR1158" s="56"/>
      <c r="DS1158" s="56"/>
      <c r="DT1158" s="56"/>
      <c r="DU1158" s="56"/>
      <c r="DV1158" s="56"/>
      <c r="DW1158" s="56"/>
      <c r="DX1158" s="56"/>
      <c r="DY1158" s="56"/>
      <c r="DZ1158" s="56"/>
      <c r="EA1158" s="56"/>
      <c r="EB1158" s="56"/>
      <c r="EC1158" s="56"/>
      <c r="ED1158" s="56"/>
      <c r="EE1158" s="56"/>
      <c r="EF1158" s="56"/>
      <c r="EG1158" s="56"/>
      <c r="EH1158" s="56"/>
      <c r="EI1158" s="56"/>
      <c r="EJ1158" s="56"/>
    </row>
    <row r="1159" spans="1:141" ht="18.75" customHeight="1">
      <c r="A1159" s="149" t="s">
        <v>4735</v>
      </c>
      <c r="B1159" s="144">
        <v>445138</v>
      </c>
      <c r="C1159" s="147">
        <v>80</v>
      </c>
      <c r="D1159" s="144" t="s">
        <v>1728</v>
      </c>
      <c r="E1159" s="144" t="s">
        <v>1732</v>
      </c>
      <c r="F1159" s="144" t="s">
        <v>3952</v>
      </c>
      <c r="G1159" s="144" t="s">
        <v>3951</v>
      </c>
      <c r="H1159" s="79">
        <v>541651678</v>
      </c>
      <c r="I1159" s="79">
        <v>283</v>
      </c>
      <c r="J1159" s="79">
        <v>106</v>
      </c>
      <c r="K1159" s="79">
        <v>20</v>
      </c>
      <c r="L1159" s="79">
        <v>126</v>
      </c>
      <c r="M1159" s="104">
        <v>0.44522968197879859</v>
      </c>
      <c r="O1159" s="1" t="s">
        <v>4472</v>
      </c>
      <c r="Q1159" s="56"/>
      <c r="R1159" s="56"/>
      <c r="S1159" s="56"/>
      <c r="T1159" s="56"/>
      <c r="U1159" s="56"/>
      <c r="V1159" s="56"/>
      <c r="W1159" s="56"/>
      <c r="X1159" s="56"/>
      <c r="Y1159" s="56"/>
      <c r="Z1159" s="56"/>
      <c r="AA1159" s="56"/>
      <c r="AB1159" s="56"/>
      <c r="AC1159" s="56"/>
      <c r="AD1159" s="56"/>
      <c r="AE1159" s="56"/>
      <c r="AF1159" s="56"/>
      <c r="AG1159" s="56"/>
      <c r="AH1159" s="56"/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  <c r="AV1159" s="56"/>
      <c r="AW1159" s="56"/>
      <c r="AX1159" s="56"/>
      <c r="AY1159" s="56"/>
      <c r="AZ1159" s="56"/>
      <c r="BA1159" s="56"/>
      <c r="BB1159" s="56"/>
      <c r="BC1159" s="56"/>
      <c r="BD1159" s="56"/>
      <c r="BE1159" s="56"/>
      <c r="BF1159" s="56"/>
      <c r="BG1159" s="56"/>
      <c r="BH1159" s="56"/>
      <c r="BI1159" s="56"/>
      <c r="BJ1159" s="56"/>
      <c r="BK1159" s="56"/>
      <c r="BL1159" s="56"/>
      <c r="BM1159" s="56"/>
      <c r="BN1159" s="56"/>
      <c r="BO1159" s="56"/>
      <c r="BP1159" s="56"/>
      <c r="BQ1159" s="56"/>
      <c r="BR1159" s="56"/>
      <c r="BS1159" s="56"/>
      <c r="BT1159" s="56"/>
      <c r="BU1159" s="56"/>
      <c r="BV1159" s="56"/>
      <c r="BW1159" s="56"/>
      <c r="BX1159" s="56"/>
      <c r="BY1159" s="56"/>
      <c r="BZ1159" s="56"/>
      <c r="CA1159" s="56"/>
      <c r="CB1159" s="56"/>
      <c r="CC1159" s="56"/>
      <c r="CD1159" s="56"/>
      <c r="CE1159" s="56"/>
      <c r="CF1159" s="56"/>
      <c r="CG1159" s="56"/>
      <c r="CH1159" s="56"/>
      <c r="CI1159" s="56"/>
      <c r="CJ1159" s="56"/>
      <c r="CK1159" s="56"/>
      <c r="CL1159" s="56"/>
      <c r="CM1159" s="56"/>
      <c r="CN1159" s="56"/>
      <c r="CO1159" s="56"/>
      <c r="CP1159" s="56"/>
      <c r="CQ1159" s="56"/>
      <c r="CR1159" s="56"/>
      <c r="CS1159" s="56"/>
      <c r="CT1159" s="56"/>
      <c r="CU1159" s="56"/>
      <c r="CV1159" s="56"/>
      <c r="CW1159" s="56"/>
      <c r="CX1159" s="56"/>
      <c r="CY1159" s="56"/>
      <c r="CZ1159" s="56"/>
      <c r="DA1159" s="56"/>
      <c r="DB1159" s="56"/>
      <c r="DC1159" s="56"/>
      <c r="DD1159" s="56"/>
      <c r="DE1159" s="56"/>
      <c r="DF1159" s="56"/>
      <c r="DG1159" s="56"/>
      <c r="DH1159" s="56"/>
      <c r="DI1159" s="56"/>
      <c r="DJ1159" s="56"/>
      <c r="DK1159" s="56"/>
      <c r="DL1159" s="56"/>
      <c r="DM1159" s="56"/>
      <c r="DN1159" s="56"/>
      <c r="DO1159" s="56"/>
      <c r="DP1159" s="56"/>
      <c r="DQ1159" s="56"/>
      <c r="DR1159" s="56"/>
      <c r="DS1159" s="56"/>
      <c r="DT1159" s="56"/>
      <c r="DU1159" s="56"/>
      <c r="DV1159" s="56"/>
      <c r="DW1159" s="56"/>
      <c r="DX1159" s="56"/>
      <c r="DY1159" s="56"/>
      <c r="DZ1159" s="56"/>
      <c r="EA1159" s="56"/>
      <c r="EB1159" s="56"/>
      <c r="EC1159" s="56"/>
      <c r="ED1159" s="56"/>
      <c r="EE1159" s="56"/>
      <c r="EF1159" s="56"/>
      <c r="EG1159" s="56"/>
      <c r="EH1159" s="56"/>
      <c r="EI1159" s="56"/>
      <c r="EJ1159" s="56"/>
    </row>
    <row r="1160" spans="1:141" ht="18.75" customHeight="1">
      <c r="A1160" s="149" t="s">
        <v>4735</v>
      </c>
      <c r="B1160" s="144">
        <v>445348</v>
      </c>
      <c r="C1160" s="147">
        <v>20</v>
      </c>
      <c r="D1160" s="144" t="s">
        <v>1768</v>
      </c>
      <c r="E1160" s="144" t="s">
        <v>1769</v>
      </c>
      <c r="F1160" s="144" t="s">
        <v>3994</v>
      </c>
      <c r="G1160" s="144" t="s">
        <v>3995</v>
      </c>
      <c r="H1160" s="79">
        <v>541700068</v>
      </c>
      <c r="I1160" s="79">
        <v>505</v>
      </c>
      <c r="J1160" s="79">
        <v>133</v>
      </c>
      <c r="K1160" s="79">
        <v>23</v>
      </c>
      <c r="L1160" s="79">
        <v>156</v>
      </c>
      <c r="M1160" s="104">
        <v>0.30891089108910891</v>
      </c>
      <c r="O1160" s="1" t="s">
        <v>4472</v>
      </c>
    </row>
    <row r="1161" spans="1:141" ht="18.75" customHeight="1">
      <c r="A1161" s="149" t="s">
        <v>4735</v>
      </c>
      <c r="B1161" s="144">
        <v>445348</v>
      </c>
      <c r="C1161" s="147">
        <v>40</v>
      </c>
      <c r="D1161" s="144" t="s">
        <v>1768</v>
      </c>
      <c r="E1161" s="144" t="s">
        <v>1770</v>
      </c>
      <c r="F1161" s="144" t="s">
        <v>3994</v>
      </c>
      <c r="G1161" s="144" t="s">
        <v>3995</v>
      </c>
      <c r="H1161" s="79">
        <v>541700068</v>
      </c>
      <c r="I1161" s="79">
        <v>261</v>
      </c>
      <c r="J1161" s="79">
        <v>59</v>
      </c>
      <c r="K1161" s="79">
        <v>10</v>
      </c>
      <c r="L1161" s="79">
        <v>69</v>
      </c>
      <c r="M1161" s="104">
        <v>0.26436781609195403</v>
      </c>
      <c r="O1161" s="1" t="s">
        <v>4472</v>
      </c>
    </row>
    <row r="1162" spans="1:141" ht="18.75" customHeight="1">
      <c r="A1162" s="149" t="s">
        <v>4736</v>
      </c>
      <c r="B1162" s="144">
        <v>451015</v>
      </c>
      <c r="C1162" s="147">
        <v>20</v>
      </c>
      <c r="D1162" s="144" t="s">
        <v>274</v>
      </c>
      <c r="E1162" s="144" t="s">
        <v>275</v>
      </c>
      <c r="F1162" s="144" t="s">
        <v>2472</v>
      </c>
      <c r="G1162" s="144" t="s">
        <v>2473</v>
      </c>
      <c r="H1162" s="79">
        <v>530121899</v>
      </c>
      <c r="I1162" s="79">
        <v>1092</v>
      </c>
      <c r="J1162" s="79">
        <v>102</v>
      </c>
      <c r="K1162" s="79">
        <v>10</v>
      </c>
      <c r="L1162" s="79">
        <v>112</v>
      </c>
      <c r="M1162" s="104">
        <v>0.10256410256410256</v>
      </c>
      <c r="O1162" s="1" t="s">
        <v>4472</v>
      </c>
      <c r="EK1162" s="56"/>
    </row>
    <row r="1163" spans="1:141" ht="18.75" customHeight="1">
      <c r="A1163" s="149" t="s">
        <v>4736</v>
      </c>
      <c r="B1163" s="144">
        <v>451015</v>
      </c>
      <c r="C1163" s="147">
        <v>70</v>
      </c>
      <c r="D1163" s="144" t="s">
        <v>274</v>
      </c>
      <c r="E1163" s="144" t="s">
        <v>276</v>
      </c>
      <c r="F1163" s="144" t="s">
        <v>2474</v>
      </c>
      <c r="G1163" s="144" t="s">
        <v>2473</v>
      </c>
      <c r="H1163" s="79">
        <v>530121099</v>
      </c>
      <c r="I1163" s="79">
        <v>454</v>
      </c>
      <c r="J1163" s="79">
        <v>31</v>
      </c>
      <c r="K1163" s="79">
        <v>11</v>
      </c>
      <c r="L1163" s="79">
        <v>42</v>
      </c>
      <c r="M1163" s="104">
        <v>9.2511013215859028E-2</v>
      </c>
      <c r="O1163" s="1" t="s">
        <v>4472</v>
      </c>
    </row>
    <row r="1164" spans="1:141" ht="18.75" customHeight="1">
      <c r="A1164" s="149" t="s">
        <v>4736</v>
      </c>
      <c r="B1164" s="144">
        <v>451015</v>
      </c>
      <c r="C1164" s="147">
        <v>90</v>
      </c>
      <c r="D1164" s="144" t="s">
        <v>274</v>
      </c>
      <c r="E1164" s="144" t="s">
        <v>277</v>
      </c>
      <c r="F1164" s="144" t="s">
        <v>2475</v>
      </c>
      <c r="G1164" s="144" t="s">
        <v>2473</v>
      </c>
      <c r="H1164" s="79">
        <v>530121698</v>
      </c>
      <c r="I1164" s="79">
        <v>506</v>
      </c>
      <c r="J1164" s="79">
        <v>28</v>
      </c>
      <c r="K1164" s="79">
        <v>19</v>
      </c>
      <c r="L1164" s="79">
        <v>47</v>
      </c>
      <c r="M1164" s="104">
        <v>9.2885375494071151E-2</v>
      </c>
      <c r="O1164" s="1" t="s">
        <v>4472</v>
      </c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  <c r="AD1164" s="7"/>
      <c r="AE1164" s="7"/>
      <c r="AF1164" s="7"/>
      <c r="AG1164" s="7"/>
      <c r="AH1164" s="7"/>
      <c r="AI1164" s="7"/>
      <c r="AJ1164" s="7"/>
      <c r="AK1164" s="7"/>
      <c r="AL1164" s="7"/>
      <c r="AM1164" s="7"/>
      <c r="AN1164" s="7"/>
      <c r="AO1164" s="7"/>
      <c r="AP1164" s="7"/>
      <c r="AQ1164" s="7"/>
      <c r="AR1164" s="7"/>
      <c r="AS1164" s="7"/>
      <c r="AT1164" s="7"/>
      <c r="AU1164" s="7"/>
      <c r="AV1164" s="7"/>
      <c r="AW1164" s="7"/>
      <c r="AX1164" s="7"/>
      <c r="AY1164" s="7"/>
      <c r="AZ1164" s="7"/>
      <c r="BA1164" s="7"/>
      <c r="BB1164" s="7"/>
      <c r="BC1164" s="7"/>
      <c r="BD1164" s="7"/>
      <c r="BE1164" s="7"/>
      <c r="BF1164" s="7"/>
      <c r="BG1164" s="7"/>
      <c r="BH1164" s="7"/>
      <c r="BI1164" s="7"/>
      <c r="BJ1164" s="7"/>
      <c r="BK1164" s="7"/>
      <c r="BL1164" s="7"/>
      <c r="BM1164" s="7"/>
      <c r="BN1164" s="7"/>
      <c r="BO1164" s="7"/>
      <c r="BP1164" s="7"/>
      <c r="BQ1164" s="7"/>
      <c r="BR1164" s="7"/>
      <c r="BS1164" s="7"/>
      <c r="BT1164" s="7"/>
      <c r="BU1164" s="7"/>
      <c r="BV1164" s="7"/>
      <c r="BW1164" s="7"/>
      <c r="BX1164" s="7"/>
      <c r="BY1164" s="7"/>
      <c r="BZ1164" s="7"/>
      <c r="CA1164" s="7"/>
      <c r="CB1164" s="7"/>
      <c r="CC1164" s="7"/>
      <c r="CD1164" s="7"/>
      <c r="CE1164" s="7"/>
      <c r="CF1164" s="7"/>
      <c r="CG1164" s="7"/>
      <c r="CH1164" s="7"/>
      <c r="CI1164" s="7"/>
      <c r="CJ1164" s="7"/>
      <c r="CK1164" s="7"/>
      <c r="CL1164" s="7"/>
      <c r="CM1164" s="7"/>
      <c r="CN1164" s="7"/>
      <c r="CO1164" s="7"/>
      <c r="CP1164" s="7"/>
      <c r="CQ1164" s="7"/>
      <c r="CR1164" s="7"/>
      <c r="CS1164" s="7"/>
      <c r="CT1164" s="7"/>
      <c r="CU1164" s="7"/>
      <c r="CV1164" s="7"/>
      <c r="CW1164" s="7"/>
      <c r="CX1164" s="7"/>
      <c r="CY1164" s="7"/>
      <c r="CZ1164" s="7"/>
      <c r="DA1164" s="7"/>
      <c r="DB1164" s="7"/>
      <c r="DC1164" s="7"/>
      <c r="DD1164" s="7"/>
      <c r="DE1164" s="7"/>
      <c r="DF1164" s="7"/>
      <c r="DG1164" s="7"/>
      <c r="DH1164" s="7"/>
      <c r="DI1164" s="7"/>
      <c r="DJ1164" s="7"/>
      <c r="DK1164" s="7"/>
      <c r="DL1164" s="7"/>
      <c r="DM1164" s="7"/>
      <c r="DN1164" s="7"/>
      <c r="DO1164" s="7"/>
      <c r="DP1164" s="7"/>
      <c r="DQ1164" s="7"/>
      <c r="DR1164" s="7"/>
      <c r="DS1164" s="7"/>
      <c r="DT1164" s="7"/>
      <c r="DU1164" s="7"/>
      <c r="DV1164" s="7"/>
      <c r="DW1164" s="7"/>
      <c r="DX1164" s="7"/>
      <c r="DY1164" s="7"/>
      <c r="DZ1164" s="7"/>
      <c r="EA1164" s="7"/>
      <c r="EB1164" s="7"/>
      <c r="EC1164" s="7"/>
      <c r="ED1164" s="7"/>
      <c r="EE1164" s="7"/>
      <c r="EF1164" s="7"/>
      <c r="EG1164" s="7"/>
      <c r="EH1164" s="7"/>
      <c r="EI1164" s="7"/>
      <c r="EJ1164" s="7"/>
    </row>
    <row r="1165" spans="1:141" ht="18.75" customHeight="1">
      <c r="A1165" s="149" t="s">
        <v>4736</v>
      </c>
      <c r="B1165" s="144">
        <v>451015</v>
      </c>
      <c r="C1165" s="147">
        <v>100</v>
      </c>
      <c r="D1165" s="144" t="s">
        <v>274</v>
      </c>
      <c r="E1165" s="144" t="s">
        <v>278</v>
      </c>
      <c r="F1165" s="144" t="s">
        <v>2476</v>
      </c>
      <c r="G1165" s="144" t="s">
        <v>2473</v>
      </c>
      <c r="H1165" s="79">
        <v>530121732</v>
      </c>
      <c r="I1165" s="79">
        <v>658</v>
      </c>
      <c r="J1165" s="79">
        <v>54</v>
      </c>
      <c r="K1165" s="79">
        <v>10</v>
      </c>
      <c r="L1165" s="79">
        <v>64</v>
      </c>
      <c r="M1165" s="104">
        <v>9.7264437689969604E-2</v>
      </c>
      <c r="O1165" s="1" t="s">
        <v>4472</v>
      </c>
    </row>
    <row r="1166" spans="1:141" ht="18.75" customHeight="1">
      <c r="A1166" s="149" t="s">
        <v>4736</v>
      </c>
      <c r="B1166" s="112">
        <v>451015</v>
      </c>
      <c r="C1166" s="93">
        <v>75</v>
      </c>
      <c r="D1166" s="112" t="s">
        <v>274</v>
      </c>
      <c r="E1166" s="112" t="s">
        <v>279</v>
      </c>
      <c r="F1166" s="112" t="s">
        <v>2477</v>
      </c>
      <c r="G1166" s="112" t="s">
        <v>2473</v>
      </c>
      <c r="H1166" s="80">
        <v>530122399</v>
      </c>
      <c r="I1166" s="80">
        <v>260</v>
      </c>
      <c r="J1166" s="80">
        <v>39</v>
      </c>
      <c r="K1166" s="80">
        <v>11</v>
      </c>
      <c r="L1166" s="80">
        <v>50</v>
      </c>
      <c r="M1166" s="105">
        <v>0.19230769230769232</v>
      </c>
      <c r="N1166" s="23"/>
      <c r="O1166" s="1" t="s">
        <v>4472</v>
      </c>
      <c r="P1166" s="7"/>
    </row>
    <row r="1167" spans="1:141" ht="18.75" customHeight="1">
      <c r="A1167" s="149" t="s">
        <v>4736</v>
      </c>
      <c r="B1167" s="144">
        <v>452217</v>
      </c>
      <c r="C1167" s="147">
        <v>40</v>
      </c>
      <c r="D1167" s="144" t="s">
        <v>594</v>
      </c>
      <c r="E1167" s="144" t="s">
        <v>595</v>
      </c>
      <c r="F1167" s="144" t="s">
        <v>2784</v>
      </c>
      <c r="G1167" s="144" t="s">
        <v>2785</v>
      </c>
      <c r="H1167" s="79">
        <v>530242199</v>
      </c>
      <c r="I1167" s="79">
        <v>729</v>
      </c>
      <c r="J1167" s="79">
        <v>108</v>
      </c>
      <c r="K1167" s="79">
        <v>27</v>
      </c>
      <c r="L1167" s="79">
        <v>135</v>
      </c>
      <c r="M1167" s="104">
        <v>0.18518518518518517</v>
      </c>
      <c r="O1167" s="1" t="s">
        <v>4472</v>
      </c>
      <c r="Q1167" s="56"/>
      <c r="R1167" s="56"/>
      <c r="S1167" s="56"/>
      <c r="T1167" s="56"/>
      <c r="U1167" s="56"/>
      <c r="V1167" s="56"/>
      <c r="W1167" s="56"/>
      <c r="X1167" s="56"/>
      <c r="Y1167" s="56"/>
      <c r="Z1167" s="56"/>
      <c r="AA1167" s="56"/>
      <c r="AB1167" s="56"/>
      <c r="AC1167" s="56"/>
      <c r="AD1167" s="56"/>
      <c r="AE1167" s="56"/>
      <c r="AF1167" s="56"/>
      <c r="AG1167" s="56"/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  <c r="BU1167" s="56"/>
      <c r="BV1167" s="56"/>
      <c r="BW1167" s="56"/>
      <c r="BX1167" s="56"/>
      <c r="BY1167" s="56"/>
      <c r="BZ1167" s="56"/>
      <c r="CA1167" s="56"/>
      <c r="CB1167" s="56"/>
      <c r="CC1167" s="56"/>
      <c r="CD1167" s="56"/>
      <c r="CE1167" s="56"/>
      <c r="CF1167" s="56"/>
      <c r="CG1167" s="56"/>
      <c r="CH1167" s="56"/>
      <c r="CI1167" s="56"/>
      <c r="CJ1167" s="56"/>
      <c r="CK1167" s="56"/>
      <c r="CL1167" s="56"/>
      <c r="CM1167" s="56"/>
      <c r="CN1167" s="56"/>
      <c r="CO1167" s="56"/>
      <c r="CP1167" s="56"/>
      <c r="CQ1167" s="56"/>
      <c r="CR1167" s="56"/>
      <c r="CS1167" s="56"/>
      <c r="CT1167" s="56"/>
      <c r="CU1167" s="56"/>
      <c r="CV1167" s="56"/>
      <c r="CW1167" s="56"/>
      <c r="CX1167" s="56"/>
      <c r="CY1167" s="56"/>
      <c r="CZ1167" s="56"/>
      <c r="DA1167" s="56"/>
      <c r="DB1167" s="56"/>
      <c r="DC1167" s="56"/>
      <c r="DD1167" s="56"/>
      <c r="DE1167" s="56"/>
      <c r="DF1167" s="56"/>
      <c r="DG1167" s="56"/>
      <c r="DH1167" s="56"/>
      <c r="DI1167" s="56"/>
      <c r="DJ1167" s="56"/>
      <c r="DK1167" s="56"/>
      <c r="DL1167" s="56"/>
      <c r="DM1167" s="56"/>
      <c r="DN1167" s="56"/>
      <c r="DO1167" s="56"/>
      <c r="DP1167" s="56"/>
      <c r="DQ1167" s="56"/>
      <c r="DR1167" s="56"/>
      <c r="DS1167" s="56"/>
      <c r="DT1167" s="56"/>
      <c r="DU1167" s="56"/>
      <c r="DV1167" s="56"/>
      <c r="DW1167" s="56"/>
      <c r="DX1167" s="56"/>
      <c r="DY1167" s="56"/>
      <c r="DZ1167" s="56"/>
      <c r="EA1167" s="56"/>
      <c r="EB1167" s="56"/>
      <c r="EC1167" s="56"/>
      <c r="ED1167" s="56"/>
      <c r="EE1167" s="56"/>
      <c r="EF1167" s="56"/>
      <c r="EG1167" s="56"/>
      <c r="EH1167" s="56"/>
      <c r="EI1167" s="56"/>
      <c r="EJ1167" s="56"/>
    </row>
    <row r="1168" spans="1:141" ht="18.75" customHeight="1">
      <c r="A1168" s="149" t="s">
        <v>4736</v>
      </c>
      <c r="B1168" s="144">
        <v>452217</v>
      </c>
      <c r="C1168" s="147">
        <v>60</v>
      </c>
      <c r="D1168" s="144" t="s">
        <v>594</v>
      </c>
      <c r="E1168" s="144" t="s">
        <v>596</v>
      </c>
      <c r="F1168" s="144" t="s">
        <v>2786</v>
      </c>
      <c r="G1168" s="144" t="s">
        <v>2785</v>
      </c>
      <c r="H1168" s="79">
        <v>53024</v>
      </c>
      <c r="I1168" s="79">
        <v>445</v>
      </c>
      <c r="J1168" s="79">
        <v>75</v>
      </c>
      <c r="K1168" s="79">
        <v>15</v>
      </c>
      <c r="L1168" s="79">
        <v>90</v>
      </c>
      <c r="M1168" s="104">
        <v>0.20224719101123595</v>
      </c>
      <c r="O1168" s="1" t="s">
        <v>4472</v>
      </c>
    </row>
    <row r="1169" spans="1:141" ht="18.75" customHeight="1">
      <c r="A1169" s="149" t="s">
        <v>4736</v>
      </c>
      <c r="B1169" s="144">
        <v>452217</v>
      </c>
      <c r="C1169" s="147">
        <v>30</v>
      </c>
      <c r="D1169" s="144" t="s">
        <v>594</v>
      </c>
      <c r="E1169" s="144" t="s">
        <v>597</v>
      </c>
      <c r="F1169" s="144" t="s">
        <v>2787</v>
      </c>
      <c r="G1169" s="144" t="s">
        <v>2785</v>
      </c>
      <c r="H1169" s="79">
        <v>530242498</v>
      </c>
      <c r="I1169" s="79">
        <v>439</v>
      </c>
      <c r="J1169" s="79">
        <v>69</v>
      </c>
      <c r="K1169" s="79">
        <v>18</v>
      </c>
      <c r="L1169" s="79">
        <v>87</v>
      </c>
      <c r="M1169" s="104">
        <v>0.19817767653758542</v>
      </c>
      <c r="O1169" s="1" t="s">
        <v>4472</v>
      </c>
      <c r="Q1169" s="56"/>
      <c r="R1169" s="56"/>
      <c r="S1169" s="56"/>
      <c r="T1169" s="56"/>
      <c r="U1169" s="56"/>
      <c r="V1169" s="56"/>
      <c r="W1169" s="56"/>
      <c r="X1169" s="56"/>
      <c r="Y1169" s="56"/>
      <c r="Z1169" s="56"/>
      <c r="AA1169" s="56"/>
      <c r="AB1169" s="56"/>
      <c r="AC1169" s="56"/>
      <c r="AD1169" s="56"/>
      <c r="AE1169" s="56"/>
      <c r="AF1169" s="56"/>
      <c r="AG1169" s="56"/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  <c r="AY1169" s="56"/>
      <c r="AZ1169" s="56"/>
      <c r="BA1169" s="56"/>
      <c r="BB1169" s="56"/>
      <c r="BC1169" s="56"/>
      <c r="BD1169" s="56"/>
      <c r="BE1169" s="56"/>
      <c r="BF1169" s="56"/>
      <c r="BG1169" s="56"/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56"/>
      <c r="BS1169" s="56"/>
      <c r="BT1169" s="56"/>
      <c r="BU1169" s="56"/>
      <c r="BV1169" s="56"/>
      <c r="BW1169" s="56"/>
      <c r="BX1169" s="56"/>
      <c r="BY1169" s="56"/>
      <c r="BZ1169" s="56"/>
      <c r="CA1169" s="56"/>
      <c r="CB1169" s="56"/>
      <c r="CC1169" s="56"/>
      <c r="CD1169" s="56"/>
      <c r="CE1169" s="56"/>
      <c r="CF1169" s="56"/>
      <c r="CG1169" s="56"/>
      <c r="CH1169" s="56"/>
      <c r="CI1169" s="56"/>
      <c r="CJ1169" s="56"/>
      <c r="CK1169" s="56"/>
      <c r="CL1169" s="56"/>
      <c r="CM1169" s="56"/>
      <c r="CN1169" s="56"/>
      <c r="CO1169" s="56"/>
      <c r="CP1169" s="56"/>
      <c r="CQ1169" s="56"/>
      <c r="CR1169" s="56"/>
      <c r="CS1169" s="56"/>
      <c r="CT1169" s="56"/>
      <c r="CU1169" s="56"/>
      <c r="CV1169" s="56"/>
      <c r="CW1169" s="56"/>
      <c r="CX1169" s="56"/>
      <c r="CY1169" s="56"/>
      <c r="CZ1169" s="56"/>
      <c r="DA1169" s="56"/>
      <c r="DB1169" s="56"/>
      <c r="DC1169" s="56"/>
      <c r="DD1169" s="56"/>
      <c r="DE1169" s="56"/>
      <c r="DF1169" s="56"/>
      <c r="DG1169" s="56"/>
      <c r="DH1169" s="56"/>
      <c r="DI1169" s="56"/>
      <c r="DJ1169" s="56"/>
      <c r="DK1169" s="56"/>
      <c r="DL1169" s="56"/>
      <c r="DM1169" s="56"/>
      <c r="DN1169" s="56"/>
      <c r="DO1169" s="56"/>
      <c r="DP1169" s="56"/>
      <c r="DQ1169" s="56"/>
      <c r="DR1169" s="56"/>
      <c r="DS1169" s="56"/>
      <c r="DT1169" s="56"/>
      <c r="DU1169" s="56"/>
      <c r="DV1169" s="56"/>
      <c r="DW1169" s="56"/>
      <c r="DX1169" s="56"/>
      <c r="DY1169" s="56"/>
      <c r="DZ1169" s="56"/>
      <c r="EA1169" s="56"/>
      <c r="EB1169" s="56"/>
      <c r="EC1169" s="56"/>
      <c r="ED1169" s="56"/>
      <c r="EE1169" s="56"/>
      <c r="EF1169" s="56"/>
      <c r="EG1169" s="56"/>
      <c r="EH1169" s="56"/>
      <c r="EI1169" s="56"/>
      <c r="EJ1169" s="56"/>
    </row>
    <row r="1170" spans="1:141" ht="18.75" customHeight="1">
      <c r="A1170" s="149" t="s">
        <v>4736</v>
      </c>
      <c r="B1170" s="144">
        <v>452217</v>
      </c>
      <c r="C1170" s="147">
        <v>100</v>
      </c>
      <c r="D1170" s="144" t="s">
        <v>594</v>
      </c>
      <c r="E1170" s="144" t="s">
        <v>598</v>
      </c>
      <c r="F1170" s="144" t="s">
        <v>2788</v>
      </c>
      <c r="G1170" s="144" t="s">
        <v>2785</v>
      </c>
      <c r="H1170" s="79">
        <v>530241099</v>
      </c>
      <c r="I1170" s="79">
        <v>399</v>
      </c>
      <c r="J1170" s="79">
        <v>90</v>
      </c>
      <c r="K1170" s="79">
        <v>9</v>
      </c>
      <c r="L1170" s="79">
        <v>99</v>
      </c>
      <c r="M1170" s="104">
        <v>0.24812030075187969</v>
      </c>
      <c r="O1170" s="1" t="s">
        <v>4472</v>
      </c>
      <c r="Q1170" s="56"/>
      <c r="R1170" s="56"/>
      <c r="S1170" s="56"/>
      <c r="T1170" s="56"/>
      <c r="U1170" s="56"/>
      <c r="V1170" s="56"/>
      <c r="W1170" s="56"/>
      <c r="X1170" s="56"/>
      <c r="Y1170" s="56"/>
      <c r="Z1170" s="56"/>
      <c r="AA1170" s="56"/>
      <c r="AB1170" s="56"/>
      <c r="AC1170" s="56"/>
      <c r="AD1170" s="56"/>
      <c r="AE1170" s="56"/>
      <c r="AF1170" s="56"/>
      <c r="AG1170" s="56"/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  <c r="BU1170" s="56"/>
      <c r="BV1170" s="56"/>
      <c r="BW1170" s="56"/>
      <c r="BX1170" s="56"/>
      <c r="BY1170" s="56"/>
      <c r="BZ1170" s="56"/>
      <c r="CA1170" s="56"/>
      <c r="CB1170" s="56"/>
      <c r="CC1170" s="56"/>
      <c r="CD1170" s="56"/>
      <c r="CE1170" s="56"/>
      <c r="CF1170" s="56"/>
      <c r="CG1170" s="56"/>
      <c r="CH1170" s="56"/>
      <c r="CI1170" s="56"/>
      <c r="CJ1170" s="56"/>
      <c r="CK1170" s="56"/>
      <c r="CL1170" s="56"/>
      <c r="CM1170" s="56"/>
      <c r="CN1170" s="56"/>
      <c r="CO1170" s="56"/>
      <c r="CP1170" s="56"/>
      <c r="CQ1170" s="56"/>
      <c r="CR1170" s="56"/>
      <c r="CS1170" s="56"/>
      <c r="CT1170" s="56"/>
      <c r="CU1170" s="56"/>
      <c r="CV1170" s="56"/>
      <c r="CW1170" s="56"/>
      <c r="CX1170" s="56"/>
      <c r="CY1170" s="56"/>
      <c r="CZ1170" s="56"/>
      <c r="DA1170" s="56"/>
      <c r="DB1170" s="56"/>
      <c r="DC1170" s="56"/>
      <c r="DD1170" s="56"/>
      <c r="DE1170" s="56"/>
      <c r="DF1170" s="56"/>
      <c r="DG1170" s="56"/>
      <c r="DH1170" s="56"/>
      <c r="DI1170" s="56"/>
      <c r="DJ1170" s="56"/>
      <c r="DK1170" s="56"/>
      <c r="DL1170" s="56"/>
      <c r="DM1170" s="56"/>
      <c r="DN1170" s="56"/>
      <c r="DO1170" s="56"/>
      <c r="DP1170" s="56"/>
      <c r="DQ1170" s="56"/>
      <c r="DR1170" s="56"/>
      <c r="DS1170" s="56"/>
      <c r="DT1170" s="56"/>
      <c r="DU1170" s="56"/>
      <c r="DV1170" s="56"/>
      <c r="DW1170" s="56"/>
      <c r="DX1170" s="56"/>
      <c r="DY1170" s="56"/>
      <c r="DZ1170" s="56"/>
      <c r="EA1170" s="56"/>
      <c r="EB1170" s="56"/>
      <c r="EC1170" s="56"/>
      <c r="ED1170" s="56"/>
      <c r="EE1170" s="56"/>
      <c r="EF1170" s="56"/>
      <c r="EG1170" s="56"/>
      <c r="EH1170" s="56"/>
      <c r="EI1170" s="56"/>
      <c r="EJ1170" s="56"/>
    </row>
    <row r="1171" spans="1:141" ht="18.75" customHeight="1">
      <c r="A1171" s="149" t="s">
        <v>4736</v>
      </c>
      <c r="B1171" s="144">
        <v>453479</v>
      </c>
      <c r="C1171" s="147">
        <v>20</v>
      </c>
      <c r="D1171" s="144" t="s">
        <v>1091</v>
      </c>
      <c r="E1171" s="144" t="s">
        <v>1092</v>
      </c>
      <c r="F1171" s="144" t="s">
        <v>3301</v>
      </c>
      <c r="G1171" s="144" t="s">
        <v>3302</v>
      </c>
      <c r="H1171" s="79">
        <v>53092</v>
      </c>
      <c r="I1171" s="79">
        <v>458</v>
      </c>
      <c r="J1171" s="79">
        <v>31</v>
      </c>
      <c r="K1171" s="79">
        <v>10</v>
      </c>
      <c r="L1171" s="79">
        <v>41</v>
      </c>
      <c r="M1171" s="104">
        <v>8.9519650655021835E-2</v>
      </c>
      <c r="O1171" s="1" t="s">
        <v>4472</v>
      </c>
      <c r="Q1171" s="56"/>
      <c r="R1171" s="56"/>
      <c r="S1171" s="56"/>
      <c r="T1171" s="56"/>
      <c r="U1171" s="56"/>
      <c r="V1171" s="56"/>
      <c r="W1171" s="56"/>
      <c r="X1171" s="56"/>
      <c r="Y1171" s="56"/>
      <c r="Z1171" s="56"/>
      <c r="AA1171" s="56"/>
      <c r="AB1171" s="56"/>
      <c r="AC1171" s="56"/>
      <c r="AD1171" s="56"/>
      <c r="AE1171" s="56"/>
      <c r="AF1171" s="56"/>
      <c r="AG1171" s="56"/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  <c r="BU1171" s="56"/>
      <c r="BV1171" s="56"/>
      <c r="BW1171" s="56"/>
      <c r="BX1171" s="56"/>
      <c r="BY1171" s="56"/>
      <c r="BZ1171" s="56"/>
      <c r="CA1171" s="56"/>
      <c r="CB1171" s="56"/>
      <c r="CC1171" s="56"/>
      <c r="CD1171" s="56"/>
      <c r="CE1171" s="56"/>
      <c r="CF1171" s="56"/>
      <c r="CG1171" s="56"/>
      <c r="CH1171" s="56"/>
      <c r="CI1171" s="56"/>
      <c r="CJ1171" s="56"/>
      <c r="CK1171" s="56"/>
      <c r="CL1171" s="56"/>
      <c r="CM1171" s="56"/>
      <c r="CN1171" s="56"/>
      <c r="CO1171" s="56"/>
      <c r="CP1171" s="56"/>
      <c r="CQ1171" s="56"/>
      <c r="CR1171" s="56"/>
      <c r="CS1171" s="56"/>
      <c r="CT1171" s="56"/>
      <c r="CU1171" s="56"/>
      <c r="CV1171" s="56"/>
      <c r="CW1171" s="56"/>
      <c r="CX1171" s="56"/>
      <c r="CY1171" s="56"/>
      <c r="CZ1171" s="56"/>
      <c r="DA1171" s="56"/>
      <c r="DB1171" s="56"/>
      <c r="DC1171" s="56"/>
      <c r="DD1171" s="56"/>
      <c r="DE1171" s="56"/>
      <c r="DF1171" s="56"/>
      <c r="DG1171" s="56"/>
      <c r="DH1171" s="56"/>
      <c r="DI1171" s="56"/>
      <c r="DJ1171" s="56"/>
      <c r="DK1171" s="56"/>
      <c r="DL1171" s="56"/>
      <c r="DM1171" s="56"/>
      <c r="DN1171" s="56"/>
      <c r="DO1171" s="56"/>
      <c r="DP1171" s="56"/>
      <c r="DQ1171" s="56"/>
      <c r="DR1171" s="56"/>
      <c r="DS1171" s="56"/>
      <c r="DT1171" s="56"/>
      <c r="DU1171" s="56"/>
      <c r="DV1171" s="56"/>
      <c r="DW1171" s="56"/>
      <c r="DX1171" s="56"/>
      <c r="DY1171" s="56"/>
      <c r="DZ1171" s="56"/>
      <c r="EA1171" s="56"/>
      <c r="EB1171" s="56"/>
      <c r="EC1171" s="56"/>
      <c r="ED1171" s="56"/>
      <c r="EE1171" s="56"/>
      <c r="EF1171" s="56"/>
      <c r="EG1171" s="56"/>
      <c r="EH1171" s="56"/>
      <c r="EI1171" s="56"/>
      <c r="EJ1171" s="56"/>
    </row>
    <row r="1172" spans="1:141" ht="18.75" customHeight="1">
      <c r="A1172" s="149" t="s">
        <v>4736</v>
      </c>
      <c r="B1172" s="144">
        <v>453479</v>
      </c>
      <c r="C1172" s="147">
        <v>60</v>
      </c>
      <c r="D1172" s="144" t="s">
        <v>1091</v>
      </c>
      <c r="E1172" s="144" t="s">
        <v>1093</v>
      </c>
      <c r="F1172" s="144" t="s">
        <v>3303</v>
      </c>
      <c r="G1172" s="144" t="s">
        <v>3302</v>
      </c>
      <c r="H1172" s="79">
        <v>530922099</v>
      </c>
      <c r="I1172" s="79">
        <v>1217</v>
      </c>
      <c r="J1172" s="79">
        <v>129</v>
      </c>
      <c r="K1172" s="79">
        <v>37</v>
      </c>
      <c r="L1172" s="79">
        <v>166</v>
      </c>
      <c r="M1172" s="104">
        <v>0.13640098603122433</v>
      </c>
      <c r="O1172" s="1" t="s">
        <v>4472</v>
      </c>
      <c r="Q1172" s="56"/>
      <c r="R1172" s="56"/>
      <c r="S1172" s="56"/>
      <c r="T1172" s="56"/>
      <c r="U1172" s="56"/>
      <c r="V1172" s="56"/>
      <c r="W1172" s="56"/>
      <c r="X1172" s="56"/>
      <c r="Y1172" s="56"/>
      <c r="Z1172" s="56"/>
      <c r="AA1172" s="56"/>
      <c r="AB1172" s="56"/>
      <c r="AC1172" s="56"/>
      <c r="AD1172" s="56"/>
      <c r="AE1172" s="56"/>
      <c r="AF1172" s="56"/>
      <c r="AG1172" s="56"/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  <c r="BU1172" s="56"/>
      <c r="BV1172" s="56"/>
      <c r="BW1172" s="56"/>
      <c r="BX1172" s="56"/>
      <c r="BY1172" s="56"/>
      <c r="BZ1172" s="56"/>
      <c r="CA1172" s="56"/>
      <c r="CB1172" s="56"/>
      <c r="CC1172" s="56"/>
      <c r="CD1172" s="56"/>
      <c r="CE1172" s="56"/>
      <c r="CF1172" s="56"/>
      <c r="CG1172" s="56"/>
      <c r="CH1172" s="56"/>
      <c r="CI1172" s="56"/>
      <c r="CJ1172" s="56"/>
      <c r="CK1172" s="56"/>
      <c r="CL1172" s="56"/>
      <c r="CM1172" s="56"/>
      <c r="CN1172" s="56"/>
      <c r="CO1172" s="56"/>
      <c r="CP1172" s="56"/>
      <c r="CQ1172" s="56"/>
      <c r="CR1172" s="56"/>
      <c r="CS1172" s="56"/>
      <c r="CT1172" s="56"/>
      <c r="CU1172" s="56"/>
      <c r="CV1172" s="56"/>
      <c r="CW1172" s="56"/>
      <c r="CX1172" s="56"/>
      <c r="CY1172" s="56"/>
      <c r="CZ1172" s="56"/>
      <c r="DA1172" s="56"/>
      <c r="DB1172" s="56"/>
      <c r="DC1172" s="56"/>
      <c r="DD1172" s="56"/>
      <c r="DE1172" s="56"/>
      <c r="DF1172" s="56"/>
      <c r="DG1172" s="56"/>
      <c r="DH1172" s="56"/>
      <c r="DI1172" s="56"/>
      <c r="DJ1172" s="56"/>
      <c r="DK1172" s="56"/>
      <c r="DL1172" s="56"/>
      <c r="DM1172" s="56"/>
      <c r="DN1172" s="56"/>
      <c r="DO1172" s="56"/>
      <c r="DP1172" s="56"/>
      <c r="DQ1172" s="56"/>
      <c r="DR1172" s="56"/>
      <c r="DS1172" s="56"/>
      <c r="DT1172" s="56"/>
      <c r="DU1172" s="56"/>
      <c r="DV1172" s="56"/>
      <c r="DW1172" s="56"/>
      <c r="DX1172" s="56"/>
      <c r="DY1172" s="56"/>
      <c r="DZ1172" s="56"/>
      <c r="EA1172" s="56"/>
      <c r="EB1172" s="56"/>
      <c r="EC1172" s="56"/>
      <c r="ED1172" s="56"/>
      <c r="EE1172" s="56"/>
      <c r="EF1172" s="56"/>
      <c r="EG1172" s="56"/>
      <c r="EH1172" s="56"/>
      <c r="EI1172" s="56"/>
      <c r="EJ1172" s="56"/>
    </row>
    <row r="1173" spans="1:141" ht="18.75" customHeight="1">
      <c r="A1173" s="149" t="s">
        <v>4736</v>
      </c>
      <c r="B1173" s="144">
        <v>453479</v>
      </c>
      <c r="C1173" s="147">
        <v>80</v>
      </c>
      <c r="D1173" s="144" t="s">
        <v>1091</v>
      </c>
      <c r="E1173" s="144" t="s">
        <v>1094</v>
      </c>
      <c r="F1173" s="144" t="s">
        <v>3304</v>
      </c>
      <c r="G1173" s="144" t="s">
        <v>3302</v>
      </c>
      <c r="H1173" s="79">
        <v>530924998</v>
      </c>
      <c r="I1173" s="79">
        <v>333</v>
      </c>
      <c r="J1173" s="79">
        <v>27</v>
      </c>
      <c r="K1173" s="79">
        <v>4</v>
      </c>
      <c r="L1173" s="79">
        <v>31</v>
      </c>
      <c r="M1173" s="104">
        <v>9.3093093093093091E-2</v>
      </c>
      <c r="O1173" s="1" t="s">
        <v>4472</v>
      </c>
      <c r="Q1173" s="56"/>
      <c r="R1173" s="56"/>
      <c r="S1173" s="56"/>
      <c r="T1173" s="56"/>
      <c r="U1173" s="56"/>
      <c r="V1173" s="56"/>
      <c r="W1173" s="56"/>
      <c r="X1173" s="56"/>
      <c r="Y1173" s="56"/>
      <c r="Z1173" s="56"/>
      <c r="AA1173" s="56"/>
      <c r="AB1173" s="56"/>
      <c r="AC1173" s="56"/>
      <c r="AD1173" s="56"/>
      <c r="AE1173" s="56"/>
      <c r="AF1173" s="56"/>
      <c r="AG1173" s="56"/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  <c r="BU1173" s="56"/>
      <c r="BV1173" s="56"/>
      <c r="BW1173" s="56"/>
      <c r="BX1173" s="56"/>
      <c r="BY1173" s="56"/>
      <c r="BZ1173" s="56"/>
      <c r="CA1173" s="56"/>
      <c r="CB1173" s="56"/>
      <c r="CC1173" s="56"/>
      <c r="CD1173" s="56"/>
      <c r="CE1173" s="56"/>
      <c r="CF1173" s="56"/>
      <c r="CG1173" s="56"/>
      <c r="CH1173" s="56"/>
      <c r="CI1173" s="56"/>
      <c r="CJ1173" s="56"/>
      <c r="CK1173" s="56"/>
      <c r="CL1173" s="56"/>
      <c r="CM1173" s="56"/>
      <c r="CN1173" s="56"/>
      <c r="CO1173" s="56"/>
      <c r="CP1173" s="56"/>
      <c r="CQ1173" s="56"/>
      <c r="CR1173" s="56"/>
      <c r="CS1173" s="56"/>
      <c r="CT1173" s="56"/>
      <c r="CU1173" s="56"/>
      <c r="CV1173" s="56"/>
      <c r="CW1173" s="56"/>
      <c r="CX1173" s="56"/>
      <c r="CY1173" s="56"/>
      <c r="CZ1173" s="56"/>
      <c r="DA1173" s="56"/>
      <c r="DB1173" s="56"/>
      <c r="DC1173" s="56"/>
      <c r="DD1173" s="56"/>
      <c r="DE1173" s="56"/>
      <c r="DF1173" s="56"/>
      <c r="DG1173" s="56"/>
      <c r="DH1173" s="56"/>
      <c r="DI1173" s="56"/>
      <c r="DJ1173" s="56"/>
      <c r="DK1173" s="56"/>
      <c r="DL1173" s="56"/>
      <c r="DM1173" s="56"/>
      <c r="DN1173" s="56"/>
      <c r="DO1173" s="56"/>
      <c r="DP1173" s="56"/>
      <c r="DQ1173" s="56"/>
      <c r="DR1173" s="56"/>
      <c r="DS1173" s="56"/>
      <c r="DT1173" s="56"/>
      <c r="DU1173" s="56"/>
      <c r="DV1173" s="56"/>
      <c r="DW1173" s="56"/>
      <c r="DX1173" s="56"/>
      <c r="DY1173" s="56"/>
      <c r="DZ1173" s="56"/>
      <c r="EA1173" s="56"/>
      <c r="EB1173" s="56"/>
      <c r="EC1173" s="56"/>
      <c r="ED1173" s="56"/>
      <c r="EE1173" s="56"/>
      <c r="EF1173" s="56"/>
      <c r="EG1173" s="56"/>
      <c r="EH1173" s="56"/>
      <c r="EI1173" s="56"/>
      <c r="EJ1173" s="56"/>
    </row>
    <row r="1174" spans="1:141" ht="18.75" customHeight="1">
      <c r="A1174" s="149" t="s">
        <v>4736</v>
      </c>
      <c r="B1174" s="144">
        <v>453479</v>
      </c>
      <c r="C1174" s="147">
        <v>100</v>
      </c>
      <c r="D1174" s="144" t="s">
        <v>1091</v>
      </c>
      <c r="E1174" s="144" t="s">
        <v>1095</v>
      </c>
      <c r="F1174" s="144" t="s">
        <v>3305</v>
      </c>
      <c r="G1174" s="144" t="s">
        <v>3302</v>
      </c>
      <c r="H1174" s="79">
        <v>530972322</v>
      </c>
      <c r="I1174" s="79">
        <v>457</v>
      </c>
      <c r="J1174" s="79">
        <v>60</v>
      </c>
      <c r="K1174" s="79">
        <v>16</v>
      </c>
      <c r="L1174" s="79">
        <v>76</v>
      </c>
      <c r="M1174" s="104">
        <v>0.16630196936542668</v>
      </c>
      <c r="O1174" s="1" t="s">
        <v>4472</v>
      </c>
    </row>
    <row r="1175" spans="1:141" ht="18.75" customHeight="1">
      <c r="A1175" s="149" t="s">
        <v>4736</v>
      </c>
      <c r="B1175" s="144">
        <v>453479</v>
      </c>
      <c r="C1175" s="147">
        <v>140</v>
      </c>
      <c r="D1175" s="144" t="s">
        <v>1091</v>
      </c>
      <c r="E1175" s="144" t="s">
        <v>1096</v>
      </c>
      <c r="F1175" s="144" t="s">
        <v>3306</v>
      </c>
      <c r="G1175" s="144" t="s">
        <v>3302</v>
      </c>
      <c r="H1175" s="79">
        <v>530924398</v>
      </c>
      <c r="I1175" s="79">
        <v>410</v>
      </c>
      <c r="J1175" s="79">
        <v>46</v>
      </c>
      <c r="K1175" s="79">
        <v>16</v>
      </c>
      <c r="L1175" s="79">
        <v>62</v>
      </c>
      <c r="M1175" s="104">
        <v>0.15121951219512195</v>
      </c>
      <c r="O1175" s="1" t="s">
        <v>4472</v>
      </c>
    </row>
    <row r="1176" spans="1:141" ht="18.75" customHeight="1">
      <c r="A1176" s="149" t="s">
        <v>4736</v>
      </c>
      <c r="B1176" s="144">
        <v>453479</v>
      </c>
      <c r="C1176" s="147">
        <v>160</v>
      </c>
      <c r="D1176" s="144" t="s">
        <v>1091</v>
      </c>
      <c r="E1176" s="144" t="s">
        <v>139</v>
      </c>
      <c r="F1176" s="144" t="s">
        <v>3307</v>
      </c>
      <c r="G1176" s="144" t="s">
        <v>3302</v>
      </c>
      <c r="H1176" s="79">
        <v>530924397</v>
      </c>
      <c r="I1176" s="79">
        <v>493</v>
      </c>
      <c r="J1176" s="79">
        <v>53</v>
      </c>
      <c r="K1176" s="79">
        <v>8</v>
      </c>
      <c r="L1176" s="79">
        <v>61</v>
      </c>
      <c r="M1176" s="104">
        <v>0.12373225152129817</v>
      </c>
      <c r="O1176" s="1" t="s">
        <v>4472</v>
      </c>
    </row>
    <row r="1177" spans="1:141" ht="18.75" customHeight="1">
      <c r="A1177" s="149" t="s">
        <v>4736</v>
      </c>
      <c r="B1177" s="144">
        <v>451945</v>
      </c>
      <c r="C1177" s="147">
        <v>40</v>
      </c>
      <c r="D1177" s="144" t="s">
        <v>1393</v>
      </c>
      <c r="E1177" s="144" t="s">
        <v>1394</v>
      </c>
      <c r="F1177" s="144" t="s">
        <v>3608</v>
      </c>
      <c r="G1177" s="144" t="s">
        <v>3609</v>
      </c>
      <c r="H1177" s="79">
        <v>53021</v>
      </c>
      <c r="I1177" s="79">
        <v>339</v>
      </c>
      <c r="J1177" s="79">
        <v>79</v>
      </c>
      <c r="K1177" s="79">
        <v>31</v>
      </c>
      <c r="L1177" s="79">
        <v>110</v>
      </c>
      <c r="M1177" s="104">
        <v>0.32448377581120946</v>
      </c>
      <c r="O1177" s="1" t="s">
        <v>4472</v>
      </c>
      <c r="EK1177" s="56"/>
    </row>
    <row r="1178" spans="1:141" ht="18.75" customHeight="1">
      <c r="A1178" s="149" t="s">
        <v>4736</v>
      </c>
      <c r="B1178" s="144">
        <v>451945</v>
      </c>
      <c r="C1178" s="147">
        <v>60</v>
      </c>
      <c r="D1178" s="144" t="s">
        <v>1393</v>
      </c>
      <c r="E1178" s="144" t="s">
        <v>1395</v>
      </c>
      <c r="F1178" s="144" t="s">
        <v>3608</v>
      </c>
      <c r="G1178" s="144" t="s">
        <v>3609</v>
      </c>
      <c r="H1178" s="79">
        <v>53021</v>
      </c>
      <c r="I1178" s="79">
        <v>196</v>
      </c>
      <c r="J1178" s="79">
        <v>47</v>
      </c>
      <c r="K1178" s="79">
        <v>2</v>
      </c>
      <c r="L1178" s="79">
        <v>49</v>
      </c>
      <c r="M1178" s="104">
        <v>0.25</v>
      </c>
      <c r="O1178" s="1" t="s">
        <v>4472</v>
      </c>
      <c r="Q1178" s="56"/>
      <c r="R1178" s="56"/>
      <c r="S1178" s="56"/>
      <c r="T1178" s="56"/>
      <c r="U1178" s="56"/>
      <c r="V1178" s="56"/>
      <c r="W1178" s="56"/>
      <c r="X1178" s="56"/>
      <c r="Y1178" s="56"/>
      <c r="Z1178" s="56"/>
      <c r="AA1178" s="56"/>
      <c r="AB1178" s="56"/>
      <c r="AC1178" s="56"/>
      <c r="AD1178" s="56"/>
      <c r="AE1178" s="56"/>
      <c r="AF1178" s="56"/>
      <c r="AG1178" s="56"/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/>
      <c r="BF1178" s="56"/>
      <c r="BG1178" s="56"/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  <c r="BU1178" s="56"/>
      <c r="BV1178" s="56"/>
      <c r="BW1178" s="56"/>
      <c r="BX1178" s="56"/>
      <c r="BY1178" s="56"/>
      <c r="BZ1178" s="56"/>
      <c r="CA1178" s="56"/>
      <c r="CB1178" s="56"/>
      <c r="CC1178" s="56"/>
      <c r="CD1178" s="56"/>
      <c r="CE1178" s="56"/>
      <c r="CF1178" s="56"/>
      <c r="CG1178" s="56"/>
      <c r="CH1178" s="56"/>
      <c r="CI1178" s="56"/>
      <c r="CJ1178" s="56"/>
      <c r="CK1178" s="56"/>
      <c r="CL1178" s="56"/>
      <c r="CM1178" s="56"/>
      <c r="CN1178" s="56"/>
      <c r="CO1178" s="56"/>
      <c r="CP1178" s="56"/>
      <c r="CQ1178" s="56"/>
      <c r="CR1178" s="56"/>
      <c r="CS1178" s="56"/>
      <c r="CT1178" s="56"/>
      <c r="CU1178" s="56"/>
      <c r="CV1178" s="56"/>
      <c r="CW1178" s="56"/>
      <c r="CX1178" s="56"/>
      <c r="CY1178" s="56"/>
      <c r="CZ1178" s="56"/>
      <c r="DA1178" s="56"/>
      <c r="DB1178" s="56"/>
      <c r="DC1178" s="56"/>
      <c r="DD1178" s="56"/>
      <c r="DE1178" s="56"/>
      <c r="DF1178" s="56"/>
      <c r="DG1178" s="56"/>
      <c r="DH1178" s="56"/>
      <c r="DI1178" s="56"/>
      <c r="DJ1178" s="56"/>
      <c r="DK1178" s="56"/>
      <c r="DL1178" s="56"/>
      <c r="DM1178" s="56"/>
      <c r="DN1178" s="56"/>
      <c r="DO1178" s="56"/>
      <c r="DP1178" s="56"/>
      <c r="DQ1178" s="56"/>
      <c r="DR1178" s="56"/>
      <c r="DS1178" s="56"/>
      <c r="DT1178" s="56"/>
      <c r="DU1178" s="56"/>
      <c r="DV1178" s="56"/>
      <c r="DW1178" s="56"/>
      <c r="DX1178" s="56"/>
      <c r="DY1178" s="56"/>
      <c r="DZ1178" s="56"/>
      <c r="EA1178" s="56"/>
      <c r="EB1178" s="56"/>
      <c r="EC1178" s="56"/>
      <c r="ED1178" s="56"/>
      <c r="EE1178" s="56"/>
      <c r="EF1178" s="56"/>
      <c r="EG1178" s="56"/>
      <c r="EH1178" s="56"/>
      <c r="EI1178" s="56"/>
      <c r="EJ1178" s="56"/>
      <c r="EK1178" s="56"/>
    </row>
    <row r="1179" spans="1:141" ht="18.75" customHeight="1">
      <c r="A1179" s="149" t="s">
        <v>4736</v>
      </c>
      <c r="B1179" s="144">
        <v>451945</v>
      </c>
      <c r="C1179" s="147">
        <v>80</v>
      </c>
      <c r="D1179" s="144" t="s">
        <v>1393</v>
      </c>
      <c r="E1179" s="144" t="s">
        <v>1396</v>
      </c>
      <c r="F1179" s="144" t="s">
        <v>3608</v>
      </c>
      <c r="G1179" s="144" t="s">
        <v>3609</v>
      </c>
      <c r="H1179" s="79">
        <v>53021</v>
      </c>
      <c r="I1179" s="79">
        <v>162</v>
      </c>
      <c r="J1179" s="79">
        <v>37</v>
      </c>
      <c r="K1179" s="79">
        <v>5</v>
      </c>
      <c r="L1179" s="79">
        <v>42</v>
      </c>
      <c r="M1179" s="104">
        <v>0.25925925925925924</v>
      </c>
      <c r="O1179" s="1" t="s">
        <v>4472</v>
      </c>
      <c r="EK1179" s="13"/>
    </row>
    <row r="1180" spans="1:141" ht="18.75" customHeight="1">
      <c r="A1180" s="149" t="s">
        <v>4736</v>
      </c>
      <c r="B1180" s="144">
        <v>454515</v>
      </c>
      <c r="C1180" s="147">
        <v>40</v>
      </c>
      <c r="D1180" s="144" t="s">
        <v>1548</v>
      </c>
      <c r="E1180" s="144" t="s">
        <v>1549</v>
      </c>
      <c r="F1180" s="144" t="s">
        <v>3764</v>
      </c>
      <c r="G1180" s="144" t="s">
        <v>3765</v>
      </c>
      <c r="H1180" s="79">
        <v>530742012</v>
      </c>
      <c r="I1180" s="79">
        <v>292</v>
      </c>
      <c r="J1180" s="79">
        <v>76</v>
      </c>
      <c r="K1180" s="79">
        <v>20</v>
      </c>
      <c r="L1180" s="79">
        <v>96</v>
      </c>
      <c r="M1180" s="104">
        <v>0.32876712328767121</v>
      </c>
      <c r="O1180" s="1" t="s">
        <v>4472</v>
      </c>
    </row>
    <row r="1181" spans="1:141" ht="18.75" customHeight="1">
      <c r="A1181" s="149" t="s">
        <v>4736</v>
      </c>
      <c r="B1181" s="144">
        <v>454515</v>
      </c>
      <c r="C1181" s="147">
        <v>60</v>
      </c>
      <c r="D1181" s="144" t="s">
        <v>1548</v>
      </c>
      <c r="E1181" s="144" t="s">
        <v>22</v>
      </c>
      <c r="F1181" s="144" t="s">
        <v>3766</v>
      </c>
      <c r="G1181" s="144" t="s">
        <v>3765</v>
      </c>
      <c r="H1181" s="79">
        <v>530741245</v>
      </c>
      <c r="I1181" s="79">
        <v>227</v>
      </c>
      <c r="J1181" s="79">
        <v>57</v>
      </c>
      <c r="K1181" s="79">
        <v>13</v>
      </c>
      <c r="L1181" s="79">
        <v>70</v>
      </c>
      <c r="M1181" s="104">
        <v>0.30837004405286345</v>
      </c>
      <c r="O1181" s="1" t="s">
        <v>4472</v>
      </c>
    </row>
    <row r="1182" spans="1:141" ht="18.75" customHeight="1">
      <c r="A1182" s="149" t="s">
        <v>4736</v>
      </c>
      <c r="B1182" s="144">
        <v>454515</v>
      </c>
      <c r="C1182" s="147">
        <v>100</v>
      </c>
      <c r="D1182" s="144" t="s">
        <v>1548</v>
      </c>
      <c r="E1182" s="144" t="s">
        <v>1550</v>
      </c>
      <c r="F1182" s="144" t="s">
        <v>3767</v>
      </c>
      <c r="G1182" s="144" t="s">
        <v>3765</v>
      </c>
      <c r="H1182" s="79">
        <v>530741899</v>
      </c>
      <c r="I1182" s="79">
        <v>803</v>
      </c>
      <c r="J1182" s="79">
        <v>171</v>
      </c>
      <c r="K1182" s="79">
        <v>39</v>
      </c>
      <c r="L1182" s="79">
        <v>210</v>
      </c>
      <c r="M1182" s="104">
        <v>0.26151930261519302</v>
      </c>
      <c r="O1182" s="1" t="s">
        <v>4472</v>
      </c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</row>
    <row r="1183" spans="1:141" ht="18.75" customHeight="1">
      <c r="A1183" s="149" t="s">
        <v>4736</v>
      </c>
      <c r="B1183" s="144">
        <v>454515</v>
      </c>
      <c r="C1183" s="147">
        <v>120</v>
      </c>
      <c r="D1183" s="144" t="s">
        <v>1548</v>
      </c>
      <c r="E1183" s="144" t="s">
        <v>1551</v>
      </c>
      <c r="F1183" s="144" t="s">
        <v>3768</v>
      </c>
      <c r="G1183" s="144" t="s">
        <v>3769</v>
      </c>
      <c r="H1183" s="79">
        <v>530801700</v>
      </c>
      <c r="I1183" s="79">
        <v>296</v>
      </c>
      <c r="J1183" s="79">
        <v>71</v>
      </c>
      <c r="K1183" s="79">
        <v>12</v>
      </c>
      <c r="L1183" s="79">
        <v>83</v>
      </c>
      <c r="M1183" s="104">
        <v>0.28040540540540543</v>
      </c>
      <c r="O1183" s="1" t="s">
        <v>4472</v>
      </c>
    </row>
    <row r="1184" spans="1:141" ht="18.75" customHeight="1">
      <c r="A1184" s="149" t="s">
        <v>4736</v>
      </c>
      <c r="B1184" s="144">
        <v>454515</v>
      </c>
      <c r="C1184" s="147">
        <v>140</v>
      </c>
      <c r="D1184" s="144" t="s">
        <v>1548</v>
      </c>
      <c r="E1184" s="144" t="s">
        <v>1552</v>
      </c>
      <c r="F1184" s="144" t="s">
        <v>3770</v>
      </c>
      <c r="G1184" s="144" t="s">
        <v>3765</v>
      </c>
      <c r="H1184" s="79">
        <v>530741294</v>
      </c>
      <c r="I1184" s="79">
        <v>708</v>
      </c>
      <c r="J1184" s="79">
        <v>174</v>
      </c>
      <c r="K1184" s="79">
        <v>34</v>
      </c>
      <c r="L1184" s="79">
        <v>208</v>
      </c>
      <c r="M1184" s="104">
        <v>0.29378531073446329</v>
      </c>
      <c r="O1184" s="1" t="s">
        <v>4472</v>
      </c>
    </row>
    <row r="1185" spans="1:141" ht="18.75" customHeight="1">
      <c r="A1185" s="149" t="s">
        <v>3731</v>
      </c>
      <c r="B1185" s="144">
        <v>461499</v>
      </c>
      <c r="C1185" s="147">
        <v>20</v>
      </c>
      <c r="D1185" s="144" t="s">
        <v>425</v>
      </c>
      <c r="E1185" s="144" t="s">
        <v>4445</v>
      </c>
      <c r="F1185" s="144" t="s">
        <v>2623</v>
      </c>
      <c r="G1185" s="144" t="s">
        <v>2624</v>
      </c>
      <c r="H1185" s="79">
        <v>547361365</v>
      </c>
      <c r="I1185" s="79">
        <v>482</v>
      </c>
      <c r="J1185" s="79">
        <v>179</v>
      </c>
      <c r="K1185" s="79">
        <v>49</v>
      </c>
      <c r="L1185" s="79">
        <v>228</v>
      </c>
      <c r="M1185" s="104">
        <v>0.47302904564315351</v>
      </c>
      <c r="O1185" s="1" t="s">
        <v>4472</v>
      </c>
    </row>
    <row r="1186" spans="1:141" ht="18.75" customHeight="1">
      <c r="A1186" s="149" t="s">
        <v>3731</v>
      </c>
      <c r="B1186" s="144">
        <v>461499</v>
      </c>
      <c r="C1186" s="147">
        <v>40</v>
      </c>
      <c r="D1186" s="144" t="s">
        <v>425</v>
      </c>
      <c r="E1186" s="144" t="s">
        <v>4446</v>
      </c>
      <c r="F1186" s="144" t="s">
        <v>2625</v>
      </c>
      <c r="G1186" s="144" t="s">
        <v>2624</v>
      </c>
      <c r="H1186" s="79">
        <v>547361371</v>
      </c>
      <c r="I1186" s="79">
        <v>532</v>
      </c>
      <c r="J1186" s="79">
        <v>184</v>
      </c>
      <c r="K1186" s="79">
        <v>33</v>
      </c>
      <c r="L1186" s="79">
        <v>217</v>
      </c>
      <c r="M1186" s="104">
        <v>0.40789473684210525</v>
      </c>
      <c r="O1186" s="1" t="s">
        <v>4472</v>
      </c>
    </row>
    <row r="1187" spans="1:141" ht="18.75" customHeight="1">
      <c r="A1187" s="149" t="s">
        <v>3731</v>
      </c>
      <c r="B1187" s="144">
        <v>464270</v>
      </c>
      <c r="C1187" s="147">
        <v>20</v>
      </c>
      <c r="D1187" s="144" t="s">
        <v>1511</v>
      </c>
      <c r="E1187" s="144" t="s">
        <v>1512</v>
      </c>
      <c r="F1187" s="144" t="s">
        <v>3730</v>
      </c>
      <c r="G1187" s="144" t="s">
        <v>3731</v>
      </c>
      <c r="H1187" s="79">
        <v>54759</v>
      </c>
      <c r="I1187" s="79">
        <v>114</v>
      </c>
      <c r="J1187" s="79">
        <v>33</v>
      </c>
      <c r="K1187" s="79">
        <v>8</v>
      </c>
      <c r="L1187" s="79">
        <v>41</v>
      </c>
      <c r="M1187" s="104">
        <v>0.35964912280701755</v>
      </c>
      <c r="O1187" s="1" t="s">
        <v>4472</v>
      </c>
      <c r="EK1187" s="7"/>
    </row>
    <row r="1188" spans="1:141" ht="18.75" customHeight="1">
      <c r="A1188" s="149" t="s">
        <v>3731</v>
      </c>
      <c r="B1188" s="144">
        <v>464270</v>
      </c>
      <c r="C1188" s="147">
        <v>40</v>
      </c>
      <c r="D1188" s="144" t="s">
        <v>1511</v>
      </c>
      <c r="E1188" s="144" t="s">
        <v>1513</v>
      </c>
      <c r="F1188" s="144" t="s">
        <v>3730</v>
      </c>
      <c r="G1188" s="144" t="s">
        <v>3731</v>
      </c>
      <c r="H1188" s="79">
        <v>54759</v>
      </c>
      <c r="I1188" s="79">
        <v>116</v>
      </c>
      <c r="J1188" s="79">
        <v>25</v>
      </c>
      <c r="K1188" s="79">
        <v>5</v>
      </c>
      <c r="L1188" s="79">
        <v>30</v>
      </c>
      <c r="M1188" s="104">
        <v>0.25862068965517243</v>
      </c>
      <c r="O1188" s="1" t="s">
        <v>4472</v>
      </c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  <c r="AD1188" s="7"/>
      <c r="AE1188" s="7"/>
      <c r="AF1188" s="7"/>
      <c r="AG1188" s="7"/>
      <c r="AH1188" s="7"/>
      <c r="AI1188" s="7"/>
      <c r="AJ1188" s="7"/>
      <c r="AK1188" s="7"/>
      <c r="AL1188" s="7"/>
      <c r="AM1188" s="7"/>
      <c r="AN1188" s="7"/>
      <c r="AO1188" s="7"/>
      <c r="AP1188" s="7"/>
      <c r="AQ1188" s="7"/>
      <c r="AR1188" s="7"/>
      <c r="AS1188" s="7"/>
      <c r="AT1188" s="7"/>
      <c r="AU1188" s="7"/>
      <c r="AV1188" s="7"/>
      <c r="AW1188" s="7"/>
      <c r="AX1188" s="7"/>
      <c r="AY1188" s="7"/>
      <c r="AZ1188" s="7"/>
      <c r="BA1188" s="7"/>
      <c r="BB1188" s="7"/>
      <c r="BC1188" s="7"/>
      <c r="BD1188" s="7"/>
      <c r="BE1188" s="7"/>
      <c r="BF1188" s="7"/>
      <c r="BG1188" s="7"/>
      <c r="BH1188" s="7"/>
      <c r="BI1188" s="7"/>
      <c r="BJ1188" s="7"/>
      <c r="BK1188" s="7"/>
      <c r="BL1188" s="7"/>
      <c r="BM1188" s="7"/>
      <c r="BN1188" s="7"/>
      <c r="BO1188" s="7"/>
      <c r="BP1188" s="7"/>
      <c r="BQ1188" s="7"/>
      <c r="BR1188" s="7"/>
      <c r="BS1188" s="7"/>
      <c r="BT1188" s="7"/>
      <c r="BU1188" s="7"/>
      <c r="BV1188" s="7"/>
      <c r="BW1188" s="7"/>
      <c r="BX1188" s="7"/>
      <c r="BY1188" s="7"/>
      <c r="BZ1188" s="7"/>
      <c r="CA1188" s="7"/>
      <c r="CB1188" s="7"/>
      <c r="CC1188" s="7"/>
      <c r="CD1188" s="7"/>
      <c r="CE1188" s="7"/>
      <c r="CF1188" s="7"/>
      <c r="CG1188" s="7"/>
      <c r="CH1188" s="7"/>
      <c r="CI1188" s="7"/>
      <c r="CJ1188" s="7"/>
      <c r="CK1188" s="7"/>
      <c r="CL1188" s="7"/>
      <c r="CM1188" s="7"/>
      <c r="CN1188" s="7"/>
      <c r="CO1188" s="7"/>
      <c r="CP1188" s="7"/>
      <c r="CQ1188" s="7"/>
      <c r="CR1188" s="7"/>
      <c r="CS1188" s="7"/>
      <c r="CT1188" s="7"/>
      <c r="CU1188" s="7"/>
      <c r="CV1188" s="7"/>
      <c r="CW1188" s="7"/>
      <c r="CX1188" s="7"/>
      <c r="CY1188" s="7"/>
      <c r="CZ1188" s="7"/>
      <c r="DA1188" s="7"/>
      <c r="DB1188" s="7"/>
      <c r="DC1188" s="7"/>
      <c r="DD1188" s="7"/>
      <c r="DE1188" s="7"/>
      <c r="DF1188" s="7"/>
      <c r="DG1188" s="7"/>
      <c r="DH1188" s="7"/>
      <c r="DI1188" s="7"/>
      <c r="DJ1188" s="7"/>
      <c r="DK1188" s="7"/>
      <c r="DL1188" s="7"/>
      <c r="DM1188" s="7"/>
      <c r="DN1188" s="7"/>
      <c r="DO1188" s="7"/>
      <c r="DP1188" s="7"/>
      <c r="DQ1188" s="7"/>
      <c r="DR1188" s="7"/>
      <c r="DS1188" s="7"/>
      <c r="DT1188" s="7"/>
      <c r="DU1188" s="7"/>
      <c r="DV1188" s="7"/>
      <c r="DW1188" s="7"/>
      <c r="DX1188" s="7"/>
      <c r="DY1188" s="7"/>
      <c r="DZ1188" s="7"/>
      <c r="EA1188" s="7"/>
      <c r="EB1188" s="7"/>
      <c r="EC1188" s="7"/>
      <c r="ED1188" s="7"/>
      <c r="EE1188" s="7"/>
      <c r="EF1188" s="7"/>
      <c r="EG1188" s="7"/>
      <c r="EH1188" s="7"/>
      <c r="EI1188" s="7"/>
      <c r="EJ1188" s="7"/>
      <c r="EK1188" s="7"/>
    </row>
    <row r="1189" spans="1:141" ht="18.75" customHeight="1">
      <c r="A1189" s="149" t="s">
        <v>4737</v>
      </c>
      <c r="B1189" s="144">
        <v>471659</v>
      </c>
      <c r="C1189" s="147">
        <v>60</v>
      </c>
      <c r="D1189" s="144" t="s">
        <v>475</v>
      </c>
      <c r="E1189" s="144" t="s">
        <v>476</v>
      </c>
      <c r="F1189" s="144" t="s">
        <v>2673</v>
      </c>
      <c r="G1189" s="144" t="s">
        <v>2674</v>
      </c>
      <c r="H1189" s="79">
        <v>540119062</v>
      </c>
      <c r="I1189" s="79">
        <v>739</v>
      </c>
      <c r="J1189" s="79">
        <v>227</v>
      </c>
      <c r="K1189" s="79">
        <v>49</v>
      </c>
      <c r="L1189" s="79">
        <v>276</v>
      </c>
      <c r="M1189" s="104">
        <v>0.37347767253044656</v>
      </c>
      <c r="O1189" s="1" t="s">
        <v>4472</v>
      </c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</row>
    <row r="1190" spans="1:141" ht="18.75" customHeight="1">
      <c r="A1190" s="149" t="s">
        <v>4737</v>
      </c>
      <c r="B1190" s="144">
        <v>471659</v>
      </c>
      <c r="C1190" s="147">
        <v>40</v>
      </c>
      <c r="D1190" s="144" t="s">
        <v>475</v>
      </c>
      <c r="E1190" s="144" t="s">
        <v>477</v>
      </c>
      <c r="F1190" s="144" t="s">
        <v>2675</v>
      </c>
      <c r="G1190" s="144" t="s">
        <v>2674</v>
      </c>
      <c r="H1190" s="79">
        <v>540114107</v>
      </c>
      <c r="I1190" s="79">
        <v>539</v>
      </c>
      <c r="J1190" s="79">
        <v>129</v>
      </c>
      <c r="K1190" s="79">
        <v>33</v>
      </c>
      <c r="L1190" s="79">
        <v>162</v>
      </c>
      <c r="M1190" s="104">
        <v>0.30055658627087201</v>
      </c>
      <c r="O1190" s="1" t="s">
        <v>4472</v>
      </c>
      <c r="EK1190" s="12"/>
    </row>
    <row r="1191" spans="1:141" ht="18.75" customHeight="1">
      <c r="A1191" s="149" t="s">
        <v>4737</v>
      </c>
      <c r="B1191" s="144">
        <v>471659</v>
      </c>
      <c r="C1191" s="147">
        <v>20</v>
      </c>
      <c r="D1191" s="144" t="s">
        <v>475</v>
      </c>
      <c r="E1191" s="144" t="s">
        <v>478</v>
      </c>
      <c r="F1191" s="144" t="s">
        <v>2676</v>
      </c>
      <c r="G1191" s="144" t="s">
        <v>2674</v>
      </c>
      <c r="H1191" s="79">
        <v>54011</v>
      </c>
      <c r="I1191" s="79">
        <v>354</v>
      </c>
      <c r="J1191" s="79">
        <v>100</v>
      </c>
      <c r="K1191" s="79">
        <v>23</v>
      </c>
      <c r="L1191" s="79">
        <v>123</v>
      </c>
      <c r="M1191" s="104">
        <v>0.34745762711864409</v>
      </c>
      <c r="O1191" s="1" t="s">
        <v>4472</v>
      </c>
    </row>
    <row r="1192" spans="1:141" ht="18.75" customHeight="1">
      <c r="A1192" s="149" t="s">
        <v>4737</v>
      </c>
      <c r="B1192" s="144">
        <v>471666</v>
      </c>
      <c r="C1192" s="147">
        <v>20</v>
      </c>
      <c r="D1192" s="144" t="s">
        <v>487</v>
      </c>
      <c r="E1192" s="144" t="s">
        <v>488</v>
      </c>
      <c r="F1192" s="144" t="s">
        <v>2686</v>
      </c>
      <c r="G1192" s="144" t="s">
        <v>2687</v>
      </c>
      <c r="H1192" s="79">
        <v>547408645</v>
      </c>
      <c r="I1192" s="79">
        <v>132</v>
      </c>
      <c r="J1192" s="79">
        <v>43</v>
      </c>
      <c r="K1192" s="79">
        <v>19</v>
      </c>
      <c r="L1192" s="79">
        <v>62</v>
      </c>
      <c r="M1192" s="104">
        <v>0.46969696969696972</v>
      </c>
      <c r="O1192" s="1" t="s">
        <v>4472</v>
      </c>
    </row>
    <row r="1193" spans="1:141" ht="18.75" customHeight="1">
      <c r="A1193" s="149" t="s">
        <v>4737</v>
      </c>
      <c r="B1193" s="144">
        <v>471666</v>
      </c>
      <c r="C1193" s="147">
        <v>40</v>
      </c>
      <c r="D1193" s="144" t="s">
        <v>487</v>
      </c>
      <c r="E1193" s="144" t="s">
        <v>489</v>
      </c>
      <c r="F1193" s="144" t="s">
        <v>2686</v>
      </c>
      <c r="G1193" s="144" t="s">
        <v>2687</v>
      </c>
      <c r="H1193" s="79">
        <v>547408645</v>
      </c>
      <c r="I1193" s="79">
        <v>92</v>
      </c>
      <c r="J1193" s="79">
        <v>29</v>
      </c>
      <c r="K1193" s="79">
        <v>7</v>
      </c>
      <c r="L1193" s="79">
        <v>36</v>
      </c>
      <c r="M1193" s="104">
        <v>0.39130434782608697</v>
      </c>
      <c r="O1193" s="1" t="s">
        <v>4472</v>
      </c>
    </row>
    <row r="1194" spans="1:141" ht="18.75" customHeight="1">
      <c r="A1194" s="149" t="s">
        <v>4737</v>
      </c>
      <c r="B1194" s="144">
        <v>471666</v>
      </c>
      <c r="C1194" s="147">
        <v>30</v>
      </c>
      <c r="D1194" s="144" t="s">
        <v>487</v>
      </c>
      <c r="E1194" s="144" t="s">
        <v>490</v>
      </c>
      <c r="F1194" s="144" t="s">
        <v>2686</v>
      </c>
      <c r="G1194" s="144" t="s">
        <v>2687</v>
      </c>
      <c r="H1194" s="79">
        <v>547408645</v>
      </c>
      <c r="I1194" s="79">
        <v>92</v>
      </c>
      <c r="J1194" s="79">
        <v>26</v>
      </c>
      <c r="K1194" s="79">
        <v>10</v>
      </c>
      <c r="L1194" s="79">
        <v>36</v>
      </c>
      <c r="M1194" s="104">
        <v>0.39130434782608697</v>
      </c>
      <c r="O1194" s="1" t="s">
        <v>4472</v>
      </c>
    </row>
    <row r="1195" spans="1:141" ht="18.75" customHeight="1">
      <c r="A1195" s="149" t="s">
        <v>4737</v>
      </c>
      <c r="B1195" s="144">
        <v>474459</v>
      </c>
      <c r="C1195" s="147">
        <v>20</v>
      </c>
      <c r="D1195" s="144" t="s">
        <v>1538</v>
      </c>
      <c r="E1195" s="144" t="s">
        <v>1539</v>
      </c>
      <c r="F1195" s="144" t="s">
        <v>3752</v>
      </c>
      <c r="G1195" s="144" t="s">
        <v>3753</v>
      </c>
      <c r="H1195" s="79">
        <v>547619044</v>
      </c>
      <c r="I1195" s="79">
        <v>96</v>
      </c>
      <c r="J1195" s="79">
        <v>29</v>
      </c>
      <c r="K1195" s="79">
        <v>12</v>
      </c>
      <c r="L1195" s="79">
        <v>41</v>
      </c>
      <c r="M1195" s="104">
        <v>0.42708333333333331</v>
      </c>
      <c r="O1195" s="1" t="s">
        <v>4472</v>
      </c>
      <c r="EK1195" s="56"/>
    </row>
    <row r="1196" spans="1:141" ht="18.75" customHeight="1">
      <c r="A1196" s="149" t="s">
        <v>4737</v>
      </c>
      <c r="B1196" s="144">
        <v>474459</v>
      </c>
      <c r="C1196" s="147">
        <v>40</v>
      </c>
      <c r="D1196" s="144" t="s">
        <v>1538</v>
      </c>
      <c r="E1196" s="144" t="s">
        <v>1540</v>
      </c>
      <c r="F1196" s="144" t="s">
        <v>3754</v>
      </c>
      <c r="G1196" s="144" t="s">
        <v>3753</v>
      </c>
      <c r="H1196" s="79">
        <v>547619013</v>
      </c>
      <c r="I1196" s="79">
        <v>119</v>
      </c>
      <c r="J1196" s="79">
        <v>37</v>
      </c>
      <c r="K1196" s="79">
        <v>12</v>
      </c>
      <c r="L1196" s="79">
        <v>49</v>
      </c>
      <c r="M1196" s="104">
        <v>0.41176470588235292</v>
      </c>
      <c r="O1196" s="1" t="s">
        <v>4472</v>
      </c>
      <c r="EK1196" s="56"/>
    </row>
    <row r="1197" spans="1:141" ht="18.75" customHeight="1">
      <c r="A1197" s="149" t="s">
        <v>4737</v>
      </c>
      <c r="B1197" s="144">
        <v>474578</v>
      </c>
      <c r="C1197" s="147">
        <v>40</v>
      </c>
      <c r="D1197" s="144" t="s">
        <v>1581</v>
      </c>
      <c r="E1197" s="144" t="s">
        <v>1582</v>
      </c>
      <c r="F1197" s="144" t="s">
        <v>3793</v>
      </c>
      <c r="G1197" s="144" t="s">
        <v>3794</v>
      </c>
      <c r="H1197" s="79">
        <v>540211073</v>
      </c>
      <c r="I1197" s="79">
        <v>495</v>
      </c>
      <c r="J1197" s="79">
        <v>94</v>
      </c>
      <c r="K1197" s="79">
        <v>21</v>
      </c>
      <c r="L1197" s="79">
        <v>115</v>
      </c>
      <c r="M1197" s="104">
        <v>0.23232323232323232</v>
      </c>
      <c r="O1197" s="1" t="s">
        <v>4472</v>
      </c>
      <c r="Q1197" s="61"/>
      <c r="R1197" s="61"/>
      <c r="S1197" s="61"/>
      <c r="T1197" s="61"/>
      <c r="U1197" s="61"/>
      <c r="V1197" s="61"/>
      <c r="W1197" s="61"/>
      <c r="X1197" s="61"/>
      <c r="Y1197" s="61"/>
      <c r="Z1197" s="61"/>
      <c r="AA1197" s="61"/>
      <c r="AB1197" s="61"/>
      <c r="AC1197" s="61"/>
      <c r="AD1197" s="61"/>
      <c r="AE1197" s="61"/>
      <c r="AF1197" s="61"/>
      <c r="AG1197" s="61"/>
      <c r="AH1197" s="61"/>
      <c r="AI1197" s="61"/>
      <c r="AJ1197" s="61"/>
      <c r="AK1197" s="61"/>
      <c r="AL1197" s="61"/>
      <c r="AM1197" s="61"/>
      <c r="AN1197" s="61"/>
      <c r="AO1197" s="61"/>
      <c r="AP1197" s="61"/>
      <c r="AQ1197" s="61"/>
      <c r="AR1197" s="61"/>
      <c r="AS1197" s="61"/>
      <c r="AT1197" s="61"/>
      <c r="AU1197" s="61"/>
      <c r="AV1197" s="61"/>
      <c r="AW1197" s="61"/>
      <c r="AX1197" s="61"/>
      <c r="AY1197" s="61"/>
      <c r="AZ1197" s="61"/>
      <c r="BA1197" s="61"/>
      <c r="BB1197" s="61"/>
      <c r="BC1197" s="61"/>
      <c r="BD1197" s="61"/>
      <c r="BE1197" s="61"/>
      <c r="BF1197" s="61"/>
      <c r="BG1197" s="61"/>
      <c r="BH1197" s="61"/>
      <c r="BI1197" s="61"/>
      <c r="BJ1197" s="61"/>
      <c r="BK1197" s="61"/>
      <c r="BL1197" s="61"/>
      <c r="BM1197" s="61"/>
      <c r="BN1197" s="61"/>
      <c r="BO1197" s="61"/>
      <c r="BP1197" s="61"/>
      <c r="BQ1197" s="61"/>
      <c r="BR1197" s="61"/>
      <c r="BS1197" s="61"/>
      <c r="BT1197" s="61"/>
      <c r="BU1197" s="61"/>
      <c r="BV1197" s="61"/>
      <c r="BW1197" s="61"/>
      <c r="BX1197" s="61"/>
      <c r="BY1197" s="61"/>
      <c r="BZ1197" s="61"/>
      <c r="CA1197" s="61"/>
      <c r="CB1197" s="61"/>
      <c r="CC1197" s="61"/>
      <c r="CD1197" s="61"/>
      <c r="CE1197" s="61"/>
      <c r="CF1197" s="61"/>
      <c r="CG1197" s="61"/>
      <c r="CH1197" s="61"/>
      <c r="CI1197" s="61"/>
      <c r="CJ1197" s="61"/>
      <c r="CK1197" s="61"/>
      <c r="CL1197" s="61"/>
      <c r="CM1197" s="61"/>
      <c r="CN1197" s="61"/>
      <c r="CO1197" s="61"/>
      <c r="CP1197" s="61"/>
      <c r="CQ1197" s="61"/>
      <c r="CR1197" s="61"/>
      <c r="CS1197" s="61"/>
      <c r="CT1197" s="61"/>
      <c r="CU1197" s="61"/>
      <c r="CV1197" s="61"/>
      <c r="CW1197" s="61"/>
      <c r="CX1197" s="61"/>
      <c r="CY1197" s="61"/>
      <c r="CZ1197" s="61"/>
      <c r="DA1197" s="61"/>
      <c r="DB1197" s="61"/>
      <c r="DC1197" s="61"/>
      <c r="DD1197" s="61"/>
      <c r="DE1197" s="61"/>
      <c r="DF1197" s="61"/>
      <c r="DG1197" s="61"/>
      <c r="DH1197" s="61"/>
      <c r="DI1197" s="61"/>
      <c r="DJ1197" s="61"/>
      <c r="DK1197" s="61"/>
      <c r="DL1197" s="61"/>
      <c r="DM1197" s="61"/>
      <c r="DN1197" s="61"/>
      <c r="DO1197" s="61"/>
      <c r="DP1197" s="61"/>
      <c r="DQ1197" s="61"/>
      <c r="DR1197" s="61"/>
      <c r="DS1197" s="61"/>
      <c r="DT1197" s="61"/>
      <c r="DU1197" s="61"/>
      <c r="DV1197" s="61"/>
      <c r="DW1197" s="61"/>
      <c r="DX1197" s="61"/>
      <c r="DY1197" s="61"/>
      <c r="DZ1197" s="61"/>
      <c r="EA1197" s="61"/>
      <c r="EB1197" s="61"/>
      <c r="EC1197" s="61"/>
      <c r="ED1197" s="61"/>
      <c r="EE1197" s="61"/>
      <c r="EF1197" s="61"/>
      <c r="EG1197" s="61"/>
      <c r="EH1197" s="61"/>
      <c r="EI1197" s="61"/>
      <c r="EJ1197" s="61"/>
    </row>
    <row r="1198" spans="1:141" ht="18.75" customHeight="1">
      <c r="A1198" s="149" t="s">
        <v>4737</v>
      </c>
      <c r="B1198" s="144">
        <v>474578</v>
      </c>
      <c r="C1198" s="147">
        <v>60</v>
      </c>
      <c r="D1198" s="144" t="s">
        <v>1581</v>
      </c>
      <c r="E1198" s="144" t="s">
        <v>1583</v>
      </c>
      <c r="F1198" s="144" t="s">
        <v>3795</v>
      </c>
      <c r="G1198" s="144" t="s">
        <v>3794</v>
      </c>
      <c r="H1198" s="79">
        <v>54021</v>
      </c>
      <c r="I1198" s="79">
        <v>447</v>
      </c>
      <c r="J1198" s="79">
        <v>62</v>
      </c>
      <c r="K1198" s="79">
        <v>11</v>
      </c>
      <c r="L1198" s="79">
        <v>73</v>
      </c>
      <c r="M1198" s="104">
        <v>0.16331096196868009</v>
      </c>
      <c r="O1198" s="1" t="s">
        <v>4472</v>
      </c>
      <c r="Q1198" s="61"/>
      <c r="R1198" s="61"/>
      <c r="S1198" s="61"/>
      <c r="T1198" s="61"/>
      <c r="U1198" s="61"/>
      <c r="V1198" s="61"/>
      <c r="W1198" s="61"/>
      <c r="X1198" s="61"/>
      <c r="Y1198" s="61"/>
      <c r="Z1198" s="61"/>
      <c r="AA1198" s="61"/>
      <c r="AB1198" s="61"/>
      <c r="AC1198" s="61"/>
      <c r="AD1198" s="61"/>
      <c r="AE1198" s="61"/>
      <c r="AF1198" s="61"/>
      <c r="AG1198" s="61"/>
      <c r="AH1198" s="61"/>
      <c r="AI1198" s="61"/>
      <c r="AJ1198" s="61"/>
      <c r="AK1198" s="61"/>
      <c r="AL1198" s="61"/>
      <c r="AM1198" s="61"/>
      <c r="AN1198" s="61"/>
      <c r="AO1198" s="61"/>
      <c r="AP1198" s="61"/>
      <c r="AQ1198" s="61"/>
      <c r="AR1198" s="61"/>
      <c r="AS1198" s="61"/>
      <c r="AT1198" s="61"/>
      <c r="AU1198" s="61"/>
      <c r="AV1198" s="61"/>
      <c r="AW1198" s="61"/>
      <c r="AX1198" s="61"/>
      <c r="AY1198" s="61"/>
      <c r="AZ1198" s="61"/>
      <c r="BA1198" s="61"/>
      <c r="BB1198" s="61"/>
      <c r="BC1198" s="61"/>
      <c r="BD1198" s="61"/>
      <c r="BE1198" s="61"/>
      <c r="BF1198" s="61"/>
      <c r="BG1198" s="61"/>
      <c r="BH1198" s="61"/>
      <c r="BI1198" s="61"/>
      <c r="BJ1198" s="61"/>
      <c r="BK1198" s="61"/>
      <c r="BL1198" s="61"/>
      <c r="BM1198" s="61"/>
      <c r="BN1198" s="61"/>
      <c r="BO1198" s="61"/>
      <c r="BP1198" s="61"/>
      <c r="BQ1198" s="61"/>
      <c r="BR1198" s="61"/>
      <c r="BS1198" s="61"/>
      <c r="BT1198" s="61"/>
      <c r="BU1198" s="61"/>
      <c r="BV1198" s="61"/>
      <c r="BW1198" s="61"/>
      <c r="BX1198" s="61"/>
      <c r="BY1198" s="61"/>
      <c r="BZ1198" s="61"/>
      <c r="CA1198" s="61"/>
      <c r="CB1198" s="61"/>
      <c r="CC1198" s="61"/>
      <c r="CD1198" s="61"/>
      <c r="CE1198" s="61"/>
      <c r="CF1198" s="61"/>
      <c r="CG1198" s="61"/>
      <c r="CH1198" s="61"/>
      <c r="CI1198" s="61"/>
      <c r="CJ1198" s="61"/>
      <c r="CK1198" s="61"/>
      <c r="CL1198" s="61"/>
      <c r="CM1198" s="61"/>
      <c r="CN1198" s="61"/>
      <c r="CO1198" s="61"/>
      <c r="CP1198" s="61"/>
      <c r="CQ1198" s="61"/>
      <c r="CR1198" s="61"/>
      <c r="CS1198" s="61"/>
      <c r="CT1198" s="61"/>
      <c r="CU1198" s="61"/>
      <c r="CV1198" s="61"/>
      <c r="CW1198" s="61"/>
      <c r="CX1198" s="61"/>
      <c r="CY1198" s="61"/>
      <c r="CZ1198" s="61"/>
      <c r="DA1198" s="61"/>
      <c r="DB1198" s="61"/>
      <c r="DC1198" s="61"/>
      <c r="DD1198" s="61"/>
      <c r="DE1198" s="61"/>
      <c r="DF1198" s="61"/>
      <c r="DG1198" s="61"/>
      <c r="DH1198" s="61"/>
      <c r="DI1198" s="61"/>
      <c r="DJ1198" s="61"/>
      <c r="DK1198" s="61"/>
      <c r="DL1198" s="61"/>
      <c r="DM1198" s="61"/>
      <c r="DN1198" s="61"/>
      <c r="DO1198" s="61"/>
      <c r="DP1198" s="61"/>
      <c r="DQ1198" s="61"/>
      <c r="DR1198" s="61"/>
      <c r="DS1198" s="61"/>
      <c r="DT1198" s="61"/>
      <c r="DU1198" s="61"/>
      <c r="DV1198" s="61"/>
      <c r="DW1198" s="61"/>
      <c r="DX1198" s="61"/>
      <c r="DY1198" s="61"/>
      <c r="DZ1198" s="61"/>
      <c r="EA1198" s="61"/>
      <c r="EB1198" s="61"/>
      <c r="EC1198" s="61"/>
      <c r="ED1198" s="61"/>
      <c r="EE1198" s="61"/>
      <c r="EF1198" s="61"/>
      <c r="EG1198" s="61"/>
      <c r="EH1198" s="61"/>
      <c r="EI1198" s="61"/>
      <c r="EJ1198" s="61"/>
    </row>
    <row r="1199" spans="1:141" ht="18.75" customHeight="1">
      <c r="A1199" s="149" t="s">
        <v>4737</v>
      </c>
      <c r="B1199" s="144">
        <v>474578</v>
      </c>
      <c r="C1199" s="147">
        <v>80</v>
      </c>
      <c r="D1199" s="144" t="s">
        <v>1581</v>
      </c>
      <c r="E1199" s="144" t="s">
        <v>1584</v>
      </c>
      <c r="F1199" s="144" t="s">
        <v>3796</v>
      </c>
      <c r="G1199" s="144" t="s">
        <v>3794</v>
      </c>
      <c r="H1199" s="79">
        <v>54021</v>
      </c>
      <c r="I1199" s="79">
        <v>280</v>
      </c>
      <c r="J1199" s="79">
        <v>52</v>
      </c>
      <c r="K1199" s="79">
        <v>10</v>
      </c>
      <c r="L1199" s="79">
        <v>62</v>
      </c>
      <c r="M1199" s="104">
        <v>0.22142857142857142</v>
      </c>
      <c r="O1199" s="1" t="s">
        <v>4472</v>
      </c>
      <c r="Q1199" s="61"/>
      <c r="R1199" s="61"/>
      <c r="S1199" s="61"/>
      <c r="T1199" s="61"/>
      <c r="U1199" s="61"/>
      <c r="V1199" s="61"/>
      <c r="W1199" s="61"/>
      <c r="X1199" s="61"/>
      <c r="Y1199" s="61"/>
      <c r="Z1199" s="61"/>
      <c r="AA1199" s="61"/>
      <c r="AB1199" s="61"/>
      <c r="AC1199" s="61"/>
      <c r="AD1199" s="61"/>
      <c r="AE1199" s="61"/>
      <c r="AF1199" s="61"/>
      <c r="AG1199" s="61"/>
      <c r="AH1199" s="61"/>
      <c r="AI1199" s="61"/>
      <c r="AJ1199" s="61"/>
      <c r="AK1199" s="61"/>
      <c r="AL1199" s="61"/>
      <c r="AM1199" s="61"/>
      <c r="AN1199" s="61"/>
      <c r="AO1199" s="61"/>
      <c r="AP1199" s="61"/>
      <c r="AQ1199" s="61"/>
      <c r="AR1199" s="61"/>
      <c r="AS1199" s="61"/>
      <c r="AT1199" s="61"/>
      <c r="AU1199" s="61"/>
      <c r="AV1199" s="61"/>
      <c r="AW1199" s="61"/>
      <c r="AX1199" s="61"/>
      <c r="AY1199" s="61"/>
      <c r="AZ1199" s="61"/>
      <c r="BA1199" s="61"/>
      <c r="BB1199" s="61"/>
      <c r="BC1199" s="61"/>
      <c r="BD1199" s="61"/>
      <c r="BE1199" s="61"/>
      <c r="BF1199" s="61"/>
      <c r="BG1199" s="61"/>
      <c r="BH1199" s="61"/>
      <c r="BI1199" s="61"/>
      <c r="BJ1199" s="61"/>
      <c r="BK1199" s="61"/>
      <c r="BL1199" s="61"/>
      <c r="BM1199" s="61"/>
      <c r="BN1199" s="61"/>
      <c r="BO1199" s="61"/>
      <c r="BP1199" s="61"/>
      <c r="BQ1199" s="61"/>
      <c r="BR1199" s="61"/>
      <c r="BS1199" s="61"/>
      <c r="BT1199" s="61"/>
      <c r="BU1199" s="61"/>
      <c r="BV1199" s="61"/>
      <c r="BW1199" s="61"/>
      <c r="BX1199" s="61"/>
      <c r="BY1199" s="61"/>
      <c r="BZ1199" s="61"/>
      <c r="CA1199" s="61"/>
      <c r="CB1199" s="61"/>
      <c r="CC1199" s="61"/>
      <c r="CD1199" s="61"/>
      <c r="CE1199" s="61"/>
      <c r="CF1199" s="61"/>
      <c r="CG1199" s="61"/>
      <c r="CH1199" s="61"/>
      <c r="CI1199" s="61"/>
      <c r="CJ1199" s="61"/>
      <c r="CK1199" s="61"/>
      <c r="CL1199" s="61"/>
      <c r="CM1199" s="61"/>
      <c r="CN1199" s="61"/>
      <c r="CO1199" s="61"/>
      <c r="CP1199" s="61"/>
      <c r="CQ1199" s="61"/>
      <c r="CR1199" s="61"/>
      <c r="CS1199" s="61"/>
      <c r="CT1199" s="61"/>
      <c r="CU1199" s="61"/>
      <c r="CV1199" s="61"/>
      <c r="CW1199" s="61"/>
      <c r="CX1199" s="61"/>
      <c r="CY1199" s="61"/>
      <c r="CZ1199" s="61"/>
      <c r="DA1199" s="61"/>
      <c r="DB1199" s="61"/>
      <c r="DC1199" s="61"/>
      <c r="DD1199" s="61"/>
      <c r="DE1199" s="61"/>
      <c r="DF1199" s="61"/>
      <c r="DG1199" s="61"/>
      <c r="DH1199" s="61"/>
      <c r="DI1199" s="61"/>
      <c r="DJ1199" s="61"/>
      <c r="DK1199" s="61"/>
      <c r="DL1199" s="61"/>
      <c r="DM1199" s="61"/>
      <c r="DN1199" s="61"/>
      <c r="DO1199" s="61"/>
      <c r="DP1199" s="61"/>
      <c r="DQ1199" s="61"/>
      <c r="DR1199" s="61"/>
      <c r="DS1199" s="61"/>
      <c r="DT1199" s="61"/>
      <c r="DU1199" s="61"/>
      <c r="DV1199" s="61"/>
      <c r="DW1199" s="61"/>
      <c r="DX1199" s="61"/>
      <c r="DY1199" s="61"/>
      <c r="DZ1199" s="61"/>
      <c r="EA1199" s="61"/>
      <c r="EB1199" s="61"/>
      <c r="EC1199" s="61"/>
      <c r="ED1199" s="61"/>
      <c r="EE1199" s="61"/>
      <c r="EF1199" s="61"/>
      <c r="EG1199" s="61"/>
      <c r="EH1199" s="61"/>
      <c r="EI1199" s="61"/>
      <c r="EJ1199" s="61"/>
    </row>
    <row r="1200" spans="1:141" ht="18.75" customHeight="1">
      <c r="A1200" s="149" t="s">
        <v>4737</v>
      </c>
      <c r="B1200" s="144">
        <v>474893</v>
      </c>
      <c r="C1200" s="147">
        <v>20</v>
      </c>
      <c r="D1200" s="144" t="s">
        <v>1663</v>
      </c>
      <c r="E1200" s="144" t="s">
        <v>662</v>
      </c>
      <c r="F1200" s="144" t="s">
        <v>3883</v>
      </c>
      <c r="G1200" s="144" t="s">
        <v>3884</v>
      </c>
      <c r="H1200" s="79">
        <v>540222509</v>
      </c>
      <c r="I1200" s="79">
        <v>419</v>
      </c>
      <c r="J1200" s="79">
        <v>88</v>
      </c>
      <c r="K1200" s="79">
        <v>14</v>
      </c>
      <c r="L1200" s="79">
        <v>102</v>
      </c>
      <c r="M1200" s="104">
        <v>0.24343675417661098</v>
      </c>
      <c r="O1200" s="1" t="s">
        <v>4472</v>
      </c>
      <c r="EK1200" s="56"/>
    </row>
    <row r="1201" spans="1:141" ht="18.75" customHeight="1">
      <c r="A1201" s="149" t="s">
        <v>4737</v>
      </c>
      <c r="B1201" s="144">
        <v>474893</v>
      </c>
      <c r="C1201" s="147">
        <v>60</v>
      </c>
      <c r="D1201" s="144" t="s">
        <v>1663</v>
      </c>
      <c r="E1201" s="144" t="s">
        <v>1664</v>
      </c>
      <c r="F1201" s="144" t="s">
        <v>3885</v>
      </c>
      <c r="G1201" s="144" t="s">
        <v>3884</v>
      </c>
      <c r="H1201" s="79">
        <v>540222568</v>
      </c>
      <c r="I1201" s="79">
        <v>737</v>
      </c>
      <c r="J1201" s="79">
        <v>119</v>
      </c>
      <c r="K1201" s="79">
        <v>24</v>
      </c>
      <c r="L1201" s="79">
        <v>143</v>
      </c>
      <c r="M1201" s="104">
        <v>0.19402985074626866</v>
      </c>
      <c r="O1201" s="1" t="s">
        <v>4472</v>
      </c>
    </row>
    <row r="1202" spans="1:141" ht="18.75" customHeight="1">
      <c r="A1202" s="149" t="s">
        <v>4737</v>
      </c>
      <c r="B1202" s="144">
        <v>474893</v>
      </c>
      <c r="C1202" s="147">
        <v>80</v>
      </c>
      <c r="D1202" s="144" t="s">
        <v>1663</v>
      </c>
      <c r="E1202" s="144" t="s">
        <v>1665</v>
      </c>
      <c r="F1202" s="144" t="s">
        <v>3886</v>
      </c>
      <c r="G1202" s="144" t="s">
        <v>3887</v>
      </c>
      <c r="H1202" s="79">
        <v>540222568</v>
      </c>
      <c r="I1202" s="79">
        <v>1105</v>
      </c>
      <c r="J1202" s="79">
        <v>179</v>
      </c>
      <c r="K1202" s="79">
        <v>38</v>
      </c>
      <c r="L1202" s="79">
        <v>217</v>
      </c>
      <c r="M1202" s="104">
        <v>0.19638009049773755</v>
      </c>
      <c r="O1202" s="1" t="s">
        <v>4472</v>
      </c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  <c r="AD1202" s="7"/>
      <c r="AE1202" s="7"/>
      <c r="AF1202" s="7"/>
      <c r="AG1202" s="7"/>
      <c r="AH1202" s="7"/>
      <c r="AI1202" s="7"/>
      <c r="AJ1202" s="7"/>
      <c r="AK1202" s="7"/>
      <c r="AL1202" s="7"/>
      <c r="AM1202" s="7"/>
      <c r="AN1202" s="7"/>
      <c r="AO1202" s="7"/>
      <c r="AP1202" s="7"/>
      <c r="AQ1202" s="7"/>
      <c r="AR1202" s="7"/>
      <c r="AS1202" s="7"/>
      <c r="AT1202" s="7"/>
      <c r="AU1202" s="7"/>
      <c r="AV1202" s="7"/>
      <c r="AW1202" s="7"/>
      <c r="AX1202" s="7"/>
      <c r="AY1202" s="7"/>
      <c r="AZ1202" s="7"/>
      <c r="BA1202" s="7"/>
      <c r="BB1202" s="7"/>
      <c r="BC1202" s="7"/>
      <c r="BD1202" s="7"/>
      <c r="BE1202" s="7"/>
      <c r="BF1202" s="7"/>
      <c r="BG1202" s="7"/>
      <c r="BH1202" s="7"/>
      <c r="BI1202" s="7"/>
      <c r="BJ1202" s="7"/>
      <c r="BK1202" s="7"/>
      <c r="BL1202" s="7"/>
      <c r="BM1202" s="7"/>
      <c r="BN1202" s="7"/>
      <c r="BO1202" s="7"/>
      <c r="BP1202" s="7"/>
      <c r="BQ1202" s="7"/>
      <c r="BR1202" s="7"/>
      <c r="BS1202" s="7"/>
      <c r="BT1202" s="7"/>
      <c r="BU1202" s="7"/>
      <c r="BV1202" s="7"/>
      <c r="BW1202" s="7"/>
      <c r="BX1202" s="7"/>
      <c r="BY1202" s="7"/>
      <c r="BZ1202" s="7"/>
      <c r="CA1202" s="7"/>
      <c r="CB1202" s="7"/>
      <c r="CC1202" s="7"/>
      <c r="CD1202" s="7"/>
      <c r="CE1202" s="7"/>
      <c r="CF1202" s="7"/>
      <c r="CG1202" s="7"/>
      <c r="CH1202" s="7"/>
      <c r="CI1202" s="7"/>
      <c r="CJ1202" s="7"/>
      <c r="CK1202" s="7"/>
      <c r="CL1202" s="7"/>
      <c r="CM1202" s="7"/>
      <c r="CN1202" s="7"/>
      <c r="CO1202" s="7"/>
      <c r="CP1202" s="7"/>
      <c r="CQ1202" s="7"/>
      <c r="CR1202" s="7"/>
      <c r="CS1202" s="7"/>
      <c r="CT1202" s="7"/>
      <c r="CU1202" s="7"/>
      <c r="CV1202" s="7"/>
      <c r="CW1202" s="7"/>
      <c r="CX1202" s="7"/>
      <c r="CY1202" s="7"/>
      <c r="CZ1202" s="7"/>
      <c r="DA1202" s="7"/>
      <c r="DB1202" s="7"/>
      <c r="DC1202" s="7"/>
      <c r="DD1202" s="7"/>
      <c r="DE1202" s="7"/>
      <c r="DF1202" s="7"/>
      <c r="DG1202" s="7"/>
      <c r="DH1202" s="7"/>
      <c r="DI1202" s="7"/>
      <c r="DJ1202" s="7"/>
      <c r="DK1202" s="7"/>
      <c r="DL1202" s="7"/>
      <c r="DM1202" s="7"/>
      <c r="DN1202" s="7"/>
      <c r="DO1202" s="7"/>
      <c r="DP1202" s="7"/>
      <c r="DQ1202" s="7"/>
      <c r="DR1202" s="7"/>
      <c r="DS1202" s="7"/>
      <c r="DT1202" s="7"/>
      <c r="DU1202" s="7"/>
      <c r="DV1202" s="7"/>
      <c r="DW1202" s="7"/>
      <c r="DX1202" s="7"/>
      <c r="DY1202" s="7"/>
      <c r="DZ1202" s="7"/>
      <c r="EA1202" s="7"/>
      <c r="EB1202" s="7"/>
      <c r="EC1202" s="7"/>
      <c r="ED1202" s="7"/>
      <c r="EE1202" s="7"/>
      <c r="EF1202" s="7"/>
      <c r="EG1202" s="7"/>
      <c r="EH1202" s="7"/>
      <c r="EI1202" s="7"/>
      <c r="EJ1202" s="7"/>
    </row>
    <row r="1203" spans="1:141" ht="18.75" customHeight="1">
      <c r="A1203" s="149" t="s">
        <v>4737</v>
      </c>
      <c r="B1203" s="144">
        <v>474893</v>
      </c>
      <c r="C1203" s="147">
        <v>40</v>
      </c>
      <c r="D1203" s="144" t="s">
        <v>1663</v>
      </c>
      <c r="E1203" s="144" t="s">
        <v>1666</v>
      </c>
      <c r="F1203" s="144" t="s">
        <v>3888</v>
      </c>
      <c r="G1203" s="144" t="s">
        <v>3884</v>
      </c>
      <c r="H1203" s="79">
        <v>540223430</v>
      </c>
      <c r="I1203" s="79">
        <v>413</v>
      </c>
      <c r="J1203" s="79">
        <v>93</v>
      </c>
      <c r="K1203" s="79">
        <v>16</v>
      </c>
      <c r="L1203" s="79">
        <v>109</v>
      </c>
      <c r="M1203" s="104">
        <v>0.26392251815980627</v>
      </c>
      <c r="O1203" s="1" t="s">
        <v>4472</v>
      </c>
      <c r="EK1203" s="7"/>
    </row>
    <row r="1204" spans="1:141" ht="18.75" customHeight="1">
      <c r="A1204" s="149" t="s">
        <v>4737</v>
      </c>
      <c r="B1204" s="144">
        <v>474893</v>
      </c>
      <c r="C1204" s="147">
        <v>100</v>
      </c>
      <c r="D1204" s="144" t="s">
        <v>1663</v>
      </c>
      <c r="E1204" s="144" t="s">
        <v>862</v>
      </c>
      <c r="F1204" s="144" t="s">
        <v>3889</v>
      </c>
      <c r="G1204" s="144" t="s">
        <v>3884</v>
      </c>
      <c r="H1204" s="79">
        <v>540222091</v>
      </c>
      <c r="I1204" s="79">
        <v>421</v>
      </c>
      <c r="J1204" s="79">
        <v>79</v>
      </c>
      <c r="K1204" s="79">
        <v>18</v>
      </c>
      <c r="L1204" s="79">
        <v>97</v>
      </c>
      <c r="M1204" s="104">
        <v>0.23040380047505937</v>
      </c>
      <c r="O1204" s="1" t="s">
        <v>4472</v>
      </c>
    </row>
    <row r="1205" spans="1:141" ht="18.75" customHeight="1">
      <c r="A1205" s="149" t="s">
        <v>4737</v>
      </c>
      <c r="B1205" s="144">
        <v>475586</v>
      </c>
      <c r="C1205" s="147">
        <v>60</v>
      </c>
      <c r="D1205" s="144" t="s">
        <v>1826</v>
      </c>
      <c r="E1205" s="144" t="s">
        <v>1827</v>
      </c>
      <c r="F1205" s="144" t="s">
        <v>4048</v>
      </c>
      <c r="G1205" s="144" t="s">
        <v>4049</v>
      </c>
      <c r="H1205" s="79">
        <v>547670427</v>
      </c>
      <c r="I1205" s="79">
        <v>306</v>
      </c>
      <c r="J1205" s="79">
        <v>69</v>
      </c>
      <c r="K1205" s="79">
        <v>35</v>
      </c>
      <c r="L1205" s="79">
        <v>104</v>
      </c>
      <c r="M1205" s="104">
        <v>0.33986928104575165</v>
      </c>
      <c r="O1205" s="1" t="s">
        <v>4472</v>
      </c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  <c r="AD1205" s="7"/>
      <c r="AE1205" s="7"/>
      <c r="AF1205" s="7"/>
      <c r="AG1205" s="7"/>
      <c r="AH1205" s="7"/>
      <c r="AI1205" s="7"/>
      <c r="AJ1205" s="7"/>
      <c r="AK1205" s="7"/>
      <c r="AL1205" s="7"/>
      <c r="AM1205" s="7"/>
      <c r="AN1205" s="7"/>
      <c r="AO1205" s="7"/>
      <c r="AP1205" s="7"/>
      <c r="AQ1205" s="7"/>
      <c r="AR1205" s="7"/>
      <c r="AS1205" s="7"/>
      <c r="AT1205" s="7"/>
      <c r="AU1205" s="7"/>
      <c r="AV1205" s="7"/>
      <c r="AW1205" s="7"/>
      <c r="AX1205" s="7"/>
      <c r="AY1205" s="7"/>
      <c r="AZ1205" s="7"/>
      <c r="BA1205" s="7"/>
      <c r="BB1205" s="7"/>
      <c r="BC1205" s="7"/>
      <c r="BD1205" s="7"/>
      <c r="BE1205" s="7"/>
      <c r="BF1205" s="7"/>
      <c r="BG1205" s="7"/>
      <c r="BH1205" s="7"/>
      <c r="BI1205" s="7"/>
      <c r="BJ1205" s="7"/>
      <c r="BK1205" s="7"/>
      <c r="BL1205" s="7"/>
      <c r="BM1205" s="7"/>
      <c r="BN1205" s="7"/>
      <c r="BO1205" s="7"/>
      <c r="BP1205" s="7"/>
      <c r="BQ1205" s="7"/>
      <c r="BR1205" s="7"/>
      <c r="BS1205" s="7"/>
      <c r="BT1205" s="7"/>
      <c r="BU1205" s="7"/>
      <c r="BV1205" s="7"/>
      <c r="BW1205" s="7"/>
      <c r="BX1205" s="7"/>
      <c r="BY1205" s="7"/>
      <c r="BZ1205" s="7"/>
      <c r="CA1205" s="7"/>
      <c r="CB1205" s="7"/>
      <c r="CC1205" s="7"/>
      <c r="CD1205" s="7"/>
      <c r="CE1205" s="7"/>
      <c r="CF1205" s="7"/>
      <c r="CG1205" s="7"/>
      <c r="CH1205" s="7"/>
      <c r="CI1205" s="7"/>
      <c r="CJ1205" s="7"/>
      <c r="CK1205" s="7"/>
      <c r="CL1205" s="7"/>
      <c r="CM1205" s="7"/>
      <c r="CN1205" s="7"/>
      <c r="CO1205" s="7"/>
      <c r="CP1205" s="7"/>
      <c r="CQ1205" s="7"/>
      <c r="CR1205" s="7"/>
      <c r="CS1205" s="7"/>
      <c r="CT1205" s="7"/>
      <c r="CU1205" s="7"/>
      <c r="CV1205" s="7"/>
      <c r="CW1205" s="7"/>
      <c r="CX1205" s="7"/>
      <c r="CY1205" s="7"/>
      <c r="CZ1205" s="7"/>
      <c r="DA1205" s="7"/>
      <c r="DB1205" s="7"/>
      <c r="DC1205" s="7"/>
      <c r="DD1205" s="7"/>
      <c r="DE1205" s="7"/>
      <c r="DF1205" s="7"/>
      <c r="DG1205" s="7"/>
      <c r="DH1205" s="7"/>
      <c r="DI1205" s="7"/>
      <c r="DJ1205" s="7"/>
      <c r="DK1205" s="7"/>
      <c r="DL1205" s="7"/>
      <c r="DM1205" s="7"/>
      <c r="DN1205" s="7"/>
      <c r="DO1205" s="7"/>
      <c r="DP1205" s="7"/>
      <c r="DQ1205" s="7"/>
      <c r="DR1205" s="7"/>
      <c r="DS1205" s="7"/>
      <c r="DT1205" s="7"/>
      <c r="DU1205" s="7"/>
      <c r="DV1205" s="7"/>
      <c r="DW1205" s="7"/>
      <c r="DX1205" s="7"/>
      <c r="DY1205" s="7"/>
      <c r="DZ1205" s="7"/>
      <c r="EA1205" s="7"/>
      <c r="EB1205" s="7"/>
      <c r="EC1205" s="7"/>
      <c r="ED1205" s="7"/>
      <c r="EE1205" s="7"/>
      <c r="EF1205" s="7"/>
      <c r="EG1205" s="7"/>
      <c r="EH1205" s="7"/>
      <c r="EI1205" s="7"/>
      <c r="EJ1205" s="7"/>
      <c r="EK1205" s="56"/>
    </row>
    <row r="1206" spans="1:141" ht="18.75" customHeight="1">
      <c r="A1206" s="149" t="s">
        <v>4737</v>
      </c>
      <c r="B1206" s="144">
        <v>475586</v>
      </c>
      <c r="C1206" s="147">
        <v>80</v>
      </c>
      <c r="D1206" s="144" t="s">
        <v>1826</v>
      </c>
      <c r="E1206" s="144" t="s">
        <v>1828</v>
      </c>
      <c r="F1206" s="144" t="s">
        <v>4050</v>
      </c>
      <c r="G1206" s="144" t="s">
        <v>4049</v>
      </c>
      <c r="H1206" s="79">
        <v>547670249</v>
      </c>
      <c r="I1206" s="79">
        <v>180</v>
      </c>
      <c r="J1206" s="79">
        <v>35</v>
      </c>
      <c r="K1206" s="79">
        <v>9</v>
      </c>
      <c r="L1206" s="79">
        <v>44</v>
      </c>
      <c r="M1206" s="104">
        <v>0.24444444444444444</v>
      </c>
      <c r="O1206" s="1" t="s">
        <v>4472</v>
      </c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  <c r="AD1206" s="7"/>
      <c r="AE1206" s="7"/>
      <c r="AF1206" s="7"/>
      <c r="AG1206" s="7"/>
      <c r="AH1206" s="7"/>
      <c r="AI1206" s="7"/>
      <c r="AJ1206" s="7"/>
      <c r="AK1206" s="7"/>
      <c r="AL1206" s="7"/>
      <c r="AM1206" s="7"/>
      <c r="AN1206" s="7"/>
      <c r="AO1206" s="7"/>
      <c r="AP1206" s="7"/>
      <c r="AQ1206" s="7"/>
      <c r="AR1206" s="7"/>
      <c r="AS1206" s="7"/>
      <c r="AT1206" s="7"/>
      <c r="AU1206" s="7"/>
      <c r="AV1206" s="7"/>
      <c r="AW1206" s="7"/>
      <c r="AX1206" s="7"/>
      <c r="AY1206" s="7"/>
      <c r="AZ1206" s="7"/>
      <c r="BA1206" s="7"/>
      <c r="BB1206" s="7"/>
      <c r="BC1206" s="7"/>
      <c r="BD1206" s="7"/>
      <c r="BE1206" s="7"/>
      <c r="BF1206" s="7"/>
      <c r="BG1206" s="7"/>
      <c r="BH1206" s="7"/>
      <c r="BI1206" s="7"/>
      <c r="BJ1206" s="7"/>
      <c r="BK1206" s="7"/>
      <c r="BL1206" s="7"/>
      <c r="BM1206" s="7"/>
      <c r="BN1206" s="7"/>
      <c r="BO1206" s="7"/>
      <c r="BP1206" s="7"/>
      <c r="BQ1206" s="7"/>
      <c r="BR1206" s="7"/>
      <c r="BS1206" s="7"/>
      <c r="BT1206" s="7"/>
      <c r="BU1206" s="7"/>
      <c r="BV1206" s="7"/>
      <c r="BW1206" s="7"/>
      <c r="BX1206" s="7"/>
      <c r="BY1206" s="7"/>
      <c r="BZ1206" s="7"/>
      <c r="CA1206" s="7"/>
      <c r="CB1206" s="7"/>
      <c r="CC1206" s="7"/>
      <c r="CD1206" s="7"/>
      <c r="CE1206" s="7"/>
      <c r="CF1206" s="7"/>
      <c r="CG1206" s="7"/>
      <c r="CH1206" s="7"/>
      <c r="CI1206" s="7"/>
      <c r="CJ1206" s="7"/>
      <c r="CK1206" s="7"/>
      <c r="CL1206" s="7"/>
      <c r="CM1206" s="7"/>
      <c r="CN1206" s="7"/>
      <c r="CO1206" s="7"/>
      <c r="CP1206" s="7"/>
      <c r="CQ1206" s="7"/>
      <c r="CR1206" s="7"/>
      <c r="CS1206" s="7"/>
      <c r="CT1206" s="7"/>
      <c r="CU1206" s="7"/>
      <c r="CV1206" s="7"/>
      <c r="CW1206" s="7"/>
      <c r="CX1206" s="7"/>
      <c r="CY1206" s="7"/>
      <c r="CZ1206" s="7"/>
      <c r="DA1206" s="7"/>
      <c r="DB1206" s="7"/>
      <c r="DC1206" s="7"/>
      <c r="DD1206" s="7"/>
      <c r="DE1206" s="7"/>
      <c r="DF1206" s="7"/>
      <c r="DG1206" s="7"/>
      <c r="DH1206" s="7"/>
      <c r="DI1206" s="7"/>
      <c r="DJ1206" s="7"/>
      <c r="DK1206" s="7"/>
      <c r="DL1206" s="7"/>
      <c r="DM1206" s="7"/>
      <c r="DN1206" s="7"/>
      <c r="DO1206" s="7"/>
      <c r="DP1206" s="7"/>
      <c r="DQ1206" s="7"/>
      <c r="DR1206" s="7"/>
      <c r="DS1206" s="7"/>
      <c r="DT1206" s="7"/>
      <c r="DU1206" s="7"/>
      <c r="DV1206" s="7"/>
      <c r="DW1206" s="7"/>
      <c r="DX1206" s="7"/>
      <c r="DY1206" s="7"/>
      <c r="DZ1206" s="7"/>
      <c r="EA1206" s="7"/>
      <c r="EB1206" s="7"/>
      <c r="EC1206" s="7"/>
      <c r="ED1206" s="7"/>
      <c r="EE1206" s="7"/>
      <c r="EF1206" s="7"/>
      <c r="EG1206" s="7"/>
      <c r="EH1206" s="7"/>
      <c r="EI1206" s="7"/>
      <c r="EJ1206" s="7"/>
    </row>
    <row r="1207" spans="1:141" ht="18.75" customHeight="1">
      <c r="A1207" s="149" t="s">
        <v>4737</v>
      </c>
      <c r="B1207" s="144">
        <v>475586</v>
      </c>
      <c r="C1207" s="147">
        <v>70</v>
      </c>
      <c r="D1207" s="144" t="s">
        <v>1826</v>
      </c>
      <c r="E1207" s="144" t="s">
        <v>1829</v>
      </c>
      <c r="F1207" s="144" t="s">
        <v>4050</v>
      </c>
      <c r="G1207" s="144" t="s">
        <v>4049</v>
      </c>
      <c r="H1207" s="79">
        <v>547670249</v>
      </c>
      <c r="I1207" s="79">
        <v>155</v>
      </c>
      <c r="J1207" s="79">
        <v>35</v>
      </c>
      <c r="K1207" s="79">
        <v>14</v>
      </c>
      <c r="L1207" s="79">
        <v>49</v>
      </c>
      <c r="M1207" s="104">
        <v>0.31612903225806449</v>
      </c>
      <c r="O1207" s="1" t="s">
        <v>4472</v>
      </c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  <c r="AD1207" s="7"/>
      <c r="AE1207" s="7"/>
      <c r="AF1207" s="7"/>
      <c r="AG1207" s="7"/>
      <c r="AH1207" s="7"/>
      <c r="AI1207" s="7"/>
      <c r="AJ1207" s="7"/>
      <c r="AK1207" s="7"/>
      <c r="AL1207" s="7"/>
      <c r="AM1207" s="7"/>
      <c r="AN1207" s="7"/>
      <c r="AO1207" s="7"/>
      <c r="AP1207" s="7"/>
      <c r="AQ1207" s="7"/>
      <c r="AR1207" s="7"/>
      <c r="AS1207" s="7"/>
      <c r="AT1207" s="7"/>
      <c r="AU1207" s="7"/>
      <c r="AV1207" s="7"/>
      <c r="AW1207" s="7"/>
      <c r="AX1207" s="7"/>
      <c r="AY1207" s="7"/>
      <c r="AZ1207" s="7"/>
      <c r="BA1207" s="7"/>
      <c r="BB1207" s="7"/>
      <c r="BC1207" s="7"/>
      <c r="BD1207" s="7"/>
      <c r="BE1207" s="7"/>
      <c r="BF1207" s="7"/>
      <c r="BG1207" s="7"/>
      <c r="BH1207" s="7"/>
      <c r="BI1207" s="7"/>
      <c r="BJ1207" s="7"/>
      <c r="BK1207" s="7"/>
      <c r="BL1207" s="7"/>
      <c r="BM1207" s="7"/>
      <c r="BN1207" s="7"/>
      <c r="BO1207" s="7"/>
      <c r="BP1207" s="7"/>
      <c r="BQ1207" s="7"/>
      <c r="BR1207" s="7"/>
      <c r="BS1207" s="7"/>
      <c r="BT1207" s="7"/>
      <c r="BU1207" s="7"/>
      <c r="BV1207" s="7"/>
      <c r="BW1207" s="7"/>
      <c r="BX1207" s="7"/>
      <c r="BY1207" s="7"/>
      <c r="BZ1207" s="7"/>
      <c r="CA1207" s="7"/>
      <c r="CB1207" s="7"/>
      <c r="CC1207" s="7"/>
      <c r="CD1207" s="7"/>
      <c r="CE1207" s="7"/>
      <c r="CF1207" s="7"/>
      <c r="CG1207" s="7"/>
      <c r="CH1207" s="7"/>
      <c r="CI1207" s="7"/>
      <c r="CJ1207" s="7"/>
      <c r="CK1207" s="7"/>
      <c r="CL1207" s="7"/>
      <c r="CM1207" s="7"/>
      <c r="CN1207" s="7"/>
      <c r="CO1207" s="7"/>
      <c r="CP1207" s="7"/>
      <c r="CQ1207" s="7"/>
      <c r="CR1207" s="7"/>
      <c r="CS1207" s="7"/>
      <c r="CT1207" s="7"/>
      <c r="CU1207" s="7"/>
      <c r="CV1207" s="7"/>
      <c r="CW1207" s="7"/>
      <c r="CX1207" s="7"/>
      <c r="CY1207" s="7"/>
      <c r="CZ1207" s="7"/>
      <c r="DA1207" s="7"/>
      <c r="DB1207" s="7"/>
      <c r="DC1207" s="7"/>
      <c r="DD1207" s="7"/>
      <c r="DE1207" s="7"/>
      <c r="DF1207" s="7"/>
      <c r="DG1207" s="7"/>
      <c r="DH1207" s="7"/>
      <c r="DI1207" s="7"/>
      <c r="DJ1207" s="7"/>
      <c r="DK1207" s="7"/>
      <c r="DL1207" s="7"/>
      <c r="DM1207" s="7"/>
      <c r="DN1207" s="7"/>
      <c r="DO1207" s="7"/>
      <c r="DP1207" s="7"/>
      <c r="DQ1207" s="7"/>
      <c r="DR1207" s="7"/>
      <c r="DS1207" s="7"/>
      <c r="DT1207" s="7"/>
      <c r="DU1207" s="7"/>
      <c r="DV1207" s="7"/>
      <c r="DW1207" s="7"/>
      <c r="DX1207" s="7"/>
      <c r="DY1207" s="7"/>
      <c r="DZ1207" s="7"/>
      <c r="EA1207" s="7"/>
      <c r="EB1207" s="7"/>
      <c r="EC1207" s="7"/>
      <c r="ED1207" s="7"/>
      <c r="EE1207" s="7"/>
      <c r="EF1207" s="7"/>
      <c r="EG1207" s="7"/>
      <c r="EH1207" s="7"/>
      <c r="EI1207" s="7"/>
      <c r="EJ1207" s="7"/>
    </row>
    <row r="1208" spans="1:141" ht="18.75" customHeight="1">
      <c r="A1208" s="149" t="s">
        <v>4738</v>
      </c>
      <c r="B1208" s="144">
        <v>480119</v>
      </c>
      <c r="C1208" s="147">
        <v>40</v>
      </c>
      <c r="D1208" s="144" t="s">
        <v>36</v>
      </c>
      <c r="E1208" s="144" t="s">
        <v>37</v>
      </c>
      <c r="F1208" s="144" t="s">
        <v>2222</v>
      </c>
      <c r="G1208" s="144" t="s">
        <v>2223</v>
      </c>
      <c r="H1208" s="79">
        <v>540011598</v>
      </c>
      <c r="I1208" s="79">
        <v>435</v>
      </c>
      <c r="J1208" s="79">
        <v>84</v>
      </c>
      <c r="K1208" s="79">
        <v>28</v>
      </c>
      <c r="L1208" s="79">
        <v>112</v>
      </c>
      <c r="M1208" s="104">
        <v>0.25747126436781609</v>
      </c>
      <c r="O1208" s="1" t="s">
        <v>4472</v>
      </c>
      <c r="Q1208" s="56"/>
      <c r="R1208" s="56"/>
      <c r="S1208" s="56"/>
      <c r="T1208" s="56"/>
      <c r="U1208" s="56"/>
      <c r="V1208" s="56"/>
      <c r="W1208" s="56"/>
      <c r="X1208" s="56"/>
      <c r="Y1208" s="56"/>
      <c r="Z1208" s="56"/>
      <c r="AA1208" s="56"/>
      <c r="AB1208" s="56"/>
      <c r="AC1208" s="56"/>
      <c r="AD1208" s="56"/>
      <c r="AE1208" s="56"/>
      <c r="AF1208" s="56"/>
      <c r="AG1208" s="56"/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/>
      <c r="BF1208" s="56"/>
      <c r="BG1208" s="56"/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  <c r="BU1208" s="56"/>
      <c r="BV1208" s="56"/>
      <c r="BW1208" s="56"/>
      <c r="BX1208" s="56"/>
      <c r="BY1208" s="56"/>
      <c r="BZ1208" s="56"/>
      <c r="CA1208" s="56"/>
      <c r="CB1208" s="56"/>
      <c r="CC1208" s="56"/>
      <c r="CD1208" s="56"/>
      <c r="CE1208" s="56"/>
      <c r="CF1208" s="56"/>
      <c r="CG1208" s="56"/>
      <c r="CH1208" s="56"/>
      <c r="CI1208" s="56"/>
      <c r="CJ1208" s="56"/>
      <c r="CK1208" s="56"/>
      <c r="CL1208" s="56"/>
      <c r="CM1208" s="56"/>
      <c r="CN1208" s="56"/>
      <c r="CO1208" s="56"/>
      <c r="CP1208" s="56"/>
      <c r="CQ1208" s="56"/>
      <c r="CR1208" s="56"/>
      <c r="CS1208" s="56"/>
      <c r="CT1208" s="56"/>
      <c r="CU1208" s="56"/>
      <c r="CV1208" s="56"/>
      <c r="CW1208" s="56"/>
      <c r="CX1208" s="56"/>
      <c r="CY1208" s="56"/>
      <c r="CZ1208" s="56"/>
      <c r="DA1208" s="56"/>
      <c r="DB1208" s="56"/>
      <c r="DC1208" s="56"/>
      <c r="DD1208" s="56"/>
      <c r="DE1208" s="56"/>
      <c r="DF1208" s="56"/>
      <c r="DG1208" s="56"/>
      <c r="DH1208" s="56"/>
      <c r="DI1208" s="56"/>
      <c r="DJ1208" s="56"/>
      <c r="DK1208" s="56"/>
      <c r="DL1208" s="56"/>
      <c r="DM1208" s="56"/>
      <c r="DN1208" s="56"/>
      <c r="DO1208" s="56"/>
      <c r="DP1208" s="56"/>
      <c r="DQ1208" s="56"/>
      <c r="DR1208" s="56"/>
      <c r="DS1208" s="56"/>
      <c r="DT1208" s="56"/>
      <c r="DU1208" s="56"/>
      <c r="DV1208" s="56"/>
      <c r="DW1208" s="56"/>
      <c r="DX1208" s="56"/>
      <c r="DY1208" s="56"/>
      <c r="DZ1208" s="56"/>
      <c r="EA1208" s="56"/>
      <c r="EB1208" s="56"/>
      <c r="EC1208" s="56"/>
      <c r="ED1208" s="56"/>
      <c r="EE1208" s="56"/>
      <c r="EF1208" s="56"/>
      <c r="EG1208" s="56"/>
      <c r="EH1208" s="56"/>
      <c r="EI1208" s="56"/>
      <c r="EJ1208" s="56"/>
      <c r="EK1208" s="56"/>
    </row>
    <row r="1209" spans="1:141" ht="18.75" customHeight="1">
      <c r="A1209" s="149" t="s">
        <v>4738</v>
      </c>
      <c r="B1209" s="144">
        <v>480119</v>
      </c>
      <c r="C1209" s="147">
        <v>50</v>
      </c>
      <c r="D1209" s="144" t="s">
        <v>36</v>
      </c>
      <c r="E1209" s="144" t="s">
        <v>38</v>
      </c>
      <c r="F1209" s="144" t="s">
        <v>2225</v>
      </c>
      <c r="G1209" s="144" t="s">
        <v>2223</v>
      </c>
      <c r="H1209" s="79">
        <v>540011522</v>
      </c>
      <c r="I1209" s="79">
        <v>275</v>
      </c>
      <c r="J1209" s="79">
        <v>90</v>
      </c>
      <c r="K1209" s="79">
        <v>26</v>
      </c>
      <c r="L1209" s="79">
        <v>116</v>
      </c>
      <c r="M1209" s="104">
        <v>0.42181818181818181</v>
      </c>
      <c r="O1209" s="1" t="s">
        <v>4472</v>
      </c>
      <c r="Q1209" s="13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56"/>
    </row>
    <row r="1210" spans="1:141" ht="18.75" customHeight="1">
      <c r="A1210" s="149" t="s">
        <v>4738</v>
      </c>
      <c r="B1210" s="144">
        <v>480119</v>
      </c>
      <c r="C1210" s="147">
        <v>60</v>
      </c>
      <c r="D1210" s="144" t="s">
        <v>36</v>
      </c>
      <c r="E1210" s="144" t="s">
        <v>39</v>
      </c>
      <c r="F1210" s="144" t="s">
        <v>2226</v>
      </c>
      <c r="G1210" s="144" t="s">
        <v>2223</v>
      </c>
      <c r="H1210" s="79">
        <v>540011565</v>
      </c>
      <c r="I1210" s="79">
        <v>300</v>
      </c>
      <c r="J1210" s="79">
        <v>95</v>
      </c>
      <c r="K1210" s="79">
        <v>26</v>
      </c>
      <c r="L1210" s="79">
        <v>121</v>
      </c>
      <c r="M1210" s="104">
        <v>0.40333333333333332</v>
      </c>
      <c r="O1210" s="1" t="s">
        <v>4472</v>
      </c>
    </row>
    <row r="1211" spans="1:141" ht="18.75" customHeight="1">
      <c r="A1211" s="149" t="s">
        <v>4738</v>
      </c>
      <c r="B1211" s="144">
        <v>480119</v>
      </c>
      <c r="C1211" s="147">
        <v>20</v>
      </c>
      <c r="D1211" s="144" t="s">
        <v>36</v>
      </c>
      <c r="E1211" s="144" t="s">
        <v>40</v>
      </c>
      <c r="F1211" s="144" t="s">
        <v>2227</v>
      </c>
      <c r="G1211" s="144" t="s">
        <v>2223</v>
      </c>
      <c r="H1211" s="79">
        <v>540011599</v>
      </c>
      <c r="I1211" s="79">
        <v>375</v>
      </c>
      <c r="J1211" s="79">
        <v>101</v>
      </c>
      <c r="K1211" s="79">
        <v>36</v>
      </c>
      <c r="L1211" s="79">
        <v>137</v>
      </c>
      <c r="M1211" s="104">
        <v>0.36533333333333334</v>
      </c>
      <c r="O1211" s="1" t="s">
        <v>4472</v>
      </c>
    </row>
    <row r="1212" spans="1:141" ht="18.75" customHeight="1">
      <c r="A1212" s="149" t="s">
        <v>4738</v>
      </c>
      <c r="B1212" s="144">
        <v>481120</v>
      </c>
      <c r="C1212" s="147">
        <v>20</v>
      </c>
      <c r="D1212" s="144" t="s">
        <v>304</v>
      </c>
      <c r="E1212" s="144" t="s">
        <v>305</v>
      </c>
      <c r="F1212" s="144" t="s">
        <v>2502</v>
      </c>
      <c r="G1212" s="144" t="s">
        <v>2503</v>
      </c>
      <c r="H1212" s="79">
        <v>540040130</v>
      </c>
      <c r="I1212" s="79">
        <v>139</v>
      </c>
      <c r="J1212" s="79">
        <v>96</v>
      </c>
      <c r="K1212" s="79">
        <v>0</v>
      </c>
      <c r="L1212" s="79">
        <v>96</v>
      </c>
      <c r="M1212" s="104">
        <f>N1212</f>
        <v>0.74496000000000007</v>
      </c>
      <c r="N1212" s="96">
        <f>'CEP %'!H61</f>
        <v>0.74496000000000007</v>
      </c>
      <c r="O1212" s="1" t="s">
        <v>4471</v>
      </c>
    </row>
    <row r="1213" spans="1:141" ht="18.75" customHeight="1">
      <c r="A1213" s="149" t="s">
        <v>4738</v>
      </c>
      <c r="B1213" s="144">
        <v>481120</v>
      </c>
      <c r="C1213" s="147">
        <v>40</v>
      </c>
      <c r="D1213" s="144" t="s">
        <v>304</v>
      </c>
      <c r="E1213" s="144" t="s">
        <v>306</v>
      </c>
      <c r="F1213" s="144" t="s">
        <v>2502</v>
      </c>
      <c r="G1213" s="144" t="s">
        <v>2503</v>
      </c>
      <c r="H1213" s="79">
        <v>540040130</v>
      </c>
      <c r="I1213" s="79">
        <v>96</v>
      </c>
      <c r="J1213" s="79">
        <v>66</v>
      </c>
      <c r="K1213" s="79">
        <v>0</v>
      </c>
      <c r="L1213" s="79">
        <v>66</v>
      </c>
      <c r="M1213" s="104">
        <f>N1213</f>
        <v>0.51760000000000006</v>
      </c>
      <c r="N1213" s="96">
        <f>'CEP %'!H62</f>
        <v>0.51760000000000006</v>
      </c>
      <c r="O1213" s="1" t="s">
        <v>4471</v>
      </c>
      <c r="EK1213" s="56"/>
    </row>
    <row r="1214" spans="1:141" ht="18.75" customHeight="1">
      <c r="A1214" s="149" t="s">
        <v>4738</v>
      </c>
      <c r="B1214" s="144">
        <v>481120</v>
      </c>
      <c r="C1214" s="147">
        <v>60</v>
      </c>
      <c r="D1214" s="144" t="s">
        <v>304</v>
      </c>
      <c r="E1214" s="144" t="s">
        <v>307</v>
      </c>
      <c r="F1214" s="144" t="s">
        <v>2502</v>
      </c>
      <c r="G1214" s="144" t="s">
        <v>2503</v>
      </c>
      <c r="H1214" s="79">
        <v>540040130</v>
      </c>
      <c r="I1214" s="79">
        <v>48</v>
      </c>
      <c r="J1214" s="79">
        <v>33</v>
      </c>
      <c r="K1214" s="79">
        <v>0</v>
      </c>
      <c r="L1214" s="79">
        <v>33</v>
      </c>
      <c r="M1214" s="104">
        <f>N1214</f>
        <v>0.82352000000000014</v>
      </c>
      <c r="N1214" s="96">
        <f>'CEP %'!H63</f>
        <v>0.82352000000000014</v>
      </c>
      <c r="O1214" s="1" t="s">
        <v>4471</v>
      </c>
      <c r="EK1214" s="56"/>
    </row>
    <row r="1215" spans="1:141" ht="18.75" customHeight="1">
      <c r="A1215" s="149" t="s">
        <v>4738</v>
      </c>
      <c r="B1215" s="144">
        <v>481127</v>
      </c>
      <c r="C1215" s="147">
        <v>40</v>
      </c>
      <c r="D1215" s="144" t="s">
        <v>308</v>
      </c>
      <c r="E1215" s="144" t="s">
        <v>309</v>
      </c>
      <c r="F1215" s="144" t="s">
        <v>2504</v>
      </c>
      <c r="G1215" s="144" t="s">
        <v>2505</v>
      </c>
      <c r="H1215" s="79">
        <v>540058511</v>
      </c>
      <c r="I1215" s="79">
        <v>194</v>
      </c>
      <c r="J1215" s="79">
        <v>67</v>
      </c>
      <c r="K1215" s="79">
        <v>21</v>
      </c>
      <c r="L1215" s="79">
        <v>88</v>
      </c>
      <c r="M1215" s="104">
        <v>0.45360824742268041</v>
      </c>
      <c r="O1215" s="1" t="s">
        <v>4472</v>
      </c>
      <c r="EK1215" s="56"/>
    </row>
    <row r="1216" spans="1:141" s="8" customFormat="1" ht="18.75" customHeight="1">
      <c r="A1216" s="149" t="s">
        <v>4738</v>
      </c>
      <c r="B1216" s="144">
        <v>481127</v>
      </c>
      <c r="C1216" s="147">
        <v>60</v>
      </c>
      <c r="D1216" s="144" t="s">
        <v>308</v>
      </c>
      <c r="E1216" s="144" t="s">
        <v>310</v>
      </c>
      <c r="F1216" s="144" t="s">
        <v>2504</v>
      </c>
      <c r="G1216" s="144" t="s">
        <v>2505</v>
      </c>
      <c r="H1216" s="79">
        <v>540058511</v>
      </c>
      <c r="I1216" s="79">
        <v>73</v>
      </c>
      <c r="J1216" s="79">
        <v>32</v>
      </c>
      <c r="K1216" s="79">
        <v>5</v>
      </c>
      <c r="L1216" s="79">
        <v>37</v>
      </c>
      <c r="M1216" s="104">
        <v>0.50684931506849318</v>
      </c>
      <c r="N1216" s="30"/>
      <c r="O1216" s="1" t="s">
        <v>4472</v>
      </c>
      <c r="P1216" s="1"/>
      <c r="Q1216" s="56"/>
      <c r="R1216" s="56"/>
      <c r="S1216" s="56"/>
      <c r="T1216" s="56"/>
      <c r="U1216" s="56"/>
      <c r="V1216" s="56"/>
      <c r="W1216" s="56"/>
      <c r="X1216" s="56"/>
      <c r="Y1216" s="56"/>
      <c r="Z1216" s="56"/>
      <c r="AA1216" s="56"/>
      <c r="AB1216" s="56"/>
      <c r="AC1216" s="56"/>
      <c r="AD1216" s="56"/>
      <c r="AE1216" s="56"/>
      <c r="AF1216" s="56"/>
      <c r="AG1216" s="56"/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/>
      <c r="BF1216" s="56"/>
      <c r="BG1216" s="56"/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  <c r="BU1216" s="56"/>
      <c r="BV1216" s="56"/>
      <c r="BW1216" s="56"/>
      <c r="BX1216" s="56"/>
      <c r="BY1216" s="56"/>
      <c r="BZ1216" s="56"/>
      <c r="CA1216" s="56"/>
      <c r="CB1216" s="56"/>
      <c r="CC1216" s="56"/>
      <c r="CD1216" s="56"/>
      <c r="CE1216" s="56"/>
      <c r="CF1216" s="56"/>
      <c r="CG1216" s="56"/>
      <c r="CH1216" s="56"/>
      <c r="CI1216" s="56"/>
      <c r="CJ1216" s="56"/>
      <c r="CK1216" s="56"/>
      <c r="CL1216" s="56"/>
      <c r="CM1216" s="56"/>
      <c r="CN1216" s="56"/>
      <c r="CO1216" s="56"/>
      <c r="CP1216" s="56"/>
      <c r="CQ1216" s="56"/>
      <c r="CR1216" s="56"/>
      <c r="CS1216" s="56"/>
      <c r="CT1216" s="56"/>
      <c r="CU1216" s="56"/>
      <c r="CV1216" s="56"/>
      <c r="CW1216" s="56"/>
      <c r="CX1216" s="56"/>
      <c r="CY1216" s="56"/>
      <c r="CZ1216" s="56"/>
      <c r="DA1216" s="56"/>
      <c r="DB1216" s="56"/>
      <c r="DC1216" s="56"/>
      <c r="DD1216" s="56"/>
      <c r="DE1216" s="56"/>
      <c r="DF1216" s="56"/>
      <c r="DG1216" s="56"/>
      <c r="DH1216" s="56"/>
      <c r="DI1216" s="56"/>
      <c r="DJ1216" s="56"/>
      <c r="DK1216" s="56"/>
      <c r="DL1216" s="56"/>
      <c r="DM1216" s="56"/>
      <c r="DN1216" s="56"/>
      <c r="DO1216" s="56"/>
      <c r="DP1216" s="56"/>
      <c r="DQ1216" s="56"/>
      <c r="DR1216" s="56"/>
      <c r="DS1216" s="56"/>
      <c r="DT1216" s="56"/>
      <c r="DU1216" s="56"/>
      <c r="DV1216" s="56"/>
      <c r="DW1216" s="56"/>
      <c r="DX1216" s="56"/>
      <c r="DY1216" s="56"/>
      <c r="DZ1216" s="56"/>
      <c r="EA1216" s="56"/>
      <c r="EB1216" s="56"/>
      <c r="EC1216" s="56"/>
      <c r="ED1216" s="56"/>
      <c r="EE1216" s="56"/>
      <c r="EF1216" s="56"/>
      <c r="EG1216" s="56"/>
      <c r="EH1216" s="56"/>
      <c r="EI1216" s="56"/>
      <c r="EJ1216" s="56"/>
      <c r="EK1216" s="56"/>
    </row>
    <row r="1217" spans="1:141" ht="18.75" customHeight="1">
      <c r="A1217" s="149" t="s">
        <v>4738</v>
      </c>
      <c r="B1217" s="144">
        <v>481127</v>
      </c>
      <c r="C1217" s="147">
        <v>20</v>
      </c>
      <c r="D1217" s="144" t="s">
        <v>308</v>
      </c>
      <c r="E1217" s="144" t="s">
        <v>311</v>
      </c>
      <c r="F1217" s="144" t="s">
        <v>2506</v>
      </c>
      <c r="G1217" s="144" t="s">
        <v>2505</v>
      </c>
      <c r="H1217" s="79">
        <v>540058522</v>
      </c>
      <c r="I1217" s="79">
        <v>264</v>
      </c>
      <c r="J1217" s="79">
        <v>100</v>
      </c>
      <c r="K1217" s="79">
        <v>26</v>
      </c>
      <c r="L1217" s="79">
        <v>126</v>
      </c>
      <c r="M1217" s="104">
        <v>0.47727272727272729</v>
      </c>
      <c r="O1217" s="1" t="s">
        <v>4472</v>
      </c>
      <c r="EK1217" s="56"/>
    </row>
    <row r="1218" spans="1:141" ht="18.75" customHeight="1">
      <c r="A1218" s="149" t="s">
        <v>4738</v>
      </c>
      <c r="B1218" s="144">
        <v>481939</v>
      </c>
      <c r="C1218" s="147">
        <v>40</v>
      </c>
      <c r="D1218" s="144" t="s">
        <v>547</v>
      </c>
      <c r="E1218" s="144" t="s">
        <v>548</v>
      </c>
      <c r="F1218" s="144" t="s">
        <v>2741</v>
      </c>
      <c r="G1218" s="144" t="s">
        <v>2742</v>
      </c>
      <c r="H1218" s="79">
        <v>54837</v>
      </c>
      <c r="I1218" s="79">
        <v>237</v>
      </c>
      <c r="J1218" s="79">
        <v>110</v>
      </c>
      <c r="K1218" s="79">
        <v>19</v>
      </c>
      <c r="L1218" s="79">
        <v>129</v>
      </c>
      <c r="M1218" s="104">
        <v>0.54430379746835444</v>
      </c>
      <c r="O1218" s="1" t="s">
        <v>4472</v>
      </c>
      <c r="Q1218" s="56"/>
      <c r="R1218" s="56"/>
      <c r="S1218" s="56"/>
      <c r="T1218" s="56"/>
      <c r="U1218" s="56"/>
      <c r="V1218" s="56"/>
      <c r="W1218" s="56"/>
      <c r="X1218" s="56"/>
      <c r="Y1218" s="56"/>
      <c r="Z1218" s="56"/>
      <c r="AA1218" s="56"/>
      <c r="AB1218" s="56"/>
      <c r="AC1218" s="56"/>
      <c r="AD1218" s="56"/>
      <c r="AE1218" s="56"/>
      <c r="AF1218" s="56"/>
      <c r="AG1218" s="56"/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  <c r="AY1218" s="56"/>
      <c r="AZ1218" s="56"/>
      <c r="BA1218" s="56"/>
      <c r="BB1218" s="56"/>
      <c r="BC1218" s="56"/>
      <c r="BD1218" s="56"/>
      <c r="BE1218" s="56"/>
      <c r="BF1218" s="56"/>
      <c r="BG1218" s="56"/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  <c r="BU1218" s="56"/>
      <c r="BV1218" s="56"/>
      <c r="BW1218" s="56"/>
      <c r="BX1218" s="56"/>
      <c r="BY1218" s="56"/>
      <c r="BZ1218" s="56"/>
      <c r="CA1218" s="56"/>
      <c r="CB1218" s="56"/>
      <c r="CC1218" s="56"/>
      <c r="CD1218" s="56"/>
      <c r="CE1218" s="56"/>
      <c r="CF1218" s="56"/>
      <c r="CG1218" s="56"/>
      <c r="CH1218" s="56"/>
      <c r="CI1218" s="56"/>
      <c r="CJ1218" s="56"/>
      <c r="CK1218" s="56"/>
      <c r="CL1218" s="56"/>
      <c r="CM1218" s="56"/>
      <c r="CN1218" s="56"/>
      <c r="CO1218" s="56"/>
      <c r="CP1218" s="56"/>
      <c r="CQ1218" s="56"/>
      <c r="CR1218" s="56"/>
      <c r="CS1218" s="56"/>
      <c r="CT1218" s="56"/>
      <c r="CU1218" s="56"/>
      <c r="CV1218" s="56"/>
      <c r="CW1218" s="56"/>
      <c r="CX1218" s="56"/>
      <c r="CY1218" s="56"/>
      <c r="CZ1218" s="56"/>
      <c r="DA1218" s="56"/>
      <c r="DB1218" s="56"/>
      <c r="DC1218" s="56"/>
      <c r="DD1218" s="56"/>
      <c r="DE1218" s="56"/>
      <c r="DF1218" s="56"/>
      <c r="DG1218" s="56"/>
      <c r="DH1218" s="56"/>
      <c r="DI1218" s="56"/>
      <c r="DJ1218" s="56"/>
      <c r="DK1218" s="56"/>
      <c r="DL1218" s="56"/>
      <c r="DM1218" s="56"/>
      <c r="DN1218" s="56"/>
      <c r="DO1218" s="56"/>
      <c r="DP1218" s="56"/>
      <c r="DQ1218" s="56"/>
      <c r="DR1218" s="56"/>
      <c r="DS1218" s="56"/>
      <c r="DT1218" s="56"/>
      <c r="DU1218" s="56"/>
      <c r="DV1218" s="56"/>
      <c r="DW1218" s="56"/>
      <c r="DX1218" s="56"/>
      <c r="DY1218" s="56"/>
      <c r="DZ1218" s="56"/>
      <c r="EA1218" s="56"/>
      <c r="EB1218" s="56"/>
      <c r="EC1218" s="56"/>
      <c r="ED1218" s="56"/>
      <c r="EE1218" s="56"/>
      <c r="EF1218" s="56"/>
      <c r="EG1218" s="56"/>
      <c r="EH1218" s="56"/>
      <c r="EI1218" s="56"/>
      <c r="EJ1218" s="56"/>
      <c r="EK1218" s="56"/>
    </row>
    <row r="1219" spans="1:141" ht="18.75" customHeight="1">
      <c r="A1219" s="149" t="s">
        <v>4738</v>
      </c>
      <c r="B1219" s="144">
        <v>481939</v>
      </c>
      <c r="C1219" s="147">
        <v>20</v>
      </c>
      <c r="D1219" s="144" t="s">
        <v>547</v>
      </c>
      <c r="E1219" s="144" t="s">
        <v>549</v>
      </c>
      <c r="F1219" s="144" t="s">
        <v>2743</v>
      </c>
      <c r="G1219" s="144" t="s">
        <v>2742</v>
      </c>
      <c r="H1219" s="79">
        <v>54837</v>
      </c>
      <c r="I1219" s="79">
        <v>198</v>
      </c>
      <c r="J1219" s="79">
        <v>75</v>
      </c>
      <c r="K1219" s="79">
        <v>34</v>
      </c>
      <c r="L1219" s="79">
        <v>109</v>
      </c>
      <c r="M1219" s="104">
        <v>0.5505050505050505</v>
      </c>
      <c r="O1219" s="1" t="s">
        <v>4472</v>
      </c>
      <c r="Q1219" s="56"/>
      <c r="R1219" s="56"/>
      <c r="S1219" s="56"/>
      <c r="T1219" s="56"/>
      <c r="U1219" s="56"/>
      <c r="V1219" s="56"/>
      <c r="W1219" s="56"/>
      <c r="X1219" s="56"/>
      <c r="Y1219" s="56"/>
      <c r="Z1219" s="56"/>
      <c r="AA1219" s="56"/>
      <c r="AB1219" s="56"/>
      <c r="AC1219" s="56"/>
      <c r="AD1219" s="56"/>
      <c r="AE1219" s="56"/>
      <c r="AF1219" s="56"/>
      <c r="AG1219" s="56"/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  <c r="AY1219" s="56"/>
      <c r="AZ1219" s="56"/>
      <c r="BA1219" s="56"/>
      <c r="BB1219" s="56"/>
      <c r="BC1219" s="56"/>
      <c r="BD1219" s="56"/>
      <c r="BE1219" s="56"/>
      <c r="BF1219" s="56"/>
      <c r="BG1219" s="56"/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  <c r="BU1219" s="56"/>
      <c r="BV1219" s="56"/>
      <c r="BW1219" s="56"/>
      <c r="BX1219" s="56"/>
      <c r="BY1219" s="56"/>
      <c r="BZ1219" s="56"/>
      <c r="CA1219" s="56"/>
      <c r="CB1219" s="56"/>
      <c r="CC1219" s="56"/>
      <c r="CD1219" s="56"/>
      <c r="CE1219" s="56"/>
      <c r="CF1219" s="56"/>
      <c r="CG1219" s="56"/>
      <c r="CH1219" s="56"/>
      <c r="CI1219" s="56"/>
      <c r="CJ1219" s="56"/>
      <c r="CK1219" s="56"/>
      <c r="CL1219" s="56"/>
      <c r="CM1219" s="56"/>
      <c r="CN1219" s="56"/>
      <c r="CO1219" s="56"/>
      <c r="CP1219" s="56"/>
      <c r="CQ1219" s="56"/>
      <c r="CR1219" s="56"/>
      <c r="CS1219" s="56"/>
      <c r="CT1219" s="56"/>
      <c r="CU1219" s="56"/>
      <c r="CV1219" s="56"/>
      <c r="CW1219" s="56"/>
      <c r="CX1219" s="56"/>
      <c r="CY1219" s="56"/>
      <c r="CZ1219" s="56"/>
      <c r="DA1219" s="56"/>
      <c r="DB1219" s="56"/>
      <c r="DC1219" s="56"/>
      <c r="DD1219" s="56"/>
      <c r="DE1219" s="56"/>
      <c r="DF1219" s="56"/>
      <c r="DG1219" s="56"/>
      <c r="DH1219" s="56"/>
      <c r="DI1219" s="56"/>
      <c r="DJ1219" s="56"/>
      <c r="DK1219" s="56"/>
      <c r="DL1219" s="56"/>
      <c r="DM1219" s="56"/>
      <c r="DN1219" s="56"/>
      <c r="DO1219" s="56"/>
      <c r="DP1219" s="56"/>
      <c r="DQ1219" s="56"/>
      <c r="DR1219" s="56"/>
      <c r="DS1219" s="56"/>
      <c r="DT1219" s="56"/>
      <c r="DU1219" s="56"/>
      <c r="DV1219" s="56"/>
      <c r="DW1219" s="56"/>
      <c r="DX1219" s="56"/>
      <c r="DY1219" s="56"/>
      <c r="DZ1219" s="56"/>
      <c r="EA1219" s="56"/>
      <c r="EB1219" s="56"/>
      <c r="EC1219" s="56"/>
      <c r="ED1219" s="56"/>
      <c r="EE1219" s="56"/>
      <c r="EF1219" s="56"/>
      <c r="EG1219" s="56"/>
      <c r="EH1219" s="56"/>
      <c r="EI1219" s="56"/>
      <c r="EJ1219" s="56"/>
      <c r="EK1219" s="56"/>
    </row>
    <row r="1220" spans="1:141" ht="18.75" customHeight="1">
      <c r="A1220" s="149" t="s">
        <v>4738</v>
      </c>
      <c r="B1220" s="144">
        <v>483213</v>
      </c>
      <c r="C1220" s="147">
        <v>200</v>
      </c>
      <c r="D1220" s="144" t="s">
        <v>943</v>
      </c>
      <c r="E1220" s="144" t="s">
        <v>944</v>
      </c>
      <c r="F1220" s="144" t="s">
        <v>3127</v>
      </c>
      <c r="G1220" s="144" t="s">
        <v>3128</v>
      </c>
      <c r="H1220" s="79">
        <v>54853</v>
      </c>
      <c r="I1220" s="79">
        <v>83</v>
      </c>
      <c r="J1220" s="79">
        <v>35</v>
      </c>
      <c r="K1220" s="79">
        <v>6</v>
      </c>
      <c r="L1220" s="79">
        <v>41</v>
      </c>
      <c r="M1220" s="104">
        <v>0.49397590361445781</v>
      </c>
      <c r="O1220" s="1" t="s">
        <v>4472</v>
      </c>
      <c r="Q1220" s="61"/>
      <c r="R1220" s="61"/>
      <c r="S1220" s="61"/>
      <c r="T1220" s="61"/>
      <c r="U1220" s="61"/>
      <c r="V1220" s="61"/>
      <c r="W1220" s="61"/>
      <c r="X1220" s="61"/>
      <c r="Y1220" s="61"/>
      <c r="Z1220" s="61"/>
      <c r="AA1220" s="61"/>
      <c r="AB1220" s="61"/>
      <c r="AC1220" s="61"/>
      <c r="AD1220" s="61"/>
      <c r="AE1220" s="61"/>
      <c r="AF1220" s="61"/>
      <c r="AG1220" s="61"/>
      <c r="AH1220" s="61"/>
      <c r="AI1220" s="61"/>
      <c r="AJ1220" s="61"/>
      <c r="AK1220" s="61"/>
      <c r="AL1220" s="61"/>
      <c r="AM1220" s="61"/>
      <c r="AN1220" s="61"/>
      <c r="AO1220" s="61"/>
      <c r="AP1220" s="61"/>
      <c r="AQ1220" s="61"/>
      <c r="AR1220" s="61"/>
      <c r="AS1220" s="61"/>
      <c r="AT1220" s="61"/>
      <c r="AU1220" s="61"/>
      <c r="AV1220" s="61"/>
      <c r="AW1220" s="61"/>
      <c r="AX1220" s="61"/>
      <c r="AY1220" s="61"/>
      <c r="AZ1220" s="61"/>
      <c r="BA1220" s="61"/>
      <c r="BB1220" s="61"/>
      <c r="BC1220" s="61"/>
      <c r="BD1220" s="61"/>
      <c r="BE1220" s="61"/>
      <c r="BF1220" s="61"/>
      <c r="BG1220" s="61"/>
      <c r="BH1220" s="61"/>
      <c r="BI1220" s="61"/>
      <c r="BJ1220" s="61"/>
      <c r="BK1220" s="61"/>
      <c r="BL1220" s="61"/>
      <c r="BM1220" s="61"/>
      <c r="BN1220" s="61"/>
      <c r="BO1220" s="61"/>
      <c r="BP1220" s="61"/>
      <c r="BQ1220" s="61"/>
      <c r="BR1220" s="61"/>
      <c r="BS1220" s="61"/>
      <c r="BT1220" s="61"/>
      <c r="BU1220" s="61"/>
      <c r="BV1220" s="61"/>
      <c r="BW1220" s="61"/>
      <c r="BX1220" s="61"/>
      <c r="BY1220" s="61"/>
      <c r="BZ1220" s="61"/>
      <c r="CA1220" s="61"/>
      <c r="CB1220" s="61"/>
      <c r="CC1220" s="61"/>
      <c r="CD1220" s="61"/>
      <c r="CE1220" s="61"/>
      <c r="CF1220" s="61"/>
      <c r="CG1220" s="61"/>
      <c r="CH1220" s="61"/>
      <c r="CI1220" s="61"/>
      <c r="CJ1220" s="61"/>
      <c r="CK1220" s="61"/>
      <c r="CL1220" s="61"/>
      <c r="CM1220" s="61"/>
      <c r="CN1220" s="61"/>
      <c r="CO1220" s="61"/>
      <c r="CP1220" s="61"/>
      <c r="CQ1220" s="61"/>
      <c r="CR1220" s="61"/>
      <c r="CS1220" s="61"/>
      <c r="CT1220" s="61"/>
      <c r="CU1220" s="61"/>
      <c r="CV1220" s="61"/>
      <c r="CW1220" s="61"/>
      <c r="CX1220" s="61"/>
      <c r="CY1220" s="61"/>
      <c r="CZ1220" s="61"/>
      <c r="DA1220" s="61"/>
      <c r="DB1220" s="61"/>
      <c r="DC1220" s="61"/>
      <c r="DD1220" s="61"/>
      <c r="DE1220" s="61"/>
      <c r="DF1220" s="61"/>
      <c r="DG1220" s="61"/>
      <c r="DH1220" s="61"/>
      <c r="DI1220" s="61"/>
      <c r="DJ1220" s="61"/>
      <c r="DK1220" s="61"/>
      <c r="DL1220" s="61"/>
      <c r="DM1220" s="61"/>
      <c r="DN1220" s="61"/>
      <c r="DO1220" s="61"/>
      <c r="DP1220" s="61"/>
      <c r="DQ1220" s="61"/>
      <c r="DR1220" s="61"/>
      <c r="DS1220" s="61"/>
      <c r="DT1220" s="61"/>
      <c r="DU1220" s="61"/>
      <c r="DV1220" s="61"/>
      <c r="DW1220" s="61"/>
      <c r="DX1220" s="61"/>
      <c r="DY1220" s="61"/>
      <c r="DZ1220" s="61"/>
      <c r="EA1220" s="61"/>
      <c r="EB1220" s="61"/>
      <c r="EC1220" s="61"/>
      <c r="ED1220" s="61"/>
      <c r="EE1220" s="61"/>
      <c r="EF1220" s="61"/>
      <c r="EG1220" s="61"/>
      <c r="EH1220" s="61"/>
      <c r="EI1220" s="61"/>
      <c r="EJ1220" s="61"/>
    </row>
    <row r="1221" spans="1:141" ht="18.75" customHeight="1">
      <c r="A1221" s="149" t="s">
        <v>4738</v>
      </c>
      <c r="B1221" s="144">
        <v>483213</v>
      </c>
      <c r="C1221" s="147">
        <v>40</v>
      </c>
      <c r="D1221" s="144" t="s">
        <v>943</v>
      </c>
      <c r="E1221" s="144" t="s">
        <v>945</v>
      </c>
      <c r="F1221" s="144" t="s">
        <v>3129</v>
      </c>
      <c r="G1221" s="144" t="s">
        <v>3128</v>
      </c>
      <c r="H1221" s="79">
        <v>548539099</v>
      </c>
      <c r="I1221" s="79">
        <v>210</v>
      </c>
      <c r="J1221" s="79">
        <v>79</v>
      </c>
      <c r="K1221" s="79">
        <v>22</v>
      </c>
      <c r="L1221" s="79">
        <v>101</v>
      </c>
      <c r="M1221" s="104">
        <v>0.48095238095238096</v>
      </c>
      <c r="O1221" s="1" t="s">
        <v>4472</v>
      </c>
    </row>
    <row r="1222" spans="1:141" ht="18.75" customHeight="1">
      <c r="A1222" s="149" t="s">
        <v>4738</v>
      </c>
      <c r="B1222" s="144">
        <v>483213</v>
      </c>
      <c r="C1222" s="147">
        <v>60</v>
      </c>
      <c r="D1222" s="144" t="s">
        <v>943</v>
      </c>
      <c r="E1222" s="144" t="s">
        <v>946</v>
      </c>
      <c r="F1222" s="144" t="s">
        <v>3129</v>
      </c>
      <c r="G1222" s="144" t="s">
        <v>3128</v>
      </c>
      <c r="H1222" s="79">
        <v>548539099</v>
      </c>
      <c r="I1222" s="79">
        <v>125</v>
      </c>
      <c r="J1222" s="79">
        <v>50</v>
      </c>
      <c r="K1222" s="79">
        <v>9</v>
      </c>
      <c r="L1222" s="79">
        <v>59</v>
      </c>
      <c r="M1222" s="104">
        <v>0.47199999999999998</v>
      </c>
      <c r="O1222" s="1" t="s">
        <v>4472</v>
      </c>
    </row>
    <row r="1223" spans="1:141" ht="18.75" customHeight="1">
      <c r="A1223" s="149" t="s">
        <v>4738</v>
      </c>
      <c r="B1223" s="144">
        <v>484165</v>
      </c>
      <c r="C1223" s="147">
        <v>40</v>
      </c>
      <c r="D1223" s="144" t="s">
        <v>1464</v>
      </c>
      <c r="E1223" s="144" t="s">
        <v>1465</v>
      </c>
      <c r="F1223" s="144" t="s">
        <v>3681</v>
      </c>
      <c r="G1223" s="144" t="s">
        <v>3682</v>
      </c>
      <c r="H1223" s="79">
        <v>54020</v>
      </c>
      <c r="I1223" s="79">
        <v>376</v>
      </c>
      <c r="J1223" s="79">
        <v>126</v>
      </c>
      <c r="K1223" s="79">
        <v>32</v>
      </c>
      <c r="L1223" s="79">
        <v>158</v>
      </c>
      <c r="M1223" s="104">
        <v>0.42021276595744683</v>
      </c>
      <c r="O1223" s="1" t="s">
        <v>4472</v>
      </c>
      <c r="Q1223" s="61"/>
      <c r="R1223" s="61"/>
      <c r="S1223" s="61"/>
      <c r="T1223" s="61"/>
      <c r="U1223" s="61"/>
      <c r="V1223" s="61"/>
      <c r="W1223" s="61"/>
      <c r="X1223" s="61"/>
      <c r="Y1223" s="61"/>
      <c r="Z1223" s="61"/>
      <c r="AA1223" s="61"/>
      <c r="AB1223" s="61"/>
      <c r="AC1223" s="61"/>
      <c r="AD1223" s="61"/>
      <c r="AE1223" s="61"/>
      <c r="AF1223" s="61"/>
      <c r="AG1223" s="61"/>
      <c r="AH1223" s="61"/>
      <c r="AI1223" s="61"/>
      <c r="AJ1223" s="61"/>
      <c r="AK1223" s="61"/>
      <c r="AL1223" s="61"/>
      <c r="AM1223" s="61"/>
      <c r="AN1223" s="61"/>
      <c r="AO1223" s="61"/>
      <c r="AP1223" s="61"/>
      <c r="AQ1223" s="61"/>
      <c r="AR1223" s="61"/>
      <c r="AS1223" s="61"/>
      <c r="AT1223" s="61"/>
      <c r="AU1223" s="61"/>
      <c r="AV1223" s="61"/>
      <c r="AW1223" s="61"/>
      <c r="AX1223" s="61"/>
      <c r="AY1223" s="61"/>
      <c r="AZ1223" s="61"/>
      <c r="BA1223" s="61"/>
      <c r="BB1223" s="61"/>
      <c r="BC1223" s="61"/>
      <c r="BD1223" s="61"/>
      <c r="BE1223" s="61"/>
      <c r="BF1223" s="61"/>
      <c r="BG1223" s="61"/>
      <c r="BH1223" s="61"/>
      <c r="BI1223" s="61"/>
      <c r="BJ1223" s="61"/>
      <c r="BK1223" s="61"/>
      <c r="BL1223" s="61"/>
      <c r="BM1223" s="61"/>
      <c r="BN1223" s="61"/>
      <c r="BO1223" s="61"/>
      <c r="BP1223" s="61"/>
      <c r="BQ1223" s="61"/>
      <c r="BR1223" s="61"/>
      <c r="BS1223" s="61"/>
      <c r="BT1223" s="61"/>
      <c r="BU1223" s="61"/>
      <c r="BV1223" s="61"/>
      <c r="BW1223" s="61"/>
      <c r="BX1223" s="61"/>
      <c r="BY1223" s="61"/>
      <c r="BZ1223" s="61"/>
      <c r="CA1223" s="61"/>
      <c r="CB1223" s="61"/>
      <c r="CC1223" s="61"/>
      <c r="CD1223" s="61"/>
      <c r="CE1223" s="61"/>
      <c r="CF1223" s="61"/>
      <c r="CG1223" s="61"/>
      <c r="CH1223" s="61"/>
      <c r="CI1223" s="61"/>
      <c r="CJ1223" s="61"/>
      <c r="CK1223" s="61"/>
      <c r="CL1223" s="61"/>
      <c r="CM1223" s="61"/>
      <c r="CN1223" s="61"/>
      <c r="CO1223" s="61"/>
      <c r="CP1223" s="61"/>
      <c r="CQ1223" s="61"/>
      <c r="CR1223" s="61"/>
      <c r="CS1223" s="61"/>
      <c r="CT1223" s="61"/>
      <c r="CU1223" s="61"/>
      <c r="CV1223" s="61"/>
      <c r="CW1223" s="61"/>
      <c r="CX1223" s="61"/>
      <c r="CY1223" s="61"/>
      <c r="CZ1223" s="61"/>
      <c r="DA1223" s="61"/>
      <c r="DB1223" s="61"/>
      <c r="DC1223" s="61"/>
      <c r="DD1223" s="61"/>
      <c r="DE1223" s="61"/>
      <c r="DF1223" s="61"/>
      <c r="DG1223" s="61"/>
      <c r="DH1223" s="61"/>
      <c r="DI1223" s="61"/>
      <c r="DJ1223" s="61"/>
      <c r="DK1223" s="61"/>
      <c r="DL1223" s="61"/>
      <c r="DM1223" s="61"/>
      <c r="DN1223" s="61"/>
      <c r="DO1223" s="61"/>
      <c r="DP1223" s="61"/>
      <c r="DQ1223" s="61"/>
      <c r="DR1223" s="61"/>
      <c r="DS1223" s="61"/>
      <c r="DT1223" s="61"/>
      <c r="DU1223" s="61"/>
      <c r="DV1223" s="61"/>
      <c r="DW1223" s="61"/>
      <c r="DX1223" s="61"/>
      <c r="DY1223" s="61"/>
      <c r="DZ1223" s="61"/>
      <c r="EA1223" s="61"/>
      <c r="EB1223" s="61"/>
      <c r="EC1223" s="61"/>
      <c r="ED1223" s="61"/>
      <c r="EE1223" s="61"/>
      <c r="EF1223" s="61"/>
      <c r="EG1223" s="61"/>
      <c r="EH1223" s="61"/>
      <c r="EI1223" s="61"/>
      <c r="EJ1223" s="61"/>
    </row>
    <row r="1224" spans="1:141" ht="18.75" customHeight="1">
      <c r="A1224" s="149" t="s">
        <v>4738</v>
      </c>
      <c r="B1224" s="144">
        <v>484165</v>
      </c>
      <c r="C1224" s="147">
        <v>60</v>
      </c>
      <c r="D1224" s="144" t="s">
        <v>1464</v>
      </c>
      <c r="E1224" s="144" t="s">
        <v>1466</v>
      </c>
      <c r="F1224" s="144" t="s">
        <v>3683</v>
      </c>
      <c r="G1224" s="144" t="s">
        <v>3682</v>
      </c>
      <c r="H1224" s="79">
        <v>54020</v>
      </c>
      <c r="I1224" s="79">
        <v>511</v>
      </c>
      <c r="J1224" s="79">
        <v>114</v>
      </c>
      <c r="K1224" s="79">
        <v>35</v>
      </c>
      <c r="L1224" s="79">
        <v>149</v>
      </c>
      <c r="M1224" s="104">
        <v>0.29158512720156554</v>
      </c>
      <c r="O1224" s="1" t="s">
        <v>4472</v>
      </c>
    </row>
    <row r="1225" spans="1:141" s="56" customFormat="1" ht="18.75" customHeight="1">
      <c r="A1225" s="149" t="s">
        <v>4738</v>
      </c>
      <c r="B1225" s="144">
        <v>484165</v>
      </c>
      <c r="C1225" s="147">
        <v>50</v>
      </c>
      <c r="D1225" s="144" t="s">
        <v>1464</v>
      </c>
      <c r="E1225" s="144" t="s">
        <v>1467</v>
      </c>
      <c r="F1225" s="144" t="s">
        <v>3684</v>
      </c>
      <c r="G1225" s="144" t="s">
        <v>3682</v>
      </c>
      <c r="H1225" s="79">
        <v>54020</v>
      </c>
      <c r="I1225" s="79">
        <v>293</v>
      </c>
      <c r="J1225" s="79">
        <v>84</v>
      </c>
      <c r="K1225" s="79">
        <v>23</v>
      </c>
      <c r="L1225" s="79">
        <v>107</v>
      </c>
      <c r="M1225" s="104">
        <v>0.3651877133105802</v>
      </c>
      <c r="N1225" s="30"/>
      <c r="O1225" s="1" t="s">
        <v>4472</v>
      </c>
      <c r="P1225" s="1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</row>
    <row r="1226" spans="1:141" s="56" customFormat="1" ht="18.75" customHeight="1">
      <c r="A1226" s="149" t="s">
        <v>4738</v>
      </c>
      <c r="B1226" s="144">
        <v>484165</v>
      </c>
      <c r="C1226" s="147">
        <v>80</v>
      </c>
      <c r="D1226" s="144" t="s">
        <v>1464</v>
      </c>
      <c r="E1226" s="144" t="s">
        <v>1468</v>
      </c>
      <c r="F1226" s="144" t="s">
        <v>3685</v>
      </c>
      <c r="G1226" s="144" t="s">
        <v>3682</v>
      </c>
      <c r="H1226" s="79">
        <v>54020</v>
      </c>
      <c r="I1226" s="79">
        <v>323</v>
      </c>
      <c r="J1226" s="79">
        <v>73</v>
      </c>
      <c r="K1226" s="79">
        <v>18</v>
      </c>
      <c r="L1226" s="79">
        <v>91</v>
      </c>
      <c r="M1226" s="104">
        <v>0.28173374613003094</v>
      </c>
      <c r="N1226" s="30"/>
      <c r="O1226" s="1" t="s">
        <v>4472</v>
      </c>
      <c r="P1226" s="1"/>
    </row>
    <row r="1227" spans="1:141" s="9" customFormat="1" ht="18.75" customHeight="1">
      <c r="A1227" s="149" t="s">
        <v>4738</v>
      </c>
      <c r="B1227" s="144">
        <v>485019</v>
      </c>
      <c r="C1227" s="147">
        <v>40</v>
      </c>
      <c r="D1227" s="144" t="s">
        <v>1834</v>
      </c>
      <c r="E1227" s="144" t="s">
        <v>1835</v>
      </c>
      <c r="F1227" s="144" t="s">
        <v>4056</v>
      </c>
      <c r="G1227" s="144" t="s">
        <v>4057</v>
      </c>
      <c r="H1227" s="79">
        <v>540090000</v>
      </c>
      <c r="I1227" s="79">
        <v>66</v>
      </c>
      <c r="J1227" s="79">
        <v>22</v>
      </c>
      <c r="K1227" s="79">
        <v>5</v>
      </c>
      <c r="L1227" s="79">
        <v>27</v>
      </c>
      <c r="M1227" s="104">
        <v>0.40909090909090912</v>
      </c>
      <c r="N1227" s="30"/>
      <c r="O1227" s="1" t="s">
        <v>4472</v>
      </c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</row>
    <row r="1228" spans="1:141" s="61" customFormat="1" ht="18.75" customHeight="1">
      <c r="A1228" s="149" t="s">
        <v>4738</v>
      </c>
      <c r="B1228" s="144">
        <v>485019</v>
      </c>
      <c r="C1228" s="147">
        <v>60</v>
      </c>
      <c r="D1228" s="144" t="s">
        <v>1834</v>
      </c>
      <c r="E1228" s="144" t="s">
        <v>1836</v>
      </c>
      <c r="F1228" s="144" t="s">
        <v>4058</v>
      </c>
      <c r="G1228" s="144" t="s">
        <v>4059</v>
      </c>
      <c r="H1228" s="79">
        <v>540240000</v>
      </c>
      <c r="I1228" s="79">
        <v>319</v>
      </c>
      <c r="J1228" s="79">
        <v>98</v>
      </c>
      <c r="K1228" s="79">
        <v>42</v>
      </c>
      <c r="L1228" s="79">
        <v>140</v>
      </c>
      <c r="M1228" s="104">
        <v>0.43887147335423199</v>
      </c>
      <c r="N1228" s="30"/>
      <c r="O1228" s="1" t="s">
        <v>4472</v>
      </c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56"/>
    </row>
    <row r="1229" spans="1:141" ht="18.75" customHeight="1">
      <c r="A1229" s="149" t="s">
        <v>4738</v>
      </c>
      <c r="B1229" s="144">
        <v>485019</v>
      </c>
      <c r="C1229" s="147">
        <v>80</v>
      </c>
      <c r="D1229" s="144" t="s">
        <v>1834</v>
      </c>
      <c r="E1229" s="144" t="s">
        <v>1837</v>
      </c>
      <c r="F1229" s="144" t="s">
        <v>4060</v>
      </c>
      <c r="G1229" s="144" t="s">
        <v>4059</v>
      </c>
      <c r="H1229" s="79">
        <v>54024</v>
      </c>
      <c r="I1229" s="79">
        <v>355</v>
      </c>
      <c r="J1229" s="79">
        <v>101</v>
      </c>
      <c r="K1229" s="79">
        <v>27</v>
      </c>
      <c r="L1229" s="79">
        <v>128</v>
      </c>
      <c r="M1229" s="104">
        <v>0.36056338028169016</v>
      </c>
      <c r="O1229" s="1" t="s">
        <v>4472</v>
      </c>
    </row>
    <row r="1230" spans="1:141" ht="18.75" customHeight="1">
      <c r="A1230" s="149" t="s">
        <v>4738</v>
      </c>
      <c r="B1230" s="144">
        <v>485019</v>
      </c>
      <c r="C1230" s="147">
        <v>70</v>
      </c>
      <c r="D1230" s="144" t="s">
        <v>1834</v>
      </c>
      <c r="E1230" s="144" t="s">
        <v>1838</v>
      </c>
      <c r="F1230" s="144" t="s">
        <v>4060</v>
      </c>
      <c r="G1230" s="144" t="s">
        <v>4059</v>
      </c>
      <c r="H1230" s="79">
        <v>54024</v>
      </c>
      <c r="I1230" s="79">
        <v>313</v>
      </c>
      <c r="J1230" s="79">
        <v>81</v>
      </c>
      <c r="K1230" s="79">
        <v>23</v>
      </c>
      <c r="L1230" s="79">
        <v>104</v>
      </c>
      <c r="M1230" s="104">
        <v>0.33226837060702874</v>
      </c>
      <c r="O1230" s="1" t="s">
        <v>4472</v>
      </c>
    </row>
    <row r="1231" spans="1:141" s="56" customFormat="1" ht="18.75" customHeight="1">
      <c r="A1231" s="149" t="s">
        <v>4738</v>
      </c>
      <c r="B1231" s="144">
        <v>480238</v>
      </c>
      <c r="C1231" s="147">
        <v>60</v>
      </c>
      <c r="D1231" s="144" t="s">
        <v>1958</v>
      </c>
      <c r="E1231" s="144" t="s">
        <v>1959</v>
      </c>
      <c r="F1231" s="144" t="s">
        <v>4177</v>
      </c>
      <c r="G1231" s="144" t="s">
        <v>4178</v>
      </c>
      <c r="H1231" s="79">
        <v>548107267</v>
      </c>
      <c r="I1231" s="79">
        <v>428</v>
      </c>
      <c r="J1231" s="79">
        <v>214</v>
      </c>
      <c r="K1231" s="79">
        <v>48</v>
      </c>
      <c r="L1231" s="79">
        <v>262</v>
      </c>
      <c r="M1231" s="104">
        <v>0.61214953271028039</v>
      </c>
      <c r="N1231" s="30"/>
      <c r="O1231" s="1" t="s">
        <v>4472</v>
      </c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</row>
    <row r="1232" spans="1:141" s="61" customFormat="1" ht="18.75" customHeight="1">
      <c r="A1232" s="149" t="s">
        <v>4738</v>
      </c>
      <c r="B1232" s="144">
        <v>480238</v>
      </c>
      <c r="C1232" s="147">
        <v>100</v>
      </c>
      <c r="D1232" s="144" t="s">
        <v>1958</v>
      </c>
      <c r="E1232" s="144" t="s">
        <v>1960</v>
      </c>
      <c r="F1232" s="144" t="s">
        <v>4177</v>
      </c>
      <c r="G1232" s="144" t="s">
        <v>4178</v>
      </c>
      <c r="H1232" s="79">
        <v>548107267</v>
      </c>
      <c r="I1232" s="79">
        <v>295</v>
      </c>
      <c r="J1232" s="79">
        <v>140</v>
      </c>
      <c r="K1232" s="79">
        <v>28</v>
      </c>
      <c r="L1232" s="79">
        <v>168</v>
      </c>
      <c r="M1232" s="104">
        <v>0.56949152542372883</v>
      </c>
      <c r="N1232" s="30"/>
      <c r="O1232" s="1" t="s">
        <v>4472</v>
      </c>
      <c r="P1232" s="1"/>
      <c r="Q1232" s="56"/>
      <c r="R1232" s="56"/>
      <c r="S1232" s="56"/>
      <c r="T1232" s="56"/>
      <c r="U1232" s="56"/>
      <c r="V1232" s="56"/>
      <c r="W1232" s="56"/>
      <c r="X1232" s="56"/>
      <c r="Y1232" s="56"/>
      <c r="Z1232" s="56"/>
      <c r="AA1232" s="56"/>
      <c r="AB1232" s="56"/>
      <c r="AC1232" s="56"/>
      <c r="AD1232" s="56"/>
      <c r="AE1232" s="56"/>
      <c r="AF1232" s="56"/>
      <c r="AG1232" s="56"/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/>
      <c r="BF1232" s="56"/>
      <c r="BG1232" s="56"/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  <c r="BU1232" s="56"/>
      <c r="BV1232" s="56"/>
      <c r="BW1232" s="56"/>
      <c r="BX1232" s="56"/>
      <c r="BY1232" s="56"/>
      <c r="BZ1232" s="56"/>
      <c r="CA1232" s="56"/>
      <c r="CB1232" s="56"/>
      <c r="CC1232" s="56"/>
      <c r="CD1232" s="56"/>
      <c r="CE1232" s="56"/>
      <c r="CF1232" s="56"/>
      <c r="CG1232" s="56"/>
      <c r="CH1232" s="56"/>
      <c r="CI1232" s="56"/>
      <c r="CJ1232" s="56"/>
      <c r="CK1232" s="56"/>
      <c r="CL1232" s="56"/>
      <c r="CM1232" s="56"/>
      <c r="CN1232" s="56"/>
      <c r="CO1232" s="56"/>
      <c r="CP1232" s="56"/>
      <c r="CQ1232" s="56"/>
      <c r="CR1232" s="56"/>
      <c r="CS1232" s="56"/>
      <c r="CT1232" s="56"/>
      <c r="CU1232" s="56"/>
      <c r="CV1232" s="56"/>
      <c r="CW1232" s="56"/>
      <c r="CX1232" s="56"/>
      <c r="CY1232" s="56"/>
      <c r="CZ1232" s="56"/>
      <c r="DA1232" s="56"/>
      <c r="DB1232" s="56"/>
      <c r="DC1232" s="56"/>
      <c r="DD1232" s="56"/>
      <c r="DE1232" s="56"/>
      <c r="DF1232" s="56"/>
      <c r="DG1232" s="56"/>
      <c r="DH1232" s="56"/>
      <c r="DI1232" s="56"/>
      <c r="DJ1232" s="56"/>
      <c r="DK1232" s="56"/>
      <c r="DL1232" s="56"/>
      <c r="DM1232" s="56"/>
      <c r="DN1232" s="56"/>
      <c r="DO1232" s="56"/>
      <c r="DP1232" s="56"/>
      <c r="DQ1232" s="56"/>
      <c r="DR1232" s="56"/>
      <c r="DS1232" s="56"/>
      <c r="DT1232" s="56"/>
      <c r="DU1232" s="56"/>
      <c r="DV1232" s="56"/>
      <c r="DW1232" s="56"/>
      <c r="DX1232" s="56"/>
      <c r="DY1232" s="56"/>
      <c r="DZ1232" s="56"/>
      <c r="EA1232" s="56"/>
      <c r="EB1232" s="56"/>
      <c r="EC1232" s="56"/>
      <c r="ED1232" s="56"/>
      <c r="EE1232" s="56"/>
      <c r="EF1232" s="56"/>
      <c r="EG1232" s="56"/>
      <c r="EH1232" s="56"/>
      <c r="EI1232" s="56"/>
      <c r="EJ1232" s="56"/>
      <c r="EK1232" s="56"/>
    </row>
    <row r="1233" spans="1:141" ht="18.75" customHeight="1">
      <c r="A1233" s="149" t="s">
        <v>4738</v>
      </c>
      <c r="B1233" s="144">
        <v>480238</v>
      </c>
      <c r="C1233" s="147">
        <v>120</v>
      </c>
      <c r="D1233" s="144" t="s">
        <v>1958</v>
      </c>
      <c r="E1233" s="144" t="s">
        <v>1961</v>
      </c>
      <c r="F1233" s="144" t="s">
        <v>4177</v>
      </c>
      <c r="G1233" s="144" t="s">
        <v>4178</v>
      </c>
      <c r="H1233" s="79">
        <v>548107267</v>
      </c>
      <c r="I1233" s="79">
        <v>258</v>
      </c>
      <c r="J1233" s="79">
        <v>115</v>
      </c>
      <c r="K1233" s="79">
        <v>23</v>
      </c>
      <c r="L1233" s="79">
        <v>138</v>
      </c>
      <c r="M1233" s="104">
        <v>0.53488372093023251</v>
      </c>
      <c r="O1233" s="1" t="s">
        <v>4472</v>
      </c>
      <c r="Q1233" s="56"/>
      <c r="R1233" s="56"/>
      <c r="S1233" s="56"/>
      <c r="T1233" s="56"/>
      <c r="U1233" s="56"/>
      <c r="V1233" s="56"/>
      <c r="W1233" s="56"/>
      <c r="X1233" s="56"/>
      <c r="Y1233" s="56"/>
      <c r="Z1233" s="56"/>
      <c r="AA1233" s="56"/>
      <c r="AB1233" s="56"/>
      <c r="AC1233" s="56"/>
      <c r="AD1233" s="56"/>
      <c r="AE1233" s="56"/>
      <c r="AF1233" s="56"/>
      <c r="AG1233" s="56"/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  <c r="AY1233" s="56"/>
      <c r="AZ1233" s="56"/>
      <c r="BA1233" s="56"/>
      <c r="BB1233" s="56"/>
      <c r="BC1233" s="56"/>
      <c r="BD1233" s="56"/>
      <c r="BE1233" s="56"/>
      <c r="BF1233" s="56"/>
      <c r="BG1233" s="56"/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  <c r="BU1233" s="56"/>
      <c r="BV1233" s="56"/>
      <c r="BW1233" s="56"/>
      <c r="BX1233" s="56"/>
      <c r="BY1233" s="56"/>
      <c r="BZ1233" s="56"/>
      <c r="CA1233" s="56"/>
      <c r="CB1233" s="56"/>
      <c r="CC1233" s="56"/>
      <c r="CD1233" s="56"/>
      <c r="CE1233" s="56"/>
      <c r="CF1233" s="56"/>
      <c r="CG1233" s="56"/>
      <c r="CH1233" s="56"/>
      <c r="CI1233" s="56"/>
      <c r="CJ1233" s="56"/>
      <c r="CK1233" s="56"/>
      <c r="CL1233" s="56"/>
      <c r="CM1233" s="56"/>
      <c r="CN1233" s="56"/>
      <c r="CO1233" s="56"/>
      <c r="CP1233" s="56"/>
      <c r="CQ1233" s="56"/>
      <c r="CR1233" s="56"/>
      <c r="CS1233" s="56"/>
      <c r="CT1233" s="56"/>
      <c r="CU1233" s="56"/>
      <c r="CV1233" s="56"/>
      <c r="CW1233" s="56"/>
      <c r="CX1233" s="56"/>
      <c r="CY1233" s="56"/>
      <c r="CZ1233" s="56"/>
      <c r="DA1233" s="56"/>
      <c r="DB1233" s="56"/>
      <c r="DC1233" s="56"/>
      <c r="DD1233" s="56"/>
      <c r="DE1233" s="56"/>
      <c r="DF1233" s="56"/>
      <c r="DG1233" s="56"/>
      <c r="DH1233" s="56"/>
      <c r="DI1233" s="56"/>
      <c r="DJ1233" s="56"/>
      <c r="DK1233" s="56"/>
      <c r="DL1233" s="56"/>
      <c r="DM1233" s="56"/>
      <c r="DN1233" s="56"/>
      <c r="DO1233" s="56"/>
      <c r="DP1233" s="56"/>
      <c r="DQ1233" s="56"/>
      <c r="DR1233" s="56"/>
      <c r="DS1233" s="56"/>
      <c r="DT1233" s="56"/>
      <c r="DU1233" s="56"/>
      <c r="DV1233" s="56"/>
      <c r="DW1233" s="56"/>
      <c r="DX1233" s="56"/>
      <c r="DY1233" s="56"/>
      <c r="DZ1233" s="56"/>
      <c r="EA1233" s="56"/>
      <c r="EB1233" s="56"/>
      <c r="EC1233" s="56"/>
      <c r="ED1233" s="56"/>
      <c r="EE1233" s="56"/>
      <c r="EF1233" s="56"/>
      <c r="EG1233" s="56"/>
      <c r="EH1233" s="56"/>
      <c r="EI1233" s="56"/>
      <c r="EJ1233" s="56"/>
    </row>
    <row r="1234" spans="1:141" s="56" customFormat="1" ht="18.75" customHeight="1">
      <c r="A1234" s="149" t="s">
        <v>3717</v>
      </c>
      <c r="B1234" s="144">
        <v>490105</v>
      </c>
      <c r="C1234" s="147">
        <v>20</v>
      </c>
      <c r="D1234" s="144" t="s">
        <v>27</v>
      </c>
      <c r="E1234" s="144" t="s">
        <v>28</v>
      </c>
      <c r="F1234" s="144" t="s">
        <v>2212</v>
      </c>
      <c r="G1234" s="144" t="s">
        <v>2213</v>
      </c>
      <c r="H1234" s="79">
        <v>54909</v>
      </c>
      <c r="I1234" s="79">
        <v>168</v>
      </c>
      <c r="J1234" s="79">
        <v>73</v>
      </c>
      <c r="K1234" s="79">
        <v>24</v>
      </c>
      <c r="L1234" s="79">
        <v>97</v>
      </c>
      <c r="M1234" s="104">
        <v>0.57738095238095233</v>
      </c>
      <c r="N1234" s="30"/>
      <c r="O1234" s="1" t="s">
        <v>4472</v>
      </c>
      <c r="P1234" s="1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  <c r="AD1234" s="7"/>
      <c r="AE1234" s="7"/>
      <c r="AF1234" s="7"/>
      <c r="AG1234" s="7"/>
      <c r="AH1234" s="7"/>
      <c r="AI1234" s="7"/>
      <c r="AJ1234" s="7"/>
      <c r="AK1234" s="7"/>
      <c r="AL1234" s="7"/>
      <c r="AM1234" s="7"/>
      <c r="AN1234" s="7"/>
      <c r="AO1234" s="7"/>
      <c r="AP1234" s="7"/>
      <c r="AQ1234" s="7"/>
      <c r="AR1234" s="7"/>
      <c r="AS1234" s="7"/>
      <c r="AT1234" s="7"/>
      <c r="AU1234" s="7"/>
      <c r="AV1234" s="7"/>
      <c r="AW1234" s="7"/>
      <c r="AX1234" s="7"/>
      <c r="AY1234" s="7"/>
      <c r="AZ1234" s="7"/>
      <c r="BA1234" s="7"/>
      <c r="BB1234" s="7"/>
      <c r="BC1234" s="7"/>
      <c r="BD1234" s="7"/>
      <c r="BE1234" s="7"/>
      <c r="BF1234" s="7"/>
      <c r="BG1234" s="7"/>
      <c r="BH1234" s="7"/>
      <c r="BI1234" s="7"/>
      <c r="BJ1234" s="7"/>
      <c r="BK1234" s="7"/>
      <c r="BL1234" s="7"/>
      <c r="BM1234" s="7"/>
      <c r="BN1234" s="7"/>
      <c r="BO1234" s="7"/>
      <c r="BP1234" s="7"/>
      <c r="BQ1234" s="7"/>
      <c r="BR1234" s="7"/>
      <c r="BS1234" s="7"/>
      <c r="BT1234" s="7"/>
      <c r="BU1234" s="7"/>
      <c r="BV1234" s="7"/>
      <c r="BW1234" s="7"/>
      <c r="BX1234" s="7"/>
      <c r="BY1234" s="7"/>
      <c r="BZ1234" s="7"/>
      <c r="CA1234" s="7"/>
      <c r="CB1234" s="7"/>
      <c r="CC1234" s="7"/>
      <c r="CD1234" s="7"/>
      <c r="CE1234" s="7"/>
      <c r="CF1234" s="7"/>
      <c r="CG1234" s="7"/>
      <c r="CH1234" s="7"/>
      <c r="CI1234" s="7"/>
      <c r="CJ1234" s="7"/>
      <c r="CK1234" s="7"/>
      <c r="CL1234" s="7"/>
      <c r="CM1234" s="7"/>
      <c r="CN1234" s="7"/>
      <c r="CO1234" s="7"/>
      <c r="CP1234" s="7"/>
      <c r="CQ1234" s="7"/>
      <c r="CR1234" s="7"/>
      <c r="CS1234" s="7"/>
      <c r="CT1234" s="7"/>
      <c r="CU1234" s="7"/>
      <c r="CV1234" s="7"/>
      <c r="CW1234" s="7"/>
      <c r="CX1234" s="7"/>
      <c r="CY1234" s="7"/>
      <c r="CZ1234" s="7"/>
      <c r="DA1234" s="7"/>
      <c r="DB1234" s="7"/>
      <c r="DC1234" s="7"/>
      <c r="DD1234" s="7"/>
      <c r="DE1234" s="7"/>
      <c r="DF1234" s="7"/>
      <c r="DG1234" s="7"/>
      <c r="DH1234" s="7"/>
      <c r="DI1234" s="7"/>
      <c r="DJ1234" s="7"/>
      <c r="DK1234" s="7"/>
      <c r="DL1234" s="7"/>
      <c r="DM1234" s="7"/>
      <c r="DN1234" s="7"/>
      <c r="DO1234" s="7"/>
      <c r="DP1234" s="7"/>
      <c r="DQ1234" s="7"/>
      <c r="DR1234" s="7"/>
      <c r="DS1234" s="7"/>
      <c r="DT1234" s="7"/>
      <c r="DU1234" s="7"/>
      <c r="DV1234" s="7"/>
      <c r="DW1234" s="7"/>
      <c r="DX1234" s="7"/>
      <c r="DY1234" s="7"/>
      <c r="DZ1234" s="7"/>
      <c r="EA1234" s="7"/>
      <c r="EB1234" s="7"/>
      <c r="EC1234" s="7"/>
      <c r="ED1234" s="7"/>
      <c r="EE1234" s="7"/>
      <c r="EF1234" s="7"/>
      <c r="EG1234" s="7"/>
      <c r="EH1234" s="7"/>
      <c r="EI1234" s="7"/>
      <c r="EJ1234" s="7"/>
      <c r="EK1234" s="1"/>
    </row>
    <row r="1235" spans="1:141" s="61" customFormat="1" ht="18.75" customHeight="1">
      <c r="A1235" s="149" t="s">
        <v>3717</v>
      </c>
      <c r="B1235" s="144">
        <v>490105</v>
      </c>
      <c r="C1235" s="147">
        <v>40</v>
      </c>
      <c r="D1235" s="144" t="s">
        <v>27</v>
      </c>
      <c r="E1235" s="144" t="s">
        <v>29</v>
      </c>
      <c r="F1235" s="144" t="s">
        <v>2212</v>
      </c>
      <c r="G1235" s="144" t="s">
        <v>2213</v>
      </c>
      <c r="H1235" s="79">
        <v>54909</v>
      </c>
      <c r="I1235" s="79">
        <v>107</v>
      </c>
      <c r="J1235" s="79">
        <v>43</v>
      </c>
      <c r="K1235" s="79">
        <v>12</v>
      </c>
      <c r="L1235" s="79">
        <v>55</v>
      </c>
      <c r="M1235" s="104">
        <v>0.51401869158878499</v>
      </c>
      <c r="N1235" s="30"/>
      <c r="O1235" s="1" t="s">
        <v>4472</v>
      </c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7"/>
    </row>
    <row r="1236" spans="1:141" ht="18.75" customHeight="1">
      <c r="A1236" s="149" t="s">
        <v>3717</v>
      </c>
      <c r="B1236" s="144">
        <v>490105</v>
      </c>
      <c r="C1236" s="147">
        <v>250</v>
      </c>
      <c r="D1236" s="144" t="s">
        <v>27</v>
      </c>
      <c r="E1236" s="144" t="s">
        <v>30</v>
      </c>
      <c r="F1236" s="144" t="s">
        <v>2214</v>
      </c>
      <c r="G1236" s="144" t="s">
        <v>2213</v>
      </c>
      <c r="H1236" s="79">
        <v>54909</v>
      </c>
      <c r="I1236" s="79">
        <v>76</v>
      </c>
      <c r="J1236" s="79">
        <v>36</v>
      </c>
      <c r="K1236" s="79">
        <v>2</v>
      </c>
      <c r="L1236" s="79">
        <v>38</v>
      </c>
      <c r="M1236" s="104">
        <v>0.5</v>
      </c>
      <c r="O1236" s="1" t="s">
        <v>4472</v>
      </c>
      <c r="EK1236" s="56"/>
    </row>
    <row r="1237" spans="1:141" ht="18.75" customHeight="1">
      <c r="A1237" s="149" t="s">
        <v>3717</v>
      </c>
      <c r="B1237" s="144">
        <v>494963</v>
      </c>
      <c r="C1237" s="147">
        <v>20</v>
      </c>
      <c r="D1237" s="144" t="s">
        <v>1689</v>
      </c>
      <c r="E1237" s="144" t="s">
        <v>1690</v>
      </c>
      <c r="F1237" s="144" t="s">
        <v>3911</v>
      </c>
      <c r="G1237" s="144" t="s">
        <v>3912</v>
      </c>
      <c r="H1237" s="79">
        <v>54473</v>
      </c>
      <c r="I1237" s="79">
        <v>227</v>
      </c>
      <c r="J1237" s="79">
        <v>46</v>
      </c>
      <c r="K1237" s="79">
        <v>10</v>
      </c>
      <c r="L1237" s="79">
        <v>56</v>
      </c>
      <c r="M1237" s="104">
        <v>0.24669603524229075</v>
      </c>
      <c r="O1237" s="1" t="s">
        <v>4472</v>
      </c>
    </row>
    <row r="1238" spans="1:141" ht="18.75" customHeight="1">
      <c r="A1238" s="149" t="s">
        <v>3717</v>
      </c>
      <c r="B1238" s="144">
        <v>494963</v>
      </c>
      <c r="C1238" s="147">
        <v>40</v>
      </c>
      <c r="D1238" s="144" t="s">
        <v>1689</v>
      </c>
      <c r="E1238" s="144" t="s">
        <v>1691</v>
      </c>
      <c r="F1238" s="144" t="s">
        <v>3913</v>
      </c>
      <c r="G1238" s="144" t="s">
        <v>3912</v>
      </c>
      <c r="H1238" s="79">
        <v>54473</v>
      </c>
      <c r="I1238" s="79">
        <v>167</v>
      </c>
      <c r="J1238" s="79">
        <v>26</v>
      </c>
      <c r="K1238" s="79">
        <v>3</v>
      </c>
      <c r="L1238" s="79">
        <v>29</v>
      </c>
      <c r="M1238" s="104">
        <v>0.17365269461077845</v>
      </c>
      <c r="O1238" s="1" t="s">
        <v>4472</v>
      </c>
    </row>
    <row r="1239" spans="1:141" ht="18.75" customHeight="1">
      <c r="A1239" s="149" t="s">
        <v>3717</v>
      </c>
      <c r="B1239" s="144">
        <v>494963</v>
      </c>
      <c r="C1239" s="147">
        <v>60</v>
      </c>
      <c r="D1239" s="144" t="s">
        <v>1689</v>
      </c>
      <c r="E1239" s="144" t="s">
        <v>1692</v>
      </c>
      <c r="F1239" s="144" t="s">
        <v>3914</v>
      </c>
      <c r="G1239" s="144" t="s">
        <v>3912</v>
      </c>
      <c r="H1239" s="79">
        <v>54473</v>
      </c>
      <c r="I1239" s="79">
        <v>101</v>
      </c>
      <c r="J1239" s="79">
        <v>23</v>
      </c>
      <c r="K1239" s="79">
        <v>4</v>
      </c>
      <c r="L1239" s="79">
        <v>27</v>
      </c>
      <c r="M1239" s="104">
        <v>0.26732673267326734</v>
      </c>
      <c r="O1239" s="1" t="s">
        <v>4472</v>
      </c>
    </row>
    <row r="1240" spans="1:141" ht="18.75" customHeight="1">
      <c r="A1240" s="149" t="s">
        <v>3717</v>
      </c>
      <c r="B1240" s="144">
        <v>495607</v>
      </c>
      <c r="C1240" s="147">
        <v>50</v>
      </c>
      <c r="D1240" s="144" t="s">
        <v>1848</v>
      </c>
      <c r="E1240" s="144" t="s">
        <v>1849</v>
      </c>
      <c r="F1240" s="144" t="s">
        <v>4069</v>
      </c>
      <c r="G1240" s="144" t="s">
        <v>4070</v>
      </c>
      <c r="H1240" s="79">
        <v>544819280</v>
      </c>
      <c r="I1240" s="79">
        <v>373</v>
      </c>
      <c r="J1240" s="79">
        <v>102</v>
      </c>
      <c r="K1240" s="79">
        <v>21</v>
      </c>
      <c r="L1240" s="79">
        <v>123</v>
      </c>
      <c r="M1240" s="104">
        <v>0.32975871313672922</v>
      </c>
      <c r="O1240" s="1" t="s">
        <v>4472</v>
      </c>
    </row>
    <row r="1241" spans="1:141" s="56" customFormat="1" ht="18.75" customHeight="1">
      <c r="A1241" s="149" t="s">
        <v>3717</v>
      </c>
      <c r="B1241" s="144">
        <v>495607</v>
      </c>
      <c r="C1241" s="147">
        <v>10</v>
      </c>
      <c r="D1241" s="144" t="s">
        <v>1848</v>
      </c>
      <c r="E1241" s="144" t="s">
        <v>1850</v>
      </c>
      <c r="F1241" s="144" t="s">
        <v>4071</v>
      </c>
      <c r="G1241" s="144" t="s">
        <v>4070</v>
      </c>
      <c r="H1241" s="79">
        <v>544815872</v>
      </c>
      <c r="I1241" s="79">
        <v>818</v>
      </c>
      <c r="J1241" s="79">
        <v>274</v>
      </c>
      <c r="K1241" s="79">
        <v>39</v>
      </c>
      <c r="L1241" s="79">
        <v>313</v>
      </c>
      <c r="M1241" s="104">
        <v>0.38264058679706603</v>
      </c>
      <c r="N1241" s="30"/>
      <c r="O1241" s="1" t="s">
        <v>4472</v>
      </c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</row>
    <row r="1242" spans="1:141" s="56" customFormat="1" ht="18.75" customHeight="1">
      <c r="A1242" s="149" t="s">
        <v>3717</v>
      </c>
      <c r="B1242" s="144">
        <v>495607</v>
      </c>
      <c r="C1242" s="147">
        <v>140</v>
      </c>
      <c r="D1242" s="144" t="s">
        <v>1848</v>
      </c>
      <c r="E1242" s="144" t="s">
        <v>1851</v>
      </c>
      <c r="F1242" s="144" t="s">
        <v>4072</v>
      </c>
      <c r="G1242" s="144" t="s">
        <v>4070</v>
      </c>
      <c r="H1242" s="79">
        <v>544813799</v>
      </c>
      <c r="I1242" s="79">
        <v>274</v>
      </c>
      <c r="J1242" s="79">
        <v>130</v>
      </c>
      <c r="K1242" s="79">
        <v>26</v>
      </c>
      <c r="L1242" s="79">
        <v>156</v>
      </c>
      <c r="M1242" s="104">
        <v>0.56934306569343063</v>
      </c>
      <c r="N1242" s="30"/>
      <c r="O1242" s="1" t="s">
        <v>4472</v>
      </c>
      <c r="P1242" s="1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  <c r="AD1242" s="7"/>
      <c r="AE1242" s="7"/>
      <c r="AF1242" s="7"/>
      <c r="AG1242" s="7"/>
      <c r="AH1242" s="7"/>
      <c r="AI1242" s="7"/>
      <c r="AJ1242" s="7"/>
      <c r="AK1242" s="7"/>
      <c r="AL1242" s="7"/>
      <c r="AM1242" s="7"/>
      <c r="AN1242" s="7"/>
      <c r="AO1242" s="7"/>
      <c r="AP1242" s="7"/>
      <c r="AQ1242" s="7"/>
      <c r="AR1242" s="7"/>
      <c r="AS1242" s="7"/>
      <c r="AT1242" s="7"/>
      <c r="AU1242" s="7"/>
      <c r="AV1242" s="7"/>
      <c r="AW1242" s="7"/>
      <c r="AX1242" s="7"/>
      <c r="AY1242" s="7"/>
      <c r="AZ1242" s="7"/>
      <c r="BA1242" s="7"/>
      <c r="BB1242" s="7"/>
      <c r="BC1242" s="7"/>
      <c r="BD1242" s="7"/>
      <c r="BE1242" s="7"/>
      <c r="BF1242" s="7"/>
      <c r="BG1242" s="7"/>
      <c r="BH1242" s="7"/>
      <c r="BI1242" s="7"/>
      <c r="BJ1242" s="7"/>
      <c r="BK1242" s="7"/>
      <c r="BL1242" s="7"/>
      <c r="BM1242" s="7"/>
      <c r="BN1242" s="7"/>
      <c r="BO1242" s="7"/>
      <c r="BP1242" s="7"/>
      <c r="BQ1242" s="7"/>
      <c r="BR1242" s="7"/>
      <c r="BS1242" s="7"/>
      <c r="BT1242" s="7"/>
      <c r="BU1242" s="7"/>
      <c r="BV1242" s="7"/>
      <c r="BW1242" s="7"/>
      <c r="BX1242" s="7"/>
      <c r="BY1242" s="7"/>
      <c r="BZ1242" s="7"/>
      <c r="CA1242" s="7"/>
      <c r="CB1242" s="7"/>
      <c r="CC1242" s="7"/>
      <c r="CD1242" s="7"/>
      <c r="CE1242" s="7"/>
      <c r="CF1242" s="7"/>
      <c r="CG1242" s="7"/>
      <c r="CH1242" s="7"/>
      <c r="CI1242" s="7"/>
      <c r="CJ1242" s="7"/>
      <c r="CK1242" s="7"/>
      <c r="CL1242" s="7"/>
      <c r="CM1242" s="7"/>
      <c r="CN1242" s="7"/>
      <c r="CO1242" s="7"/>
      <c r="CP1242" s="7"/>
      <c r="CQ1242" s="7"/>
      <c r="CR1242" s="7"/>
      <c r="CS1242" s="7"/>
      <c r="CT1242" s="7"/>
      <c r="CU1242" s="7"/>
      <c r="CV1242" s="7"/>
      <c r="CW1242" s="7"/>
      <c r="CX1242" s="7"/>
      <c r="CY1242" s="7"/>
      <c r="CZ1242" s="7"/>
      <c r="DA1242" s="7"/>
      <c r="DB1242" s="7"/>
      <c r="DC1242" s="7"/>
      <c r="DD1242" s="7"/>
      <c r="DE1242" s="7"/>
      <c r="DF1242" s="7"/>
      <c r="DG1242" s="7"/>
      <c r="DH1242" s="7"/>
      <c r="DI1242" s="7"/>
      <c r="DJ1242" s="7"/>
      <c r="DK1242" s="7"/>
      <c r="DL1242" s="7"/>
      <c r="DM1242" s="7"/>
      <c r="DN1242" s="7"/>
      <c r="DO1242" s="7"/>
      <c r="DP1242" s="7"/>
      <c r="DQ1242" s="7"/>
      <c r="DR1242" s="7"/>
      <c r="DS1242" s="7"/>
      <c r="DT1242" s="7"/>
      <c r="DU1242" s="7"/>
      <c r="DV1242" s="7"/>
      <c r="DW1242" s="7"/>
      <c r="DX1242" s="7"/>
      <c r="DY1242" s="7"/>
      <c r="DZ1242" s="7"/>
      <c r="EA1242" s="7"/>
      <c r="EB1242" s="7"/>
      <c r="EC1242" s="7"/>
      <c r="ED1242" s="7"/>
      <c r="EE1242" s="7"/>
      <c r="EF1242" s="7"/>
      <c r="EG1242" s="7"/>
      <c r="EH1242" s="7"/>
      <c r="EI1242" s="7"/>
      <c r="EJ1242" s="7"/>
      <c r="EK1242" s="1"/>
    </row>
    <row r="1243" spans="1:141" ht="18.75" customHeight="1">
      <c r="A1243" s="149" t="s">
        <v>3717</v>
      </c>
      <c r="B1243" s="144">
        <v>495607</v>
      </c>
      <c r="C1243" s="147">
        <v>160</v>
      </c>
      <c r="D1243" s="144" t="s">
        <v>1848</v>
      </c>
      <c r="E1243" s="144" t="s">
        <v>597</v>
      </c>
      <c r="F1243" s="144" t="s">
        <v>4073</v>
      </c>
      <c r="G1243" s="144" t="s">
        <v>4074</v>
      </c>
      <c r="H1243" s="79">
        <v>544439701</v>
      </c>
      <c r="I1243" s="79">
        <v>170</v>
      </c>
      <c r="J1243" s="79">
        <v>50</v>
      </c>
      <c r="K1243" s="79">
        <v>9</v>
      </c>
      <c r="L1243" s="79">
        <v>59</v>
      </c>
      <c r="M1243" s="104">
        <v>0.34705882352941175</v>
      </c>
      <c r="O1243" s="1" t="s">
        <v>4472</v>
      </c>
      <c r="EK1243" s="56"/>
    </row>
    <row r="1244" spans="1:141" ht="18.75" customHeight="1">
      <c r="A1244" s="149" t="s">
        <v>3717</v>
      </c>
      <c r="B1244" s="144">
        <v>495607</v>
      </c>
      <c r="C1244" s="147">
        <v>190</v>
      </c>
      <c r="D1244" s="144" t="s">
        <v>1848</v>
      </c>
      <c r="E1244" s="144" t="s">
        <v>1852</v>
      </c>
      <c r="F1244" s="144" t="s">
        <v>4075</v>
      </c>
      <c r="G1244" s="144" t="s">
        <v>4070</v>
      </c>
      <c r="H1244" s="79">
        <v>544811499</v>
      </c>
      <c r="I1244" s="79">
        <v>349</v>
      </c>
      <c r="J1244" s="79">
        <v>164</v>
      </c>
      <c r="K1244" s="79">
        <v>24</v>
      </c>
      <c r="L1244" s="79">
        <v>188</v>
      </c>
      <c r="M1244" s="104">
        <v>0.5386819484240688</v>
      </c>
      <c r="O1244" s="1" t="s">
        <v>4472</v>
      </c>
    </row>
    <row r="1245" spans="1:141" s="47" customFormat="1" ht="18.75" customHeight="1">
      <c r="A1245" s="149" t="s">
        <v>3717</v>
      </c>
      <c r="B1245" s="144">
        <v>495607</v>
      </c>
      <c r="C1245" s="147">
        <v>200</v>
      </c>
      <c r="D1245" s="144" t="s">
        <v>1848</v>
      </c>
      <c r="E1245" s="144" t="s">
        <v>1853</v>
      </c>
      <c r="F1245" s="144" t="s">
        <v>4076</v>
      </c>
      <c r="G1245" s="144" t="s">
        <v>4070</v>
      </c>
      <c r="H1245" s="79">
        <v>544816100</v>
      </c>
      <c r="I1245" s="79">
        <v>336</v>
      </c>
      <c r="J1245" s="79">
        <v>77</v>
      </c>
      <c r="K1245" s="79">
        <v>33</v>
      </c>
      <c r="L1245" s="79">
        <v>110</v>
      </c>
      <c r="M1245" s="104">
        <v>0.32738095238095238</v>
      </c>
      <c r="N1245" s="30"/>
      <c r="O1245" s="1" t="s">
        <v>4472</v>
      </c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56"/>
    </row>
    <row r="1246" spans="1:141" s="56" customFormat="1" ht="18.75" customHeight="1">
      <c r="A1246" s="149" t="s">
        <v>3717</v>
      </c>
      <c r="B1246" s="144">
        <v>495607</v>
      </c>
      <c r="C1246" s="147">
        <v>100</v>
      </c>
      <c r="D1246" s="144" t="s">
        <v>1848</v>
      </c>
      <c r="E1246" s="144" t="s">
        <v>1854</v>
      </c>
      <c r="F1246" s="144" t="s">
        <v>4077</v>
      </c>
      <c r="G1246" s="144" t="s">
        <v>4070</v>
      </c>
      <c r="H1246" s="79">
        <v>54481</v>
      </c>
      <c r="I1246" s="79">
        <v>360</v>
      </c>
      <c r="J1246" s="79">
        <v>184</v>
      </c>
      <c r="K1246" s="79">
        <v>30</v>
      </c>
      <c r="L1246" s="79">
        <v>214</v>
      </c>
      <c r="M1246" s="104">
        <v>0.59444444444444444</v>
      </c>
      <c r="N1246" s="30"/>
      <c r="O1246" s="1" t="s">
        <v>4472</v>
      </c>
      <c r="P1246" s="1"/>
      <c r="EK1246" s="1"/>
    </row>
    <row r="1247" spans="1:141" s="62" customFormat="1" ht="18.75" customHeight="1">
      <c r="A1247" s="149" t="s">
        <v>3717</v>
      </c>
      <c r="B1247" s="144">
        <v>495607</v>
      </c>
      <c r="C1247" s="147">
        <v>240</v>
      </c>
      <c r="D1247" s="144" t="s">
        <v>1848</v>
      </c>
      <c r="E1247" s="144" t="s">
        <v>1855</v>
      </c>
      <c r="F1247" s="144" t="s">
        <v>4078</v>
      </c>
      <c r="G1247" s="144" t="s">
        <v>4070</v>
      </c>
      <c r="H1247" s="79">
        <v>544814099</v>
      </c>
      <c r="I1247" s="79">
        <v>706</v>
      </c>
      <c r="J1247" s="79">
        <v>219</v>
      </c>
      <c r="K1247" s="79">
        <v>27</v>
      </c>
      <c r="L1247" s="79">
        <v>246</v>
      </c>
      <c r="M1247" s="104">
        <v>0.34844192634560905</v>
      </c>
      <c r="N1247" s="30"/>
      <c r="O1247" s="1" t="s">
        <v>4472</v>
      </c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9"/>
    </row>
    <row r="1248" spans="1:141" ht="18.75" customHeight="1">
      <c r="A1248" s="149" t="s">
        <v>3717</v>
      </c>
      <c r="B1248" s="144">
        <v>495607</v>
      </c>
      <c r="C1248" s="147">
        <v>250</v>
      </c>
      <c r="D1248" s="144" t="s">
        <v>1848</v>
      </c>
      <c r="E1248" s="144" t="s">
        <v>1856</v>
      </c>
      <c r="F1248" s="144" t="s">
        <v>4079</v>
      </c>
      <c r="G1248" s="144" t="s">
        <v>4080</v>
      </c>
      <c r="H1248" s="79">
        <v>544672330</v>
      </c>
      <c r="I1248" s="79">
        <v>460</v>
      </c>
      <c r="J1248" s="79">
        <v>163</v>
      </c>
      <c r="K1248" s="79">
        <v>33</v>
      </c>
      <c r="L1248" s="79">
        <v>196</v>
      </c>
      <c r="M1248" s="104">
        <v>0.42608695652173911</v>
      </c>
      <c r="O1248" s="1" t="s">
        <v>4472</v>
      </c>
      <c r="Q1248" s="56"/>
      <c r="R1248" s="56"/>
      <c r="S1248" s="56"/>
      <c r="T1248" s="56"/>
      <c r="U1248" s="56"/>
      <c r="V1248" s="56"/>
      <c r="W1248" s="56"/>
      <c r="X1248" s="56"/>
      <c r="Y1248" s="56"/>
      <c r="Z1248" s="56"/>
      <c r="AA1248" s="56"/>
      <c r="AB1248" s="56"/>
      <c r="AC1248" s="56"/>
      <c r="AD1248" s="56"/>
      <c r="AE1248" s="56"/>
      <c r="AF1248" s="56"/>
      <c r="AG1248" s="56"/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  <c r="AY1248" s="56"/>
      <c r="AZ1248" s="56"/>
      <c r="BA1248" s="56"/>
      <c r="BB1248" s="56"/>
      <c r="BC1248" s="56"/>
      <c r="BD1248" s="56"/>
      <c r="BE1248" s="56"/>
      <c r="BF1248" s="56"/>
      <c r="BG1248" s="56"/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  <c r="BU1248" s="56"/>
      <c r="BV1248" s="56"/>
      <c r="BW1248" s="56"/>
      <c r="BX1248" s="56"/>
      <c r="BY1248" s="56"/>
      <c r="BZ1248" s="56"/>
      <c r="CA1248" s="56"/>
      <c r="CB1248" s="56"/>
      <c r="CC1248" s="56"/>
      <c r="CD1248" s="56"/>
      <c r="CE1248" s="56"/>
      <c r="CF1248" s="56"/>
      <c r="CG1248" s="56"/>
      <c r="CH1248" s="56"/>
      <c r="CI1248" s="56"/>
      <c r="CJ1248" s="56"/>
      <c r="CK1248" s="56"/>
      <c r="CL1248" s="56"/>
      <c r="CM1248" s="56"/>
      <c r="CN1248" s="56"/>
      <c r="CO1248" s="56"/>
      <c r="CP1248" s="56"/>
      <c r="CQ1248" s="56"/>
      <c r="CR1248" s="56"/>
      <c r="CS1248" s="56"/>
      <c r="CT1248" s="56"/>
      <c r="CU1248" s="56"/>
      <c r="CV1248" s="56"/>
      <c r="CW1248" s="56"/>
      <c r="CX1248" s="56"/>
      <c r="CY1248" s="56"/>
      <c r="CZ1248" s="56"/>
      <c r="DA1248" s="56"/>
      <c r="DB1248" s="56"/>
      <c r="DC1248" s="56"/>
      <c r="DD1248" s="56"/>
      <c r="DE1248" s="56"/>
      <c r="DF1248" s="56"/>
      <c r="DG1248" s="56"/>
      <c r="DH1248" s="56"/>
      <c r="DI1248" s="56"/>
      <c r="DJ1248" s="56"/>
      <c r="DK1248" s="56"/>
      <c r="DL1248" s="56"/>
      <c r="DM1248" s="56"/>
      <c r="DN1248" s="56"/>
      <c r="DO1248" s="56"/>
      <c r="DP1248" s="56"/>
      <c r="DQ1248" s="56"/>
      <c r="DR1248" s="56"/>
      <c r="DS1248" s="56"/>
      <c r="DT1248" s="56"/>
      <c r="DU1248" s="56"/>
      <c r="DV1248" s="56"/>
      <c r="DW1248" s="56"/>
      <c r="DX1248" s="56"/>
      <c r="DY1248" s="56"/>
      <c r="DZ1248" s="56"/>
      <c r="EA1248" s="56"/>
      <c r="EB1248" s="56"/>
      <c r="EC1248" s="56"/>
      <c r="ED1248" s="56"/>
      <c r="EE1248" s="56"/>
      <c r="EF1248" s="56"/>
      <c r="EG1248" s="56"/>
      <c r="EH1248" s="56"/>
      <c r="EI1248" s="56"/>
      <c r="EJ1248" s="56"/>
    </row>
    <row r="1249" spans="1:141" s="56" customFormat="1" ht="18.75" customHeight="1">
      <c r="A1249" s="149" t="s">
        <v>3717</v>
      </c>
      <c r="B1249" s="144">
        <v>495607</v>
      </c>
      <c r="C1249" s="147">
        <v>260</v>
      </c>
      <c r="D1249" s="144" t="s">
        <v>1848</v>
      </c>
      <c r="E1249" s="144" t="s">
        <v>1857</v>
      </c>
      <c r="F1249" s="144" t="s">
        <v>4081</v>
      </c>
      <c r="G1249" s="144" t="s">
        <v>4080</v>
      </c>
      <c r="H1249" s="79">
        <v>544679355</v>
      </c>
      <c r="I1249" s="79">
        <v>518</v>
      </c>
      <c r="J1249" s="79">
        <v>230</v>
      </c>
      <c r="K1249" s="79">
        <v>24</v>
      </c>
      <c r="L1249" s="79">
        <v>254</v>
      </c>
      <c r="M1249" s="104">
        <v>0.49034749034749037</v>
      </c>
      <c r="N1249" s="30"/>
      <c r="O1249" s="1" t="s">
        <v>4472</v>
      </c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</row>
    <row r="1250" spans="1:141" s="61" customFormat="1" ht="18.75" customHeight="1">
      <c r="A1250" s="149" t="s">
        <v>3717</v>
      </c>
      <c r="B1250" s="144">
        <v>495607</v>
      </c>
      <c r="C1250" s="147">
        <v>270</v>
      </c>
      <c r="D1250" s="144" t="s">
        <v>1848</v>
      </c>
      <c r="E1250" s="144" t="s">
        <v>1858</v>
      </c>
      <c r="F1250" s="144" t="s">
        <v>4082</v>
      </c>
      <c r="G1250" s="144" t="s">
        <v>4070</v>
      </c>
      <c r="H1250" s="79">
        <v>544811114</v>
      </c>
      <c r="I1250" s="79">
        <v>1458</v>
      </c>
      <c r="J1250" s="79">
        <v>443</v>
      </c>
      <c r="K1250" s="79">
        <v>75</v>
      </c>
      <c r="L1250" s="79">
        <v>518</v>
      </c>
      <c r="M1250" s="104">
        <v>0.355281207133059</v>
      </c>
      <c r="N1250" s="30"/>
      <c r="O1250" s="1" t="s">
        <v>4472</v>
      </c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</row>
    <row r="1251" spans="1:141" ht="18.75" customHeight="1">
      <c r="A1251" s="149" t="s">
        <v>3717</v>
      </c>
      <c r="B1251" s="144">
        <v>495607</v>
      </c>
      <c r="C1251" s="147">
        <v>280</v>
      </c>
      <c r="D1251" s="144" t="s">
        <v>1848</v>
      </c>
      <c r="E1251" s="144" t="s">
        <v>1859</v>
      </c>
      <c r="F1251" s="144" t="s">
        <v>4083</v>
      </c>
      <c r="G1251" s="144" t="s">
        <v>4070</v>
      </c>
      <c r="H1251" s="79">
        <v>544812298</v>
      </c>
      <c r="I1251" s="79">
        <v>475</v>
      </c>
      <c r="J1251" s="79">
        <v>135</v>
      </c>
      <c r="K1251" s="79">
        <v>32</v>
      </c>
      <c r="L1251" s="79">
        <v>167</v>
      </c>
      <c r="M1251" s="104">
        <v>0.35157894736842105</v>
      </c>
      <c r="O1251" s="1" t="s">
        <v>4472</v>
      </c>
    </row>
    <row r="1252" spans="1:141" ht="18.75" customHeight="1">
      <c r="A1252" s="149" t="s">
        <v>3717</v>
      </c>
      <c r="B1252" s="144">
        <v>490126</v>
      </c>
      <c r="C1252" s="147">
        <v>20</v>
      </c>
      <c r="D1252" s="144" t="s">
        <v>1930</v>
      </c>
      <c r="E1252" s="144" t="s">
        <v>1931</v>
      </c>
      <c r="F1252" s="144" t="s">
        <v>4153</v>
      </c>
      <c r="G1252" s="144" t="s">
        <v>4154</v>
      </c>
      <c r="H1252" s="79">
        <v>544069102</v>
      </c>
      <c r="I1252" s="79">
        <v>351</v>
      </c>
      <c r="J1252" s="79">
        <v>88</v>
      </c>
      <c r="K1252" s="79">
        <v>27</v>
      </c>
      <c r="L1252" s="79">
        <v>115</v>
      </c>
      <c r="M1252" s="104">
        <v>0.32763532763532766</v>
      </c>
      <c r="O1252" s="1" t="s">
        <v>4472</v>
      </c>
    </row>
    <row r="1253" spans="1:141" ht="18.75" customHeight="1">
      <c r="A1253" s="149" t="s">
        <v>3717</v>
      </c>
      <c r="B1253" s="144">
        <v>490126</v>
      </c>
      <c r="C1253" s="147">
        <v>60</v>
      </c>
      <c r="D1253" s="144" t="s">
        <v>1930</v>
      </c>
      <c r="E1253" s="144" t="s">
        <v>1932</v>
      </c>
      <c r="F1253" s="144" t="s">
        <v>4153</v>
      </c>
      <c r="G1253" s="144" t="s">
        <v>4154</v>
      </c>
      <c r="H1253" s="79">
        <v>544069102</v>
      </c>
      <c r="I1253" s="79">
        <v>356</v>
      </c>
      <c r="J1253" s="79">
        <v>81</v>
      </c>
      <c r="K1253" s="79">
        <v>9</v>
      </c>
      <c r="L1253" s="79">
        <v>90</v>
      </c>
      <c r="M1253" s="104">
        <v>0.25280898876404495</v>
      </c>
      <c r="O1253" s="1" t="s">
        <v>4472</v>
      </c>
    </row>
    <row r="1254" spans="1:141" ht="18.75" customHeight="1">
      <c r="A1254" s="149" t="s">
        <v>3717</v>
      </c>
      <c r="B1254" s="144">
        <v>490126</v>
      </c>
      <c r="C1254" s="147">
        <v>80</v>
      </c>
      <c r="D1254" s="144" t="s">
        <v>1930</v>
      </c>
      <c r="E1254" s="144" t="s">
        <v>1933</v>
      </c>
      <c r="F1254" s="144" t="s">
        <v>4153</v>
      </c>
      <c r="G1254" s="144" t="s">
        <v>4154</v>
      </c>
      <c r="H1254" s="79">
        <v>544069102</v>
      </c>
      <c r="I1254" s="79">
        <v>271</v>
      </c>
      <c r="J1254" s="79">
        <v>74</v>
      </c>
      <c r="K1254" s="79">
        <v>13</v>
      </c>
      <c r="L1254" s="79">
        <v>87</v>
      </c>
      <c r="M1254" s="104">
        <v>0.3210332103321033</v>
      </c>
      <c r="O1254" s="1" t="s">
        <v>4472</v>
      </c>
    </row>
    <row r="1255" spans="1:141" ht="18.75" customHeight="1">
      <c r="A1255" s="149" t="s">
        <v>4739</v>
      </c>
      <c r="B1255" s="144">
        <v>501071</v>
      </c>
      <c r="C1255" s="147">
        <v>400</v>
      </c>
      <c r="D1255" s="144" t="s">
        <v>282</v>
      </c>
      <c r="E1255" s="144" t="s">
        <v>283</v>
      </c>
      <c r="F1255" s="144" t="s">
        <v>2479</v>
      </c>
      <c r="G1255" s="144" t="s">
        <v>2480</v>
      </c>
      <c r="H1255" s="79">
        <v>54552</v>
      </c>
      <c r="I1255" s="79">
        <v>223</v>
      </c>
      <c r="J1255" s="79">
        <v>87</v>
      </c>
      <c r="K1255" s="79">
        <v>22</v>
      </c>
      <c r="L1255" s="79">
        <v>109</v>
      </c>
      <c r="M1255" s="104">
        <v>0.48878923766816146</v>
      </c>
      <c r="O1255" s="1" t="s">
        <v>4472</v>
      </c>
    </row>
    <row r="1256" spans="1:141" ht="18.75" customHeight="1">
      <c r="A1256" s="149" t="s">
        <v>4739</v>
      </c>
      <c r="B1256" s="144">
        <v>501071</v>
      </c>
      <c r="C1256" s="147">
        <v>200</v>
      </c>
      <c r="D1256" s="144" t="s">
        <v>282</v>
      </c>
      <c r="E1256" s="144" t="s">
        <v>284</v>
      </c>
      <c r="F1256" s="144" t="s">
        <v>2482</v>
      </c>
      <c r="G1256" s="144" t="s">
        <v>2483</v>
      </c>
      <c r="H1256" s="79">
        <v>54527</v>
      </c>
      <c r="I1256" s="79">
        <v>133</v>
      </c>
      <c r="J1256" s="79">
        <v>65</v>
      </c>
      <c r="K1256" s="79">
        <v>14</v>
      </c>
      <c r="L1256" s="79">
        <v>79</v>
      </c>
      <c r="M1256" s="104">
        <v>0.59398496240601506</v>
      </c>
      <c r="O1256" s="1" t="s">
        <v>4472</v>
      </c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  <c r="AD1256" s="7"/>
      <c r="AE1256" s="7"/>
      <c r="AF1256" s="7"/>
      <c r="AG1256" s="7"/>
      <c r="AH1256" s="7"/>
      <c r="AI1256" s="7"/>
      <c r="AJ1256" s="7"/>
      <c r="AK1256" s="7"/>
      <c r="AL1256" s="7"/>
      <c r="AM1256" s="7"/>
      <c r="AN1256" s="7"/>
      <c r="AO1256" s="7"/>
      <c r="AP1256" s="7"/>
      <c r="AQ1256" s="7"/>
      <c r="AR1256" s="7"/>
      <c r="AS1256" s="7"/>
      <c r="AT1256" s="7"/>
      <c r="AU1256" s="7"/>
      <c r="AV1256" s="7"/>
      <c r="AW1256" s="7"/>
      <c r="AX1256" s="7"/>
      <c r="AY1256" s="7"/>
      <c r="AZ1256" s="7"/>
      <c r="BA1256" s="7"/>
      <c r="BB1256" s="7"/>
      <c r="BC1256" s="7"/>
      <c r="BD1256" s="7"/>
      <c r="BE1256" s="7"/>
      <c r="BF1256" s="7"/>
      <c r="BG1256" s="7"/>
      <c r="BH1256" s="7"/>
      <c r="BI1256" s="7"/>
      <c r="BJ1256" s="7"/>
      <c r="BK1256" s="7"/>
      <c r="BL1256" s="7"/>
      <c r="BM1256" s="7"/>
      <c r="BN1256" s="7"/>
      <c r="BO1256" s="7"/>
      <c r="BP1256" s="7"/>
      <c r="BQ1256" s="7"/>
      <c r="BR1256" s="7"/>
      <c r="BS1256" s="7"/>
      <c r="BT1256" s="7"/>
      <c r="BU1256" s="7"/>
      <c r="BV1256" s="7"/>
      <c r="BW1256" s="7"/>
      <c r="BX1256" s="7"/>
      <c r="BY1256" s="7"/>
      <c r="BZ1256" s="7"/>
      <c r="CA1256" s="7"/>
      <c r="CB1256" s="7"/>
      <c r="CC1256" s="7"/>
      <c r="CD1256" s="7"/>
      <c r="CE1256" s="7"/>
      <c r="CF1256" s="7"/>
      <c r="CG1256" s="7"/>
      <c r="CH1256" s="7"/>
      <c r="CI1256" s="7"/>
      <c r="CJ1256" s="7"/>
      <c r="CK1256" s="7"/>
      <c r="CL1256" s="7"/>
      <c r="CM1256" s="7"/>
      <c r="CN1256" s="7"/>
      <c r="CO1256" s="7"/>
      <c r="CP1256" s="7"/>
      <c r="CQ1256" s="7"/>
      <c r="CR1256" s="7"/>
      <c r="CS1256" s="7"/>
      <c r="CT1256" s="7"/>
      <c r="CU1256" s="7"/>
      <c r="CV1256" s="7"/>
      <c r="CW1256" s="7"/>
      <c r="CX1256" s="7"/>
      <c r="CY1256" s="7"/>
      <c r="CZ1256" s="7"/>
      <c r="DA1256" s="7"/>
      <c r="DB1256" s="7"/>
      <c r="DC1256" s="7"/>
      <c r="DD1256" s="7"/>
      <c r="DE1256" s="7"/>
      <c r="DF1256" s="7"/>
      <c r="DG1256" s="7"/>
      <c r="DH1256" s="7"/>
      <c r="DI1256" s="7"/>
      <c r="DJ1256" s="7"/>
      <c r="DK1256" s="7"/>
      <c r="DL1256" s="7"/>
      <c r="DM1256" s="7"/>
      <c r="DN1256" s="7"/>
      <c r="DO1256" s="7"/>
      <c r="DP1256" s="7"/>
      <c r="DQ1256" s="7"/>
      <c r="DR1256" s="7"/>
      <c r="DS1256" s="7"/>
      <c r="DT1256" s="7"/>
      <c r="DU1256" s="7"/>
      <c r="DV1256" s="7"/>
      <c r="DW1256" s="7"/>
      <c r="DX1256" s="7"/>
      <c r="DY1256" s="7"/>
      <c r="DZ1256" s="7"/>
      <c r="EA1256" s="7"/>
      <c r="EB1256" s="7"/>
      <c r="EC1256" s="7"/>
      <c r="ED1256" s="7"/>
      <c r="EE1256" s="7"/>
      <c r="EF1256" s="7"/>
      <c r="EG1256" s="7"/>
      <c r="EH1256" s="7"/>
      <c r="EI1256" s="7"/>
      <c r="EJ1256" s="7"/>
      <c r="EK1256" s="7"/>
    </row>
    <row r="1257" spans="1:141" s="56" customFormat="1" ht="18.75" customHeight="1">
      <c r="A1257" s="149" t="s">
        <v>4739</v>
      </c>
      <c r="B1257" s="144">
        <v>501071</v>
      </c>
      <c r="C1257" s="147">
        <v>100</v>
      </c>
      <c r="D1257" s="144" t="s">
        <v>282</v>
      </c>
      <c r="E1257" s="144" t="s">
        <v>285</v>
      </c>
      <c r="F1257" s="144" t="s">
        <v>2482</v>
      </c>
      <c r="G1257" s="144" t="s">
        <v>2483</v>
      </c>
      <c r="H1257" s="79">
        <v>54527</v>
      </c>
      <c r="I1257" s="79">
        <v>29</v>
      </c>
      <c r="J1257" s="79">
        <v>29</v>
      </c>
      <c r="K1257" s="79">
        <v>0</v>
      </c>
      <c r="L1257" s="79">
        <v>29</v>
      </c>
      <c r="M1257" s="104">
        <f>N1257</f>
        <v>0.99551999999999996</v>
      </c>
      <c r="N1257" s="96">
        <f>'CEP %'!H60</f>
        <v>0.99551999999999996</v>
      </c>
      <c r="O1257" s="1" t="s">
        <v>4471</v>
      </c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7"/>
    </row>
    <row r="1258" spans="1:141" s="8" customFormat="1" ht="18.75" customHeight="1">
      <c r="A1258" s="149" t="s">
        <v>4739</v>
      </c>
      <c r="B1258" s="144">
        <v>501071</v>
      </c>
      <c r="C1258" s="147">
        <v>110</v>
      </c>
      <c r="D1258" s="144" t="s">
        <v>282</v>
      </c>
      <c r="E1258" s="144" t="s">
        <v>286</v>
      </c>
      <c r="F1258" s="144" t="s">
        <v>2484</v>
      </c>
      <c r="G1258" s="144" t="s">
        <v>2480</v>
      </c>
      <c r="H1258" s="79">
        <v>54552</v>
      </c>
      <c r="I1258" s="79">
        <v>295</v>
      </c>
      <c r="J1258" s="79">
        <v>156</v>
      </c>
      <c r="K1258" s="79">
        <v>25</v>
      </c>
      <c r="L1258" s="79">
        <v>181</v>
      </c>
      <c r="M1258" s="104">
        <v>0.61355932203389829</v>
      </c>
      <c r="N1258" s="30"/>
      <c r="O1258" s="1" t="s">
        <v>4472</v>
      </c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</row>
    <row r="1259" spans="1:141" s="8" customFormat="1" ht="18.75" customHeight="1">
      <c r="A1259" s="149" t="s">
        <v>4739</v>
      </c>
      <c r="B1259" s="144">
        <v>504347</v>
      </c>
      <c r="C1259" s="147">
        <v>100</v>
      </c>
      <c r="D1259" s="144" t="s">
        <v>1526</v>
      </c>
      <c r="E1259" s="144" t="s">
        <v>1527</v>
      </c>
      <c r="F1259" s="144" t="s">
        <v>3741</v>
      </c>
      <c r="G1259" s="144" t="s">
        <v>3742</v>
      </c>
      <c r="H1259" s="79">
        <v>545551123</v>
      </c>
      <c r="I1259" s="79">
        <v>307</v>
      </c>
      <c r="J1259" s="79">
        <v>156</v>
      </c>
      <c r="K1259" s="79">
        <v>27</v>
      </c>
      <c r="L1259" s="79">
        <v>183</v>
      </c>
      <c r="M1259" s="104">
        <v>0.59609120521172643</v>
      </c>
      <c r="N1259" s="30"/>
      <c r="O1259" s="1" t="s">
        <v>4472</v>
      </c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56"/>
    </row>
    <row r="1260" spans="1:141" s="8" customFormat="1" ht="18.75" customHeight="1">
      <c r="A1260" s="149" t="s">
        <v>4739</v>
      </c>
      <c r="B1260" s="144">
        <v>504347</v>
      </c>
      <c r="C1260" s="147">
        <v>120</v>
      </c>
      <c r="D1260" s="144" t="s">
        <v>1526</v>
      </c>
      <c r="E1260" s="144" t="s">
        <v>1528</v>
      </c>
      <c r="F1260" s="144" t="s">
        <v>3743</v>
      </c>
      <c r="G1260" s="144" t="s">
        <v>3742</v>
      </c>
      <c r="H1260" s="79">
        <v>54555</v>
      </c>
      <c r="I1260" s="79">
        <v>205</v>
      </c>
      <c r="J1260" s="79">
        <v>62</v>
      </c>
      <c r="K1260" s="79">
        <v>23</v>
      </c>
      <c r="L1260" s="79">
        <v>85</v>
      </c>
      <c r="M1260" s="104">
        <v>0.41463414634146339</v>
      </c>
      <c r="N1260" s="30"/>
      <c r="O1260" s="1" t="s">
        <v>4472</v>
      </c>
      <c r="P1260" s="1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  <c r="AD1260" s="7"/>
      <c r="AE1260" s="7"/>
      <c r="AF1260" s="7"/>
      <c r="AG1260" s="7"/>
      <c r="AH1260" s="7"/>
      <c r="AI1260" s="7"/>
      <c r="AJ1260" s="7"/>
      <c r="AK1260" s="7"/>
      <c r="AL1260" s="7"/>
      <c r="AM1260" s="7"/>
      <c r="AN1260" s="7"/>
      <c r="AO1260" s="7"/>
      <c r="AP1260" s="7"/>
      <c r="AQ1260" s="7"/>
      <c r="AR1260" s="7"/>
      <c r="AS1260" s="7"/>
      <c r="AT1260" s="7"/>
      <c r="AU1260" s="7"/>
      <c r="AV1260" s="7"/>
      <c r="AW1260" s="7"/>
      <c r="AX1260" s="7"/>
      <c r="AY1260" s="7"/>
      <c r="AZ1260" s="7"/>
      <c r="BA1260" s="7"/>
      <c r="BB1260" s="7"/>
      <c r="BC1260" s="7"/>
      <c r="BD1260" s="7"/>
      <c r="BE1260" s="7"/>
      <c r="BF1260" s="7"/>
      <c r="BG1260" s="7"/>
      <c r="BH1260" s="7"/>
      <c r="BI1260" s="7"/>
      <c r="BJ1260" s="7"/>
      <c r="BK1260" s="7"/>
      <c r="BL1260" s="7"/>
      <c r="BM1260" s="7"/>
      <c r="BN1260" s="7"/>
      <c r="BO1260" s="7"/>
      <c r="BP1260" s="7"/>
      <c r="BQ1260" s="7"/>
      <c r="BR1260" s="7"/>
      <c r="BS1260" s="7"/>
      <c r="BT1260" s="7"/>
      <c r="BU1260" s="7"/>
      <c r="BV1260" s="7"/>
      <c r="BW1260" s="7"/>
      <c r="BX1260" s="7"/>
      <c r="BY1260" s="7"/>
      <c r="BZ1260" s="7"/>
      <c r="CA1260" s="7"/>
      <c r="CB1260" s="7"/>
      <c r="CC1260" s="7"/>
      <c r="CD1260" s="7"/>
      <c r="CE1260" s="7"/>
      <c r="CF1260" s="7"/>
      <c r="CG1260" s="7"/>
      <c r="CH1260" s="7"/>
      <c r="CI1260" s="7"/>
      <c r="CJ1260" s="7"/>
      <c r="CK1260" s="7"/>
      <c r="CL1260" s="7"/>
      <c r="CM1260" s="7"/>
      <c r="CN1260" s="7"/>
      <c r="CO1260" s="7"/>
      <c r="CP1260" s="7"/>
      <c r="CQ1260" s="7"/>
      <c r="CR1260" s="7"/>
      <c r="CS1260" s="7"/>
      <c r="CT1260" s="7"/>
      <c r="CU1260" s="7"/>
      <c r="CV1260" s="7"/>
      <c r="CW1260" s="7"/>
      <c r="CX1260" s="7"/>
      <c r="CY1260" s="7"/>
      <c r="CZ1260" s="7"/>
      <c r="DA1260" s="7"/>
      <c r="DB1260" s="7"/>
      <c r="DC1260" s="7"/>
      <c r="DD1260" s="7"/>
      <c r="DE1260" s="7"/>
      <c r="DF1260" s="7"/>
      <c r="DG1260" s="7"/>
      <c r="DH1260" s="7"/>
      <c r="DI1260" s="7"/>
      <c r="DJ1260" s="7"/>
      <c r="DK1260" s="7"/>
      <c r="DL1260" s="7"/>
      <c r="DM1260" s="7"/>
      <c r="DN1260" s="7"/>
      <c r="DO1260" s="7"/>
      <c r="DP1260" s="7"/>
      <c r="DQ1260" s="7"/>
      <c r="DR1260" s="7"/>
      <c r="DS1260" s="7"/>
      <c r="DT1260" s="7"/>
      <c r="DU1260" s="7"/>
      <c r="DV1260" s="7"/>
      <c r="DW1260" s="7"/>
      <c r="DX1260" s="7"/>
      <c r="DY1260" s="7"/>
      <c r="DZ1260" s="7"/>
      <c r="EA1260" s="7"/>
      <c r="EB1260" s="7"/>
      <c r="EC1260" s="7"/>
      <c r="ED1260" s="7"/>
      <c r="EE1260" s="7"/>
      <c r="EF1260" s="7"/>
      <c r="EG1260" s="7"/>
      <c r="EH1260" s="7"/>
      <c r="EI1260" s="7"/>
      <c r="EJ1260" s="7"/>
      <c r="EK1260" s="56"/>
    </row>
    <row r="1261" spans="1:141" s="8" customFormat="1" ht="18.75" customHeight="1">
      <c r="A1261" s="149" t="s">
        <v>4739</v>
      </c>
      <c r="B1261" s="144">
        <v>504347</v>
      </c>
      <c r="C1261" s="147">
        <v>130</v>
      </c>
      <c r="D1261" s="144" t="s">
        <v>1526</v>
      </c>
      <c r="E1261" s="144" t="s">
        <v>1529</v>
      </c>
      <c r="F1261" s="144" t="s">
        <v>3743</v>
      </c>
      <c r="G1261" s="144" t="s">
        <v>3742</v>
      </c>
      <c r="H1261" s="79">
        <v>54555</v>
      </c>
      <c r="I1261" s="79">
        <v>160</v>
      </c>
      <c r="J1261" s="79">
        <v>67</v>
      </c>
      <c r="K1261" s="79">
        <v>12</v>
      </c>
      <c r="L1261" s="79">
        <v>79</v>
      </c>
      <c r="M1261" s="104">
        <v>0.49375000000000002</v>
      </c>
      <c r="N1261" s="30"/>
      <c r="O1261" s="1" t="s">
        <v>4472</v>
      </c>
      <c r="P1261" s="1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/>
      <c r="BF1261" s="56"/>
      <c r="BG1261" s="56"/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56"/>
      <c r="BZ1261" s="56"/>
      <c r="CA1261" s="56"/>
      <c r="CB1261" s="56"/>
      <c r="CC1261" s="56"/>
      <c r="CD1261" s="56"/>
      <c r="CE1261" s="56"/>
      <c r="CF1261" s="56"/>
      <c r="CG1261" s="56"/>
      <c r="CH1261" s="56"/>
      <c r="CI1261" s="56"/>
      <c r="CJ1261" s="56"/>
      <c r="CK1261" s="56"/>
      <c r="CL1261" s="56"/>
      <c r="CM1261" s="56"/>
      <c r="CN1261" s="56"/>
      <c r="CO1261" s="56"/>
      <c r="CP1261" s="56"/>
      <c r="CQ1261" s="56"/>
      <c r="CR1261" s="56"/>
      <c r="CS1261" s="56"/>
      <c r="CT1261" s="56"/>
      <c r="CU1261" s="56"/>
      <c r="CV1261" s="56"/>
      <c r="CW1261" s="56"/>
      <c r="CX1261" s="56"/>
      <c r="CY1261" s="56"/>
      <c r="CZ1261" s="56"/>
      <c r="DA1261" s="56"/>
      <c r="DB1261" s="56"/>
      <c r="DC1261" s="56"/>
      <c r="DD1261" s="56"/>
      <c r="DE1261" s="56"/>
      <c r="DF1261" s="56"/>
      <c r="DG1261" s="56"/>
      <c r="DH1261" s="56"/>
      <c r="DI1261" s="56"/>
      <c r="DJ1261" s="56"/>
      <c r="DK1261" s="56"/>
      <c r="DL1261" s="56"/>
      <c r="DM1261" s="56"/>
      <c r="DN1261" s="56"/>
      <c r="DO1261" s="56"/>
      <c r="DP1261" s="56"/>
      <c r="DQ1261" s="56"/>
      <c r="DR1261" s="56"/>
      <c r="DS1261" s="56"/>
      <c r="DT1261" s="56"/>
      <c r="DU1261" s="56"/>
      <c r="DV1261" s="56"/>
      <c r="DW1261" s="56"/>
      <c r="DX1261" s="56"/>
      <c r="DY1261" s="56"/>
      <c r="DZ1261" s="56"/>
      <c r="EA1261" s="56"/>
      <c r="EB1261" s="56"/>
      <c r="EC1261" s="56"/>
      <c r="ED1261" s="56"/>
      <c r="EE1261" s="56"/>
      <c r="EF1261" s="56"/>
      <c r="EG1261" s="56"/>
      <c r="EH1261" s="56"/>
      <c r="EI1261" s="56"/>
      <c r="EJ1261" s="56"/>
      <c r="EK1261" s="56"/>
    </row>
    <row r="1262" spans="1:141" ht="18.75" customHeight="1">
      <c r="A1262" s="149" t="s">
        <v>4739</v>
      </c>
      <c r="B1262" s="144">
        <v>504571</v>
      </c>
      <c r="C1262" s="147">
        <v>40</v>
      </c>
      <c r="D1262" s="144" t="s">
        <v>1577</v>
      </c>
      <c r="E1262" s="144" t="s">
        <v>1578</v>
      </c>
      <c r="F1262" s="144" t="s">
        <v>3790</v>
      </c>
      <c r="G1262" s="144" t="s">
        <v>3791</v>
      </c>
      <c r="H1262" s="79">
        <v>545560000</v>
      </c>
      <c r="I1262" s="79">
        <v>124</v>
      </c>
      <c r="J1262" s="79">
        <v>64</v>
      </c>
      <c r="K1262" s="79">
        <v>18</v>
      </c>
      <c r="L1262" s="79">
        <v>82</v>
      </c>
      <c r="M1262" s="104">
        <v>0.66129032258064513</v>
      </c>
      <c r="O1262" s="1" t="s">
        <v>4472</v>
      </c>
    </row>
    <row r="1263" spans="1:141" ht="18.75" customHeight="1">
      <c r="A1263" s="149" t="s">
        <v>4739</v>
      </c>
      <c r="B1263" s="144">
        <v>504571</v>
      </c>
      <c r="C1263" s="147">
        <v>60</v>
      </c>
      <c r="D1263" s="144" t="s">
        <v>1577</v>
      </c>
      <c r="E1263" s="144" t="s">
        <v>1579</v>
      </c>
      <c r="F1263" s="144" t="s">
        <v>3790</v>
      </c>
      <c r="G1263" s="144" t="s">
        <v>3791</v>
      </c>
      <c r="H1263" s="79">
        <v>545560000</v>
      </c>
      <c r="I1263" s="79">
        <v>112</v>
      </c>
      <c r="J1263" s="79">
        <v>44</v>
      </c>
      <c r="K1263" s="79">
        <v>7</v>
      </c>
      <c r="L1263" s="79">
        <v>51</v>
      </c>
      <c r="M1263" s="104">
        <v>0.45535714285714285</v>
      </c>
      <c r="O1263" s="1" t="s">
        <v>4472</v>
      </c>
    </row>
    <row r="1264" spans="1:141" s="99" customFormat="1" ht="18.75" customHeight="1">
      <c r="A1264" s="149" t="s">
        <v>4739</v>
      </c>
      <c r="B1264" s="144">
        <v>504571</v>
      </c>
      <c r="C1264" s="147">
        <v>200</v>
      </c>
      <c r="D1264" s="144" t="s">
        <v>1577</v>
      </c>
      <c r="E1264" s="144" t="s">
        <v>1580</v>
      </c>
      <c r="F1264" s="144" t="s">
        <v>3792</v>
      </c>
      <c r="G1264" s="144" t="s">
        <v>3791</v>
      </c>
      <c r="H1264" s="79">
        <v>54556</v>
      </c>
      <c r="I1264" s="79">
        <v>91</v>
      </c>
      <c r="J1264" s="79">
        <v>38</v>
      </c>
      <c r="K1264" s="79">
        <v>9</v>
      </c>
      <c r="L1264" s="79">
        <v>47</v>
      </c>
      <c r="M1264" s="104">
        <v>0.51648351648351654</v>
      </c>
      <c r="N1264" s="30"/>
      <c r="O1264" s="1" t="s">
        <v>4472</v>
      </c>
      <c r="P1264" s="1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/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56"/>
      <c r="BZ1264" s="56"/>
      <c r="CA1264" s="56"/>
      <c r="CB1264" s="56"/>
      <c r="CC1264" s="56"/>
      <c r="CD1264" s="56"/>
      <c r="CE1264" s="56"/>
      <c r="CF1264" s="56"/>
      <c r="CG1264" s="56"/>
      <c r="CH1264" s="56"/>
      <c r="CI1264" s="56"/>
      <c r="CJ1264" s="56"/>
      <c r="CK1264" s="56"/>
      <c r="CL1264" s="56"/>
      <c r="CM1264" s="56"/>
      <c r="CN1264" s="56"/>
      <c r="CO1264" s="56"/>
      <c r="CP1264" s="56"/>
      <c r="CQ1264" s="56"/>
      <c r="CR1264" s="56"/>
      <c r="CS1264" s="56"/>
      <c r="CT1264" s="56"/>
      <c r="CU1264" s="56"/>
      <c r="CV1264" s="56"/>
      <c r="CW1264" s="56"/>
      <c r="CX1264" s="56"/>
      <c r="CY1264" s="56"/>
      <c r="CZ1264" s="56"/>
      <c r="DA1264" s="56"/>
      <c r="DB1264" s="56"/>
      <c r="DC1264" s="56"/>
      <c r="DD1264" s="56"/>
      <c r="DE1264" s="56"/>
      <c r="DF1264" s="56"/>
      <c r="DG1264" s="56"/>
      <c r="DH1264" s="56"/>
      <c r="DI1264" s="56"/>
      <c r="DJ1264" s="56"/>
      <c r="DK1264" s="56"/>
      <c r="DL1264" s="56"/>
      <c r="DM1264" s="56"/>
      <c r="DN1264" s="56"/>
      <c r="DO1264" s="56"/>
      <c r="DP1264" s="56"/>
      <c r="DQ1264" s="56"/>
      <c r="DR1264" s="56"/>
      <c r="DS1264" s="56"/>
      <c r="DT1264" s="56"/>
      <c r="DU1264" s="56"/>
      <c r="DV1264" s="56"/>
      <c r="DW1264" s="56"/>
      <c r="DX1264" s="56"/>
      <c r="DY1264" s="56"/>
      <c r="DZ1264" s="56"/>
      <c r="EA1264" s="56"/>
      <c r="EB1264" s="56"/>
      <c r="EC1264" s="56"/>
      <c r="ED1264" s="56"/>
      <c r="EE1264" s="56"/>
      <c r="EF1264" s="56"/>
      <c r="EG1264" s="56"/>
      <c r="EH1264" s="56"/>
      <c r="EI1264" s="56"/>
      <c r="EJ1264" s="56"/>
      <c r="EK1264" s="56"/>
    </row>
    <row r="1265" spans="1:141" ht="18.75" customHeight="1">
      <c r="A1265" s="149" t="s">
        <v>3811</v>
      </c>
      <c r="B1265" s="144">
        <v>510777</v>
      </c>
      <c r="C1265" s="147">
        <v>20</v>
      </c>
      <c r="D1265" s="144" t="s">
        <v>230</v>
      </c>
      <c r="E1265" s="144" t="s">
        <v>231</v>
      </c>
      <c r="F1265" s="144" t="s">
        <v>2428</v>
      </c>
      <c r="G1265" s="144" t="s">
        <v>2429</v>
      </c>
      <c r="H1265" s="79">
        <v>531053623</v>
      </c>
      <c r="I1265" s="79">
        <v>906</v>
      </c>
      <c r="J1265" s="79">
        <v>228</v>
      </c>
      <c r="K1265" s="79">
        <v>50</v>
      </c>
      <c r="L1265" s="79">
        <v>278</v>
      </c>
      <c r="M1265" s="104">
        <v>0.30684326710816778</v>
      </c>
      <c r="O1265" s="1" t="s">
        <v>4472</v>
      </c>
      <c r="EK1265" s="56"/>
    </row>
    <row r="1266" spans="1:141" ht="18.75" customHeight="1">
      <c r="A1266" s="149" t="s">
        <v>3811</v>
      </c>
      <c r="B1266" s="112">
        <v>510777</v>
      </c>
      <c r="C1266" s="93">
        <v>110</v>
      </c>
      <c r="D1266" s="112" t="s">
        <v>230</v>
      </c>
      <c r="E1266" s="112" t="s">
        <v>232</v>
      </c>
      <c r="F1266" s="112" t="s">
        <v>2431</v>
      </c>
      <c r="G1266" s="112" t="s">
        <v>2429</v>
      </c>
      <c r="H1266" s="80">
        <v>531051799</v>
      </c>
      <c r="I1266" s="80">
        <v>200</v>
      </c>
      <c r="J1266" s="80">
        <v>32</v>
      </c>
      <c r="K1266" s="80">
        <v>11</v>
      </c>
      <c r="L1266" s="80">
        <v>43</v>
      </c>
      <c r="M1266" s="105">
        <v>0.215</v>
      </c>
      <c r="N1266" s="23"/>
      <c r="O1266" s="7" t="s">
        <v>4472</v>
      </c>
      <c r="P1266" s="7"/>
      <c r="EK1266" s="7"/>
    </row>
    <row r="1267" spans="1:141" ht="18.75" customHeight="1">
      <c r="A1267" s="149" t="s">
        <v>3811</v>
      </c>
      <c r="B1267" s="144">
        <v>510777</v>
      </c>
      <c r="C1267" s="147">
        <v>60</v>
      </c>
      <c r="D1267" s="144" t="s">
        <v>230</v>
      </c>
      <c r="E1267" s="144" t="s">
        <v>233</v>
      </c>
      <c r="F1267" s="144" t="s">
        <v>2432</v>
      </c>
      <c r="G1267" s="144" t="s">
        <v>2429</v>
      </c>
      <c r="H1267" s="79">
        <v>531051805</v>
      </c>
      <c r="I1267" s="79">
        <v>484</v>
      </c>
      <c r="J1267" s="79">
        <v>192</v>
      </c>
      <c r="K1267" s="79">
        <v>22</v>
      </c>
      <c r="L1267" s="79">
        <v>214</v>
      </c>
      <c r="M1267" s="104">
        <v>0.44214876033057854</v>
      </c>
      <c r="O1267" s="1" t="s">
        <v>4472</v>
      </c>
    </row>
    <row r="1268" spans="1:141" ht="18.75" customHeight="1">
      <c r="A1268" s="149" t="s">
        <v>3811</v>
      </c>
      <c r="B1268" s="144">
        <v>510777</v>
      </c>
      <c r="C1268" s="147">
        <v>40</v>
      </c>
      <c r="D1268" s="144" t="s">
        <v>230</v>
      </c>
      <c r="E1268" s="144" t="s">
        <v>234</v>
      </c>
      <c r="F1268" s="144" t="s">
        <v>2433</v>
      </c>
      <c r="G1268" s="144" t="s">
        <v>2429</v>
      </c>
      <c r="H1268" s="79">
        <v>531052299</v>
      </c>
      <c r="I1268" s="79">
        <v>627</v>
      </c>
      <c r="J1268" s="79">
        <v>196</v>
      </c>
      <c r="K1268" s="79">
        <v>45</v>
      </c>
      <c r="L1268" s="79">
        <v>241</v>
      </c>
      <c r="M1268" s="104">
        <v>0.38437001594896331</v>
      </c>
      <c r="O1268" s="1" t="s">
        <v>4472</v>
      </c>
    </row>
    <row r="1269" spans="1:141" ht="18.75" customHeight="1">
      <c r="A1269" s="149" t="s">
        <v>3811</v>
      </c>
      <c r="B1269" s="144">
        <v>510777</v>
      </c>
      <c r="C1269" s="147">
        <v>120</v>
      </c>
      <c r="D1269" s="144" t="s">
        <v>230</v>
      </c>
      <c r="E1269" s="144" t="s">
        <v>235</v>
      </c>
      <c r="F1269" s="144" t="s">
        <v>2434</v>
      </c>
      <c r="G1269" s="144" t="s">
        <v>2435</v>
      </c>
      <c r="H1269" s="79">
        <v>53148</v>
      </c>
      <c r="I1269" s="79">
        <v>162</v>
      </c>
      <c r="J1269" s="79">
        <v>43</v>
      </c>
      <c r="K1269" s="79">
        <v>8</v>
      </c>
      <c r="L1269" s="79">
        <v>51</v>
      </c>
      <c r="M1269" s="104">
        <v>0.31481481481481483</v>
      </c>
      <c r="O1269" s="1" t="s">
        <v>4472</v>
      </c>
    </row>
    <row r="1270" spans="1:141" ht="18.75" customHeight="1">
      <c r="A1270" s="149" t="s">
        <v>3811</v>
      </c>
      <c r="B1270" s="144">
        <v>510777</v>
      </c>
      <c r="C1270" s="147">
        <v>140</v>
      </c>
      <c r="D1270" s="144" t="s">
        <v>230</v>
      </c>
      <c r="E1270" s="144" t="s">
        <v>236</v>
      </c>
      <c r="F1270" s="144" t="s">
        <v>2436</v>
      </c>
      <c r="G1270" s="144" t="s">
        <v>2429</v>
      </c>
      <c r="H1270" s="79">
        <v>531052195</v>
      </c>
      <c r="I1270" s="79">
        <v>333</v>
      </c>
      <c r="J1270" s="79">
        <v>116</v>
      </c>
      <c r="K1270" s="79">
        <v>33</v>
      </c>
      <c r="L1270" s="79">
        <v>149</v>
      </c>
      <c r="M1270" s="104">
        <v>0.44744744744744747</v>
      </c>
      <c r="O1270" s="1" t="s">
        <v>4472</v>
      </c>
    </row>
    <row r="1271" spans="1:141" ht="18.75" customHeight="1">
      <c r="A1271" s="149" t="s">
        <v>3811</v>
      </c>
      <c r="B1271" s="144">
        <v>510777</v>
      </c>
      <c r="C1271" s="147">
        <v>160</v>
      </c>
      <c r="D1271" s="144" t="s">
        <v>230</v>
      </c>
      <c r="E1271" s="144" t="s">
        <v>237</v>
      </c>
      <c r="F1271" s="144" t="s">
        <v>2437</v>
      </c>
      <c r="G1271" s="144" t="s">
        <v>2429</v>
      </c>
      <c r="H1271" s="79">
        <v>53105</v>
      </c>
      <c r="I1271" s="79">
        <v>126</v>
      </c>
      <c r="J1271" s="79">
        <v>45</v>
      </c>
      <c r="K1271" s="79">
        <v>8</v>
      </c>
      <c r="L1271" s="79">
        <v>53</v>
      </c>
      <c r="M1271" s="104">
        <v>0.42063492063492064</v>
      </c>
      <c r="O1271" s="1" t="s">
        <v>4472</v>
      </c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  <c r="AD1271" s="7"/>
      <c r="AE1271" s="7"/>
      <c r="AF1271" s="7"/>
      <c r="AG1271" s="7"/>
      <c r="AH1271" s="7"/>
      <c r="AI1271" s="7"/>
      <c r="AJ1271" s="7"/>
      <c r="AK1271" s="7"/>
      <c r="AL1271" s="7"/>
      <c r="AM1271" s="7"/>
      <c r="AN1271" s="7"/>
      <c r="AO1271" s="7"/>
      <c r="AP1271" s="7"/>
      <c r="AQ1271" s="7"/>
      <c r="AR1271" s="7"/>
      <c r="AS1271" s="7"/>
      <c r="AT1271" s="7"/>
      <c r="AU1271" s="7"/>
      <c r="AV1271" s="7"/>
      <c r="AW1271" s="7"/>
      <c r="AX1271" s="7"/>
      <c r="AY1271" s="7"/>
      <c r="AZ1271" s="7"/>
      <c r="BA1271" s="7"/>
      <c r="BB1271" s="7"/>
      <c r="BC1271" s="7"/>
      <c r="BD1271" s="7"/>
      <c r="BE1271" s="7"/>
      <c r="BF1271" s="7"/>
      <c r="BG1271" s="7"/>
      <c r="BH1271" s="7"/>
      <c r="BI1271" s="7"/>
      <c r="BJ1271" s="7"/>
      <c r="BK1271" s="7"/>
      <c r="BL1271" s="7"/>
      <c r="BM1271" s="7"/>
      <c r="BN1271" s="7"/>
      <c r="BO1271" s="7"/>
      <c r="BP1271" s="7"/>
      <c r="BQ1271" s="7"/>
      <c r="BR1271" s="7"/>
      <c r="BS1271" s="7"/>
      <c r="BT1271" s="7"/>
      <c r="BU1271" s="7"/>
      <c r="BV1271" s="7"/>
      <c r="BW1271" s="7"/>
      <c r="BX1271" s="7"/>
      <c r="BY1271" s="7"/>
      <c r="BZ1271" s="7"/>
      <c r="CA1271" s="7"/>
      <c r="CB1271" s="7"/>
      <c r="CC1271" s="7"/>
      <c r="CD1271" s="7"/>
      <c r="CE1271" s="7"/>
      <c r="CF1271" s="7"/>
      <c r="CG1271" s="7"/>
      <c r="CH1271" s="7"/>
      <c r="CI1271" s="7"/>
      <c r="CJ1271" s="7"/>
      <c r="CK1271" s="7"/>
      <c r="CL1271" s="7"/>
      <c r="CM1271" s="7"/>
      <c r="CN1271" s="7"/>
      <c r="CO1271" s="7"/>
      <c r="CP1271" s="7"/>
      <c r="CQ1271" s="7"/>
      <c r="CR1271" s="7"/>
      <c r="CS1271" s="7"/>
      <c r="CT1271" s="7"/>
      <c r="CU1271" s="7"/>
      <c r="CV1271" s="7"/>
      <c r="CW1271" s="7"/>
      <c r="CX1271" s="7"/>
      <c r="CY1271" s="7"/>
      <c r="CZ1271" s="7"/>
      <c r="DA1271" s="7"/>
      <c r="DB1271" s="7"/>
      <c r="DC1271" s="7"/>
      <c r="DD1271" s="7"/>
      <c r="DE1271" s="7"/>
      <c r="DF1271" s="7"/>
      <c r="DG1271" s="7"/>
      <c r="DH1271" s="7"/>
      <c r="DI1271" s="7"/>
      <c r="DJ1271" s="7"/>
      <c r="DK1271" s="7"/>
      <c r="DL1271" s="7"/>
      <c r="DM1271" s="7"/>
      <c r="DN1271" s="7"/>
      <c r="DO1271" s="7"/>
      <c r="DP1271" s="7"/>
      <c r="DQ1271" s="7"/>
      <c r="DR1271" s="7"/>
      <c r="DS1271" s="7"/>
      <c r="DT1271" s="7"/>
      <c r="DU1271" s="7"/>
      <c r="DV1271" s="7"/>
      <c r="DW1271" s="7"/>
      <c r="DX1271" s="7"/>
      <c r="DY1271" s="7"/>
      <c r="DZ1271" s="7"/>
      <c r="EA1271" s="7"/>
      <c r="EB1271" s="7"/>
      <c r="EC1271" s="7"/>
      <c r="ED1271" s="7"/>
      <c r="EE1271" s="7"/>
      <c r="EF1271" s="7"/>
      <c r="EG1271" s="7"/>
      <c r="EH1271" s="7"/>
      <c r="EI1271" s="7"/>
      <c r="EJ1271" s="7"/>
      <c r="EK1271" s="9"/>
    </row>
    <row r="1272" spans="1:141" ht="18.75" customHeight="1">
      <c r="A1272" s="149" t="s">
        <v>3811</v>
      </c>
      <c r="B1272" s="112">
        <v>514620</v>
      </c>
      <c r="C1272" s="93">
        <v>114</v>
      </c>
      <c r="D1272" s="112" t="s">
        <v>1594</v>
      </c>
      <c r="E1272" s="112" t="s">
        <v>1595</v>
      </c>
      <c r="F1272" s="112" t="s">
        <v>3812</v>
      </c>
      <c r="G1272" s="112" t="s">
        <v>3811</v>
      </c>
      <c r="H1272" s="80">
        <v>53403</v>
      </c>
      <c r="I1272" s="80">
        <v>387</v>
      </c>
      <c r="J1272" s="80">
        <v>357</v>
      </c>
      <c r="K1272" s="80">
        <v>0</v>
      </c>
      <c r="L1272" s="80">
        <v>357</v>
      </c>
      <c r="M1272" s="104">
        <f>1</f>
        <v>1</v>
      </c>
      <c r="N1272" s="96">
        <f>'CEP %'!H418</f>
        <v>1.1222400000000001</v>
      </c>
      <c r="O1272" s="7" t="s">
        <v>4471</v>
      </c>
      <c r="P1272" s="7" t="s">
        <v>4459</v>
      </c>
      <c r="EK1272" s="56"/>
    </row>
    <row r="1273" spans="1:141" ht="18.75" customHeight="1">
      <c r="A1273" s="149" t="s">
        <v>3811</v>
      </c>
      <c r="B1273" s="112">
        <v>514620</v>
      </c>
      <c r="C1273" s="93">
        <v>491</v>
      </c>
      <c r="D1273" s="112" t="s">
        <v>1594</v>
      </c>
      <c r="E1273" s="112" t="s">
        <v>1596</v>
      </c>
      <c r="F1273" s="112" t="s">
        <v>3813</v>
      </c>
      <c r="G1273" s="112" t="s">
        <v>3811</v>
      </c>
      <c r="H1273" s="80">
        <v>534063896</v>
      </c>
      <c r="I1273" s="80">
        <v>1858</v>
      </c>
      <c r="J1273" s="80">
        <v>1712</v>
      </c>
      <c r="K1273" s="80">
        <v>0</v>
      </c>
      <c r="L1273" s="80">
        <v>1712</v>
      </c>
      <c r="M1273" s="104">
        <f>N1273</f>
        <v>0.66256000000000004</v>
      </c>
      <c r="N1273" s="96">
        <f>'CEP %'!H419</f>
        <v>0.66256000000000004</v>
      </c>
      <c r="O1273" s="7" t="s">
        <v>4471</v>
      </c>
      <c r="P1273" s="7"/>
      <c r="EK1273" s="56"/>
    </row>
    <row r="1274" spans="1:141" ht="18.75" customHeight="1">
      <c r="A1274" s="149" t="s">
        <v>3811</v>
      </c>
      <c r="B1274" s="144">
        <v>514620</v>
      </c>
      <c r="C1274" s="147">
        <v>118</v>
      </c>
      <c r="D1274" s="144" t="s">
        <v>1594</v>
      </c>
      <c r="E1274" s="144" t="s">
        <v>1597</v>
      </c>
      <c r="F1274" s="144" t="s">
        <v>3814</v>
      </c>
      <c r="G1274" s="144" t="s">
        <v>3811</v>
      </c>
      <c r="H1274" s="79">
        <v>534052499</v>
      </c>
      <c r="I1274" s="79">
        <v>462</v>
      </c>
      <c r="J1274" s="79">
        <v>426</v>
      </c>
      <c r="K1274" s="79">
        <v>0</v>
      </c>
      <c r="L1274" s="79">
        <v>426</v>
      </c>
      <c r="M1274" s="104">
        <f>1</f>
        <v>1</v>
      </c>
      <c r="N1274" s="96">
        <f>'CEP %'!H420</f>
        <v>1.16896</v>
      </c>
      <c r="O1274" s="1" t="s">
        <v>4471</v>
      </c>
      <c r="EK1274" s="56"/>
    </row>
    <row r="1275" spans="1:141" ht="18.75" customHeight="1">
      <c r="A1275" s="149" t="s">
        <v>3811</v>
      </c>
      <c r="B1275" s="112">
        <v>514620</v>
      </c>
      <c r="C1275" s="93">
        <v>119</v>
      </c>
      <c r="D1275" s="112" t="s">
        <v>1594</v>
      </c>
      <c r="E1275" s="112" t="s">
        <v>4624</v>
      </c>
      <c r="F1275" s="112" t="s">
        <v>3815</v>
      </c>
      <c r="G1275" s="112" t="s">
        <v>3811</v>
      </c>
      <c r="H1275" s="80">
        <v>534061722</v>
      </c>
      <c r="I1275" s="80">
        <v>1418</v>
      </c>
      <c r="J1275" s="80">
        <v>1307</v>
      </c>
      <c r="K1275" s="80">
        <v>0</v>
      </c>
      <c r="L1275" s="80">
        <v>1307</v>
      </c>
      <c r="M1275" s="105">
        <f>N1275</f>
        <v>0.42496</v>
      </c>
      <c r="N1275" s="96">
        <f>'CEP %'!H421</f>
        <v>0.42496</v>
      </c>
      <c r="O1275" s="7" t="s">
        <v>4471</v>
      </c>
      <c r="P1275" s="7" t="s">
        <v>4687</v>
      </c>
    </row>
    <row r="1276" spans="1:141" ht="18.75" customHeight="1">
      <c r="A1276" s="149" t="s">
        <v>3811</v>
      </c>
      <c r="B1276" s="112">
        <v>514620</v>
      </c>
      <c r="C1276" s="93">
        <v>101</v>
      </c>
      <c r="D1276" s="112" t="s">
        <v>1594</v>
      </c>
      <c r="E1276" s="112" t="s">
        <v>1599</v>
      </c>
      <c r="F1276" s="112" t="s">
        <v>3817</v>
      </c>
      <c r="G1276" s="112" t="s">
        <v>3811</v>
      </c>
      <c r="H1276" s="80">
        <v>53406</v>
      </c>
      <c r="I1276" s="80">
        <v>350</v>
      </c>
      <c r="J1276" s="80">
        <v>323</v>
      </c>
      <c r="K1276" s="80">
        <v>0</v>
      </c>
      <c r="L1276" s="80">
        <v>323</v>
      </c>
      <c r="M1276" s="105">
        <f>N1276</f>
        <v>0.38240000000000002</v>
      </c>
      <c r="N1276" s="96">
        <f>'CEP %'!H436</f>
        <v>0.38240000000000002</v>
      </c>
      <c r="O1276" s="7" t="s">
        <v>4471</v>
      </c>
      <c r="P1276" s="7" t="s">
        <v>4687</v>
      </c>
    </row>
    <row r="1277" spans="1:141" ht="18.75" customHeight="1">
      <c r="A1277" s="149" t="s">
        <v>3811</v>
      </c>
      <c r="B1277" s="144">
        <v>514620</v>
      </c>
      <c r="C1277" s="147">
        <v>492</v>
      </c>
      <c r="D1277" s="144" t="s">
        <v>1594</v>
      </c>
      <c r="E1277" s="144" t="s">
        <v>1600</v>
      </c>
      <c r="F1277" s="144" t="s">
        <v>3818</v>
      </c>
      <c r="G1277" s="144" t="s">
        <v>3811</v>
      </c>
      <c r="H1277" s="79">
        <v>534042095</v>
      </c>
      <c r="I1277" s="79">
        <v>1296</v>
      </c>
      <c r="J1277" s="79">
        <v>1195</v>
      </c>
      <c r="K1277" s="79">
        <v>0</v>
      </c>
      <c r="L1277" s="79">
        <v>1195</v>
      </c>
      <c r="M1277" s="104">
        <f>N1277</f>
        <v>0.94176000000000004</v>
      </c>
      <c r="N1277" s="96">
        <f>'CEP %'!H423</f>
        <v>0.94176000000000004</v>
      </c>
      <c r="O1277" s="1" t="s">
        <v>4471</v>
      </c>
    </row>
    <row r="1278" spans="1:141" ht="18.75" customHeight="1">
      <c r="A1278" s="149" t="s">
        <v>3811</v>
      </c>
      <c r="B1278" s="112">
        <v>514620</v>
      </c>
      <c r="C1278" s="93">
        <v>134</v>
      </c>
      <c r="D1278" s="112" t="s">
        <v>1594</v>
      </c>
      <c r="E1278" s="112" t="s">
        <v>1602</v>
      </c>
      <c r="F1278" s="112" t="s">
        <v>3820</v>
      </c>
      <c r="G1278" s="112" t="s">
        <v>3811</v>
      </c>
      <c r="H1278" s="80">
        <v>534023454</v>
      </c>
      <c r="I1278" s="80">
        <v>899</v>
      </c>
      <c r="J1278" s="80">
        <v>829</v>
      </c>
      <c r="K1278" s="80">
        <v>0</v>
      </c>
      <c r="L1278" s="80">
        <v>829</v>
      </c>
      <c r="M1278" s="104">
        <f>1</f>
        <v>1</v>
      </c>
      <c r="N1278" s="96">
        <f>'CEP %'!H425</f>
        <v>1.1870400000000001</v>
      </c>
      <c r="O1278" s="7" t="s">
        <v>4471</v>
      </c>
      <c r="P1278" s="7"/>
    </row>
    <row r="1279" spans="1:141" ht="18.75" customHeight="1">
      <c r="A1279" s="149" t="s">
        <v>3811</v>
      </c>
      <c r="B1279" s="144">
        <v>514620</v>
      </c>
      <c r="C1279" s="147">
        <v>136</v>
      </c>
      <c r="D1279" s="144" t="s">
        <v>1594</v>
      </c>
      <c r="E1279" s="144" t="s">
        <v>1603</v>
      </c>
      <c r="F1279" s="144" t="s">
        <v>3821</v>
      </c>
      <c r="G1279" s="144" t="s">
        <v>3811</v>
      </c>
      <c r="H1279" s="79">
        <v>534054099</v>
      </c>
      <c r="I1279" s="79">
        <v>545</v>
      </c>
      <c r="J1279" s="79">
        <v>503</v>
      </c>
      <c r="K1279" s="79">
        <v>0</v>
      </c>
      <c r="L1279" s="79">
        <v>503</v>
      </c>
      <c r="M1279" s="104">
        <f>1</f>
        <v>1</v>
      </c>
      <c r="N1279" s="96">
        <f>'CEP %'!H426</f>
        <v>1.0403200000000001</v>
      </c>
      <c r="O1279" s="1" t="s">
        <v>4471</v>
      </c>
    </row>
    <row r="1280" spans="1:141" s="56" customFormat="1" ht="18.75" customHeight="1">
      <c r="A1280" s="149" t="s">
        <v>3811</v>
      </c>
      <c r="B1280" s="144">
        <v>514620</v>
      </c>
      <c r="C1280" s="147">
        <v>720</v>
      </c>
      <c r="D1280" s="144" t="s">
        <v>1594</v>
      </c>
      <c r="E1280" s="144" t="s">
        <v>1604</v>
      </c>
      <c r="F1280" s="144" t="s">
        <v>3822</v>
      </c>
      <c r="G1280" s="144" t="s">
        <v>3811</v>
      </c>
      <c r="H1280" s="79">
        <v>53404</v>
      </c>
      <c r="I1280" s="79">
        <v>568</v>
      </c>
      <c r="J1280" s="79">
        <v>524</v>
      </c>
      <c r="K1280" s="79">
        <v>0</v>
      </c>
      <c r="L1280" s="79">
        <v>524</v>
      </c>
      <c r="M1280" s="104">
        <f>1</f>
        <v>1</v>
      </c>
      <c r="N1280" s="96">
        <f>'CEP %'!H427</f>
        <v>1.3792</v>
      </c>
      <c r="O1280" s="1" t="s">
        <v>4471</v>
      </c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</row>
    <row r="1281" spans="1:141" ht="18.75" customHeight="1">
      <c r="A1281" s="149" t="s">
        <v>3811</v>
      </c>
      <c r="B1281" s="144">
        <v>514620</v>
      </c>
      <c r="C1281" s="147">
        <v>138</v>
      </c>
      <c r="D1281" s="144" t="s">
        <v>1594</v>
      </c>
      <c r="E1281" s="144" t="s">
        <v>1085</v>
      </c>
      <c r="F1281" s="144" t="s">
        <v>3823</v>
      </c>
      <c r="G1281" s="144" t="s">
        <v>3811</v>
      </c>
      <c r="H1281" s="79">
        <v>534053599</v>
      </c>
      <c r="I1281" s="79">
        <v>470</v>
      </c>
      <c r="J1281" s="79">
        <v>434</v>
      </c>
      <c r="K1281" s="79">
        <v>0</v>
      </c>
      <c r="L1281" s="79">
        <v>434</v>
      </c>
      <c r="M1281" s="104">
        <f>1</f>
        <v>1</v>
      </c>
      <c r="N1281" s="96">
        <f>'CEP %'!H428</f>
        <v>1.3702400000000001</v>
      </c>
      <c r="O1281" s="1" t="s">
        <v>4471</v>
      </c>
      <c r="EK1281" s="56"/>
    </row>
    <row r="1282" spans="1:141" ht="18.75" customHeight="1">
      <c r="A1282" s="149" t="s">
        <v>3811</v>
      </c>
      <c r="B1282" s="144">
        <v>514620</v>
      </c>
      <c r="C1282" s="147">
        <v>148</v>
      </c>
      <c r="D1282" s="144" t="s">
        <v>1594</v>
      </c>
      <c r="E1282" s="144" t="s">
        <v>1605</v>
      </c>
      <c r="F1282" s="144" t="s">
        <v>3824</v>
      </c>
      <c r="G1282" s="144" t="s">
        <v>3811</v>
      </c>
      <c r="H1282" s="79">
        <v>534032997</v>
      </c>
      <c r="I1282" s="79">
        <v>1144</v>
      </c>
      <c r="J1282" s="79">
        <v>1055</v>
      </c>
      <c r="K1282" s="79">
        <v>0</v>
      </c>
      <c r="L1282" s="79">
        <v>1055</v>
      </c>
      <c r="M1282" s="104">
        <f>1</f>
        <v>1</v>
      </c>
      <c r="N1282" s="96">
        <f>'CEP %'!H429</f>
        <v>1.0864</v>
      </c>
      <c r="O1282" s="1" t="s">
        <v>4471</v>
      </c>
      <c r="EK1282" s="56"/>
    </row>
    <row r="1283" spans="1:141" s="47" customFormat="1" ht="18.75" customHeight="1">
      <c r="A1283" s="149" t="s">
        <v>3811</v>
      </c>
      <c r="B1283" s="144">
        <v>514620</v>
      </c>
      <c r="C1283" s="147">
        <v>112</v>
      </c>
      <c r="D1283" s="144" t="s">
        <v>1594</v>
      </c>
      <c r="E1283" s="144" t="s">
        <v>1606</v>
      </c>
      <c r="F1283" s="144" t="s">
        <v>3825</v>
      </c>
      <c r="G1283" s="144" t="s">
        <v>3811</v>
      </c>
      <c r="H1283" s="79">
        <v>53402</v>
      </c>
      <c r="I1283" s="79">
        <v>534</v>
      </c>
      <c r="J1283" s="79">
        <v>493</v>
      </c>
      <c r="K1283" s="79">
        <v>0</v>
      </c>
      <c r="L1283" s="79">
        <v>493</v>
      </c>
      <c r="M1283" s="104">
        <f>N1283</f>
        <v>0.61040000000000005</v>
      </c>
      <c r="N1283" s="96">
        <f>'CEP %'!H430</f>
        <v>0.61040000000000005</v>
      </c>
      <c r="O1283" s="1" t="s">
        <v>4471</v>
      </c>
      <c r="P1283" s="1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56"/>
    </row>
    <row r="1284" spans="1:141" ht="18.75" customHeight="1">
      <c r="A1284" s="149" t="s">
        <v>3811</v>
      </c>
      <c r="B1284" s="144">
        <v>514620</v>
      </c>
      <c r="C1284" s="147">
        <v>494</v>
      </c>
      <c r="D1284" s="144" t="s">
        <v>1594</v>
      </c>
      <c r="E1284" s="144" t="s">
        <v>1607</v>
      </c>
      <c r="F1284" s="144" t="s">
        <v>3826</v>
      </c>
      <c r="G1284" s="144" t="s">
        <v>3811</v>
      </c>
      <c r="H1284" s="79">
        <v>534031600</v>
      </c>
      <c r="I1284" s="79">
        <v>1181</v>
      </c>
      <c r="J1284" s="79">
        <v>1089</v>
      </c>
      <c r="K1284" s="79">
        <v>0</v>
      </c>
      <c r="L1284" s="79">
        <v>1089</v>
      </c>
      <c r="M1284" s="104">
        <f>1</f>
        <v>1</v>
      </c>
      <c r="N1284" s="96">
        <f>'CEP %'!H431</f>
        <v>1.0296000000000001</v>
      </c>
      <c r="O1284" s="1" t="s">
        <v>4471</v>
      </c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/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  <c r="BY1284" s="56"/>
      <c r="BZ1284" s="56"/>
      <c r="CA1284" s="56"/>
      <c r="CB1284" s="56"/>
      <c r="CC1284" s="56"/>
      <c r="CD1284" s="56"/>
      <c r="CE1284" s="56"/>
      <c r="CF1284" s="56"/>
      <c r="CG1284" s="56"/>
      <c r="CH1284" s="56"/>
      <c r="CI1284" s="56"/>
      <c r="CJ1284" s="56"/>
      <c r="CK1284" s="56"/>
      <c r="CL1284" s="56"/>
      <c r="CM1284" s="56"/>
      <c r="CN1284" s="56"/>
      <c r="CO1284" s="56"/>
      <c r="CP1284" s="56"/>
      <c r="CQ1284" s="56"/>
      <c r="CR1284" s="56"/>
      <c r="CS1284" s="56"/>
      <c r="CT1284" s="56"/>
      <c r="CU1284" s="56"/>
      <c r="CV1284" s="56"/>
      <c r="CW1284" s="56"/>
      <c r="CX1284" s="56"/>
      <c r="CY1284" s="56"/>
      <c r="CZ1284" s="56"/>
      <c r="DA1284" s="56"/>
      <c r="DB1284" s="56"/>
      <c r="DC1284" s="56"/>
      <c r="DD1284" s="56"/>
      <c r="DE1284" s="56"/>
      <c r="DF1284" s="56"/>
      <c r="DG1284" s="56"/>
      <c r="DH1284" s="56"/>
      <c r="DI1284" s="56"/>
      <c r="DJ1284" s="56"/>
      <c r="DK1284" s="56"/>
      <c r="DL1284" s="56"/>
      <c r="DM1284" s="56"/>
      <c r="DN1284" s="56"/>
      <c r="DO1284" s="56"/>
      <c r="DP1284" s="56"/>
      <c r="DQ1284" s="56"/>
      <c r="DR1284" s="56"/>
      <c r="DS1284" s="56"/>
      <c r="DT1284" s="56"/>
      <c r="DU1284" s="56"/>
      <c r="DV1284" s="56"/>
      <c r="DW1284" s="56"/>
      <c r="DX1284" s="56"/>
      <c r="DY1284" s="56"/>
      <c r="DZ1284" s="56"/>
      <c r="EA1284" s="56"/>
      <c r="EB1284" s="56"/>
      <c r="EC1284" s="56"/>
      <c r="ED1284" s="56"/>
      <c r="EE1284" s="56"/>
      <c r="EF1284" s="56"/>
      <c r="EG1284" s="56"/>
      <c r="EH1284" s="56"/>
      <c r="EI1284" s="56"/>
      <c r="EJ1284" s="56"/>
      <c r="EK1284" s="56"/>
    </row>
    <row r="1285" spans="1:141" ht="18.75" customHeight="1">
      <c r="A1285" s="149" t="s">
        <v>3811</v>
      </c>
      <c r="B1285" s="144">
        <v>514620</v>
      </c>
      <c r="C1285" s="147">
        <v>174</v>
      </c>
      <c r="D1285" s="144" t="s">
        <v>1594</v>
      </c>
      <c r="E1285" s="144" t="s">
        <v>1609</v>
      </c>
      <c r="F1285" s="144" t="s">
        <v>3828</v>
      </c>
      <c r="G1285" s="144" t="s">
        <v>3811</v>
      </c>
      <c r="H1285" s="79">
        <v>534024895</v>
      </c>
      <c r="I1285" s="79">
        <v>291</v>
      </c>
      <c r="J1285" s="79">
        <v>269</v>
      </c>
      <c r="K1285" s="79">
        <v>0</v>
      </c>
      <c r="L1285" s="79">
        <v>269</v>
      </c>
      <c r="M1285" s="104">
        <f>N1285</f>
        <v>0.91888000000000014</v>
      </c>
      <c r="N1285" s="96">
        <f>'CEP %'!H434</f>
        <v>0.91888000000000014</v>
      </c>
      <c r="O1285" s="1" t="s">
        <v>4471</v>
      </c>
      <c r="EK1285" s="56"/>
    </row>
    <row r="1286" spans="1:141" s="56" customFormat="1" ht="18.75" customHeight="1">
      <c r="A1286" s="149" t="s">
        <v>3811</v>
      </c>
      <c r="B1286" s="144">
        <v>514620</v>
      </c>
      <c r="C1286" s="147">
        <v>154</v>
      </c>
      <c r="D1286" s="144" t="s">
        <v>1594</v>
      </c>
      <c r="E1286" s="144" t="s">
        <v>446</v>
      </c>
      <c r="F1286" s="144" t="s">
        <v>3829</v>
      </c>
      <c r="G1286" s="144" t="s">
        <v>3811</v>
      </c>
      <c r="H1286" s="79">
        <v>53402</v>
      </c>
      <c r="I1286" s="79">
        <v>231</v>
      </c>
      <c r="J1286" s="79">
        <v>213</v>
      </c>
      <c r="K1286" s="79">
        <v>0</v>
      </c>
      <c r="L1286" s="79">
        <v>213</v>
      </c>
      <c r="M1286" s="104">
        <f>1</f>
        <v>1</v>
      </c>
      <c r="N1286" s="96">
        <f>'CEP %'!H435</f>
        <v>1.2292800000000002</v>
      </c>
      <c r="O1286" s="1" t="s">
        <v>4471</v>
      </c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</row>
    <row r="1287" spans="1:141" ht="18.75" customHeight="1">
      <c r="A1287" s="149" t="s">
        <v>3811</v>
      </c>
      <c r="B1287" s="144">
        <v>514620</v>
      </c>
      <c r="C1287" s="147">
        <v>166</v>
      </c>
      <c r="D1287" s="144" t="s">
        <v>1594</v>
      </c>
      <c r="E1287" s="144" t="s">
        <v>1610</v>
      </c>
      <c r="F1287" s="144" t="s">
        <v>3830</v>
      </c>
      <c r="G1287" s="144" t="s">
        <v>3831</v>
      </c>
      <c r="H1287" s="79">
        <v>531772865</v>
      </c>
      <c r="I1287" s="79">
        <v>344</v>
      </c>
      <c r="J1287" s="79">
        <v>317</v>
      </c>
      <c r="K1287" s="79">
        <v>0</v>
      </c>
      <c r="L1287" s="79">
        <v>317</v>
      </c>
      <c r="M1287" s="104">
        <f>N1287</f>
        <v>0.85600000000000009</v>
      </c>
      <c r="N1287" s="96">
        <f>'CEP %'!H437</f>
        <v>0.85600000000000009</v>
      </c>
      <c r="O1287" s="1" t="s">
        <v>4471</v>
      </c>
      <c r="EK1287" s="56"/>
    </row>
    <row r="1288" spans="1:141" ht="18.75" customHeight="1">
      <c r="A1288" s="149" t="s">
        <v>3811</v>
      </c>
      <c r="B1288" s="112">
        <v>514620</v>
      </c>
      <c r="C1288" s="93">
        <v>288</v>
      </c>
      <c r="D1288" s="112" t="s">
        <v>1594</v>
      </c>
      <c r="E1288" s="112" t="s">
        <v>1611</v>
      </c>
      <c r="F1288" s="112" t="s">
        <v>3832</v>
      </c>
      <c r="G1288" s="112" t="s">
        <v>3811</v>
      </c>
      <c r="H1288" s="80">
        <v>534053198</v>
      </c>
      <c r="I1288" s="80">
        <v>495</v>
      </c>
      <c r="J1288" s="80">
        <v>457</v>
      </c>
      <c r="K1288" s="80">
        <v>0</v>
      </c>
      <c r="L1288" s="80">
        <v>457</v>
      </c>
      <c r="M1288" s="104">
        <f>N1288</f>
        <v>0.85616000000000003</v>
      </c>
      <c r="N1288" s="96">
        <f>'CEP %'!H438</f>
        <v>0.85616000000000003</v>
      </c>
      <c r="O1288" s="7" t="s">
        <v>4471</v>
      </c>
      <c r="P1288" s="7"/>
      <c r="Q1288" s="56"/>
      <c r="R1288" s="56"/>
      <c r="S1288" s="56"/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  <c r="AD1288" s="56"/>
      <c r="AE1288" s="56"/>
      <c r="AF1288" s="56"/>
      <c r="AG1288" s="56"/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  <c r="AV1288" s="56"/>
      <c r="AW1288" s="56"/>
      <c r="AX1288" s="56"/>
      <c r="AY1288" s="56"/>
      <c r="AZ1288" s="56"/>
      <c r="BA1288" s="56"/>
      <c r="BB1288" s="56"/>
      <c r="BC1288" s="56"/>
      <c r="BD1288" s="56"/>
      <c r="BE1288" s="56"/>
      <c r="BF1288" s="56"/>
      <c r="BG1288" s="56"/>
      <c r="BH1288" s="56"/>
      <c r="BI1288" s="56"/>
      <c r="BJ1288" s="56"/>
      <c r="BK1288" s="56"/>
      <c r="BL1288" s="56"/>
      <c r="BM1288" s="56"/>
      <c r="BN1288" s="56"/>
      <c r="BO1288" s="56"/>
      <c r="BP1288" s="56"/>
      <c r="BQ1288" s="56"/>
      <c r="BR1288" s="56"/>
      <c r="BS1288" s="56"/>
      <c r="BT1288" s="56"/>
      <c r="BU1288" s="56"/>
      <c r="BV1288" s="56"/>
      <c r="BW1288" s="56"/>
      <c r="BX1288" s="56"/>
      <c r="BY1288" s="56"/>
      <c r="BZ1288" s="56"/>
      <c r="CA1288" s="56"/>
      <c r="CB1288" s="56"/>
      <c r="CC1288" s="56"/>
      <c r="CD1288" s="56"/>
      <c r="CE1288" s="56"/>
      <c r="CF1288" s="56"/>
      <c r="CG1288" s="56"/>
      <c r="CH1288" s="56"/>
      <c r="CI1288" s="56"/>
      <c r="CJ1288" s="56"/>
      <c r="CK1288" s="56"/>
      <c r="CL1288" s="56"/>
      <c r="CM1288" s="56"/>
      <c r="CN1288" s="56"/>
      <c r="CO1288" s="56"/>
      <c r="CP1288" s="56"/>
      <c r="CQ1288" s="56"/>
      <c r="CR1288" s="56"/>
      <c r="CS1288" s="56"/>
      <c r="CT1288" s="56"/>
      <c r="CU1288" s="56"/>
      <c r="CV1288" s="56"/>
      <c r="CW1288" s="56"/>
      <c r="CX1288" s="56"/>
      <c r="CY1288" s="56"/>
      <c r="CZ1288" s="56"/>
      <c r="DA1288" s="56"/>
      <c r="DB1288" s="56"/>
      <c r="DC1288" s="56"/>
      <c r="DD1288" s="56"/>
      <c r="DE1288" s="56"/>
      <c r="DF1288" s="56"/>
      <c r="DG1288" s="56"/>
      <c r="DH1288" s="56"/>
      <c r="DI1288" s="56"/>
      <c r="DJ1288" s="56"/>
      <c r="DK1288" s="56"/>
      <c r="DL1288" s="56"/>
      <c r="DM1288" s="56"/>
      <c r="DN1288" s="56"/>
      <c r="DO1288" s="56"/>
      <c r="DP1288" s="56"/>
      <c r="DQ1288" s="56"/>
      <c r="DR1288" s="56"/>
      <c r="DS1288" s="56"/>
      <c r="DT1288" s="56"/>
      <c r="DU1288" s="56"/>
      <c r="DV1288" s="56"/>
      <c r="DW1288" s="56"/>
      <c r="DX1288" s="56"/>
      <c r="DY1288" s="56"/>
      <c r="DZ1288" s="56"/>
      <c r="EA1288" s="56"/>
      <c r="EB1288" s="56"/>
      <c r="EC1288" s="56"/>
      <c r="ED1288" s="56"/>
      <c r="EE1288" s="56"/>
      <c r="EF1288" s="56"/>
      <c r="EG1288" s="56"/>
      <c r="EH1288" s="56"/>
      <c r="EI1288" s="56"/>
      <c r="EJ1288" s="56"/>
      <c r="EK1288" s="8"/>
    </row>
    <row r="1289" spans="1:141" s="56" customFormat="1" ht="18.75" customHeight="1">
      <c r="A1289" s="149" t="s">
        <v>3811</v>
      </c>
      <c r="B1289" s="112">
        <v>514620</v>
      </c>
      <c r="C1289" s="93">
        <v>800</v>
      </c>
      <c r="D1289" s="112" t="s">
        <v>1594</v>
      </c>
      <c r="E1289" s="112" t="s">
        <v>1612</v>
      </c>
      <c r="F1289" s="112" t="s">
        <v>3833</v>
      </c>
      <c r="G1289" s="112" t="s">
        <v>3831</v>
      </c>
      <c r="H1289" s="80">
        <v>53177</v>
      </c>
      <c r="I1289" s="80">
        <v>541</v>
      </c>
      <c r="J1289" s="80">
        <v>499</v>
      </c>
      <c r="K1289" s="80">
        <v>0</v>
      </c>
      <c r="L1289" s="80">
        <v>499</v>
      </c>
      <c r="M1289" s="104">
        <f>N1289</f>
        <v>0.59760000000000002</v>
      </c>
      <c r="N1289" s="96">
        <f>'CEP %'!H433</f>
        <v>0.59760000000000002</v>
      </c>
      <c r="O1289" s="7" t="s">
        <v>4471</v>
      </c>
      <c r="P1289" s="7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8"/>
    </row>
    <row r="1290" spans="1:141" ht="18.75" customHeight="1">
      <c r="A1290" s="149" t="s">
        <v>3811</v>
      </c>
      <c r="B1290" s="144">
        <v>514620</v>
      </c>
      <c r="C1290" s="147">
        <v>162</v>
      </c>
      <c r="D1290" s="144" t="s">
        <v>1594</v>
      </c>
      <c r="E1290" s="144" t="s">
        <v>1613</v>
      </c>
      <c r="F1290" s="144" t="s">
        <v>3834</v>
      </c>
      <c r="G1290" s="144" t="s">
        <v>3811</v>
      </c>
      <c r="H1290" s="79">
        <v>534042296</v>
      </c>
      <c r="I1290" s="79">
        <v>506</v>
      </c>
      <c r="J1290" s="79">
        <v>467</v>
      </c>
      <c r="K1290" s="79">
        <v>0</v>
      </c>
      <c r="L1290" s="79">
        <v>467</v>
      </c>
      <c r="M1290" s="104">
        <f>1</f>
        <v>1</v>
      </c>
      <c r="N1290" s="96">
        <f>'CEP %'!H439</f>
        <v>1.2089600000000003</v>
      </c>
      <c r="O1290" s="1" t="s">
        <v>4471</v>
      </c>
      <c r="EK1290" s="8"/>
    </row>
    <row r="1291" spans="1:141" ht="18.75" customHeight="1">
      <c r="A1291" s="149" t="s">
        <v>3811</v>
      </c>
      <c r="B1291" s="112">
        <v>514620</v>
      </c>
      <c r="C1291" s="93">
        <v>499</v>
      </c>
      <c r="D1291" s="112" t="s">
        <v>1594</v>
      </c>
      <c r="E1291" s="112" t="s">
        <v>1614</v>
      </c>
      <c r="F1291" s="112" t="s">
        <v>3835</v>
      </c>
      <c r="G1291" s="112" t="s">
        <v>3811</v>
      </c>
      <c r="H1291" s="80">
        <v>53405</v>
      </c>
      <c r="I1291" s="80">
        <v>723</v>
      </c>
      <c r="J1291" s="80">
        <v>667</v>
      </c>
      <c r="K1291" s="80">
        <v>0</v>
      </c>
      <c r="L1291" s="80">
        <v>667</v>
      </c>
      <c r="M1291" s="105">
        <f>N1291</f>
        <v>0.47904000000000002</v>
      </c>
      <c r="N1291" s="96">
        <f>'CEP %'!H440</f>
        <v>0.47904000000000002</v>
      </c>
      <c r="O1291" s="7" t="s">
        <v>4471</v>
      </c>
      <c r="P1291" s="7" t="s">
        <v>4687</v>
      </c>
      <c r="EK1291" s="8"/>
    </row>
    <row r="1292" spans="1:141" ht="18.75" customHeight="1">
      <c r="A1292" s="149" t="s">
        <v>3811</v>
      </c>
      <c r="B1292" s="112">
        <v>514620</v>
      </c>
      <c r="C1292" s="93">
        <v>164</v>
      </c>
      <c r="D1292" s="112" t="s">
        <v>1594</v>
      </c>
      <c r="E1292" s="112" t="s">
        <v>1615</v>
      </c>
      <c r="F1292" s="112" t="s">
        <v>3836</v>
      </c>
      <c r="G1292" s="112" t="s">
        <v>3811</v>
      </c>
      <c r="H1292" s="80">
        <v>534064499</v>
      </c>
      <c r="I1292" s="80">
        <v>362</v>
      </c>
      <c r="J1292" s="80">
        <v>334</v>
      </c>
      <c r="K1292" s="80">
        <v>0</v>
      </c>
      <c r="L1292" s="80">
        <v>334</v>
      </c>
      <c r="M1292" s="104">
        <f>1</f>
        <v>1</v>
      </c>
      <c r="N1292" s="96">
        <f>'CEP %'!H441</f>
        <v>1.2979200000000002</v>
      </c>
      <c r="O1292" s="7" t="s">
        <v>4471</v>
      </c>
      <c r="P1292" s="7"/>
    </row>
    <row r="1293" spans="1:141" ht="18.75" customHeight="1">
      <c r="A1293" s="149" t="s">
        <v>3811</v>
      </c>
      <c r="B1293" s="144">
        <v>515859</v>
      </c>
      <c r="C1293" s="147">
        <v>20</v>
      </c>
      <c r="D1293" s="144" t="s">
        <v>1953</v>
      </c>
      <c r="E1293" s="144" t="s">
        <v>1954</v>
      </c>
      <c r="F1293" s="144" t="s">
        <v>4173</v>
      </c>
      <c r="G1293" s="144" t="s">
        <v>4174</v>
      </c>
      <c r="H1293" s="79">
        <v>53182</v>
      </c>
      <c r="I1293" s="79">
        <v>817</v>
      </c>
      <c r="J1293" s="79">
        <v>201</v>
      </c>
      <c r="K1293" s="79">
        <v>50</v>
      </c>
      <c r="L1293" s="79">
        <v>251</v>
      </c>
      <c r="M1293" s="104">
        <v>0.30722154222766218</v>
      </c>
      <c r="O1293" s="1" t="s">
        <v>4472</v>
      </c>
    </row>
    <row r="1294" spans="1:141" s="56" customFormat="1" ht="18.75" customHeight="1">
      <c r="A1294" s="149" t="s">
        <v>3811</v>
      </c>
      <c r="B1294" s="144">
        <v>516104</v>
      </c>
      <c r="C1294" s="147">
        <v>20</v>
      </c>
      <c r="D1294" s="144" t="s">
        <v>1987</v>
      </c>
      <c r="E1294" s="144" t="s">
        <v>138</v>
      </c>
      <c r="F1294" s="144" t="s">
        <v>4201</v>
      </c>
      <c r="G1294" s="144" t="s">
        <v>4202</v>
      </c>
      <c r="H1294" s="79">
        <v>53185</v>
      </c>
      <c r="I1294" s="79">
        <v>198</v>
      </c>
      <c r="J1294" s="79">
        <v>22</v>
      </c>
      <c r="K1294" s="79">
        <v>9</v>
      </c>
      <c r="L1294" s="79">
        <v>31</v>
      </c>
      <c r="M1294" s="104">
        <v>0.15656565656565657</v>
      </c>
      <c r="N1294" s="30"/>
      <c r="O1294" s="1" t="s">
        <v>4472</v>
      </c>
      <c r="P1294" s="1"/>
    </row>
    <row r="1295" spans="1:141" ht="18.75" customHeight="1">
      <c r="A1295" s="149" t="s">
        <v>3811</v>
      </c>
      <c r="B1295" s="144">
        <v>516113</v>
      </c>
      <c r="C1295" s="147">
        <v>15</v>
      </c>
      <c r="D1295" s="144" t="s">
        <v>1988</v>
      </c>
      <c r="E1295" s="144" t="s">
        <v>369</v>
      </c>
      <c r="F1295" s="144" t="s">
        <v>4203</v>
      </c>
      <c r="G1295" s="144" t="s">
        <v>4204</v>
      </c>
      <c r="H1295" s="79">
        <v>53185</v>
      </c>
      <c r="I1295" s="79">
        <v>297</v>
      </c>
      <c r="J1295" s="79">
        <v>29</v>
      </c>
      <c r="K1295" s="79">
        <v>2</v>
      </c>
      <c r="L1295" s="79">
        <v>31</v>
      </c>
      <c r="M1295" s="104">
        <v>0.10437710437710437</v>
      </c>
      <c r="O1295" s="1" t="s">
        <v>4472</v>
      </c>
      <c r="EK1295" s="56"/>
    </row>
    <row r="1296" spans="1:141" s="56" customFormat="1" ht="18.75" customHeight="1">
      <c r="A1296" s="149" t="s">
        <v>3811</v>
      </c>
      <c r="B1296" s="144">
        <v>516113</v>
      </c>
      <c r="C1296" s="147">
        <v>10</v>
      </c>
      <c r="D1296" s="144" t="s">
        <v>1988</v>
      </c>
      <c r="E1296" s="144" t="s">
        <v>1989</v>
      </c>
      <c r="F1296" s="144" t="s">
        <v>4205</v>
      </c>
      <c r="G1296" s="144" t="s">
        <v>4204</v>
      </c>
      <c r="H1296" s="79">
        <v>53185</v>
      </c>
      <c r="I1296" s="79">
        <v>489</v>
      </c>
      <c r="J1296" s="79">
        <v>86</v>
      </c>
      <c r="K1296" s="79">
        <v>18</v>
      </c>
      <c r="L1296" s="79">
        <v>104</v>
      </c>
      <c r="M1296" s="104">
        <v>0.21267893660531698</v>
      </c>
      <c r="N1296" s="30"/>
      <c r="O1296" s="1" t="s">
        <v>4472</v>
      </c>
      <c r="P1296" s="1"/>
      <c r="EK1296" s="1"/>
    </row>
    <row r="1297" spans="1:141" ht="18.75" customHeight="1">
      <c r="A1297" s="149" t="s">
        <v>3811</v>
      </c>
      <c r="B1297" s="144">
        <v>516113</v>
      </c>
      <c r="C1297" s="147">
        <v>100</v>
      </c>
      <c r="D1297" s="144" t="s">
        <v>1988</v>
      </c>
      <c r="E1297" s="144" t="s">
        <v>1990</v>
      </c>
      <c r="F1297" s="144" t="s">
        <v>4206</v>
      </c>
      <c r="G1297" s="144" t="s">
        <v>4204</v>
      </c>
      <c r="H1297" s="79">
        <v>53185</v>
      </c>
      <c r="I1297" s="79">
        <v>333</v>
      </c>
      <c r="J1297" s="79">
        <v>106</v>
      </c>
      <c r="K1297" s="79">
        <v>9</v>
      </c>
      <c r="L1297" s="79">
        <v>115</v>
      </c>
      <c r="M1297" s="104">
        <v>0.34534534534534533</v>
      </c>
      <c r="O1297" s="1" t="s">
        <v>4472</v>
      </c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  <c r="BU1297" s="56"/>
      <c r="BV1297" s="56"/>
      <c r="BW1297" s="56"/>
      <c r="BX1297" s="56"/>
      <c r="BY1297" s="56"/>
      <c r="BZ1297" s="56"/>
      <c r="CA1297" s="56"/>
      <c r="CB1297" s="56"/>
      <c r="CC1297" s="56"/>
      <c r="CD1297" s="56"/>
      <c r="CE1297" s="56"/>
      <c r="CF1297" s="56"/>
      <c r="CG1297" s="56"/>
      <c r="CH1297" s="56"/>
      <c r="CI1297" s="56"/>
      <c r="CJ1297" s="56"/>
      <c r="CK1297" s="56"/>
      <c r="CL1297" s="56"/>
      <c r="CM1297" s="56"/>
      <c r="CN1297" s="56"/>
      <c r="CO1297" s="56"/>
      <c r="CP1297" s="56"/>
      <c r="CQ1297" s="56"/>
      <c r="CR1297" s="56"/>
      <c r="CS1297" s="56"/>
      <c r="CT1297" s="56"/>
      <c r="CU1297" s="56"/>
      <c r="CV1297" s="56"/>
      <c r="CW1297" s="56"/>
      <c r="CX1297" s="56"/>
      <c r="CY1297" s="56"/>
      <c r="CZ1297" s="56"/>
      <c r="DA1297" s="56"/>
      <c r="DB1297" s="56"/>
      <c r="DC1297" s="56"/>
      <c r="DD1297" s="56"/>
      <c r="DE1297" s="56"/>
      <c r="DF1297" s="56"/>
      <c r="DG1297" s="56"/>
      <c r="DH1297" s="56"/>
      <c r="DI1297" s="56"/>
      <c r="DJ1297" s="56"/>
      <c r="DK1297" s="56"/>
      <c r="DL1297" s="56"/>
      <c r="DM1297" s="56"/>
      <c r="DN1297" s="56"/>
      <c r="DO1297" s="56"/>
      <c r="DP1297" s="56"/>
      <c r="DQ1297" s="56"/>
      <c r="DR1297" s="56"/>
      <c r="DS1297" s="56"/>
      <c r="DT1297" s="56"/>
      <c r="DU1297" s="56"/>
      <c r="DV1297" s="56"/>
      <c r="DW1297" s="56"/>
      <c r="DX1297" s="56"/>
      <c r="DY1297" s="56"/>
      <c r="DZ1297" s="56"/>
      <c r="EA1297" s="56"/>
      <c r="EB1297" s="56"/>
      <c r="EC1297" s="56"/>
      <c r="ED1297" s="56"/>
      <c r="EE1297" s="56"/>
      <c r="EF1297" s="56"/>
      <c r="EG1297" s="56"/>
      <c r="EH1297" s="56"/>
      <c r="EI1297" s="56"/>
      <c r="EJ1297" s="56"/>
      <c r="EK1297" s="7"/>
    </row>
    <row r="1298" spans="1:141" ht="18.75" customHeight="1">
      <c r="A1298" s="149" t="s">
        <v>3811</v>
      </c>
      <c r="B1298" s="144">
        <v>516113</v>
      </c>
      <c r="C1298" s="147">
        <v>110</v>
      </c>
      <c r="D1298" s="144" t="s">
        <v>1988</v>
      </c>
      <c r="E1298" s="144" t="s">
        <v>1991</v>
      </c>
      <c r="F1298" s="144" t="s">
        <v>4207</v>
      </c>
      <c r="G1298" s="144" t="s">
        <v>4204</v>
      </c>
      <c r="H1298" s="79">
        <v>53185</v>
      </c>
      <c r="I1298" s="79">
        <v>334</v>
      </c>
      <c r="J1298" s="79">
        <v>54</v>
      </c>
      <c r="K1298" s="79">
        <v>17</v>
      </c>
      <c r="L1298" s="79">
        <v>71</v>
      </c>
      <c r="M1298" s="104">
        <v>0.21257485029940121</v>
      </c>
      <c r="O1298" s="1" t="s">
        <v>4472</v>
      </c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/>
      <c r="BF1298" s="56"/>
      <c r="BG1298" s="56"/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  <c r="BU1298" s="56"/>
      <c r="BV1298" s="56"/>
      <c r="BW1298" s="56"/>
      <c r="BX1298" s="56"/>
      <c r="BY1298" s="56"/>
      <c r="BZ1298" s="56"/>
      <c r="CA1298" s="56"/>
      <c r="CB1298" s="56"/>
      <c r="CC1298" s="56"/>
      <c r="CD1298" s="56"/>
      <c r="CE1298" s="56"/>
      <c r="CF1298" s="56"/>
      <c r="CG1298" s="56"/>
      <c r="CH1298" s="56"/>
      <c r="CI1298" s="56"/>
      <c r="CJ1298" s="56"/>
      <c r="CK1298" s="56"/>
      <c r="CL1298" s="56"/>
      <c r="CM1298" s="56"/>
      <c r="CN1298" s="56"/>
      <c r="CO1298" s="56"/>
      <c r="CP1298" s="56"/>
      <c r="CQ1298" s="56"/>
      <c r="CR1298" s="56"/>
      <c r="CS1298" s="56"/>
      <c r="CT1298" s="56"/>
      <c r="CU1298" s="56"/>
      <c r="CV1298" s="56"/>
      <c r="CW1298" s="56"/>
      <c r="CX1298" s="56"/>
      <c r="CY1298" s="56"/>
      <c r="CZ1298" s="56"/>
      <c r="DA1298" s="56"/>
      <c r="DB1298" s="56"/>
      <c r="DC1298" s="56"/>
      <c r="DD1298" s="56"/>
      <c r="DE1298" s="56"/>
      <c r="DF1298" s="56"/>
      <c r="DG1298" s="56"/>
      <c r="DH1298" s="56"/>
      <c r="DI1298" s="56"/>
      <c r="DJ1298" s="56"/>
      <c r="DK1298" s="56"/>
      <c r="DL1298" s="56"/>
      <c r="DM1298" s="56"/>
      <c r="DN1298" s="56"/>
      <c r="DO1298" s="56"/>
      <c r="DP1298" s="56"/>
      <c r="DQ1298" s="56"/>
      <c r="DR1298" s="56"/>
      <c r="DS1298" s="56"/>
      <c r="DT1298" s="56"/>
      <c r="DU1298" s="56"/>
      <c r="DV1298" s="56"/>
      <c r="DW1298" s="56"/>
      <c r="DX1298" s="56"/>
      <c r="DY1298" s="56"/>
      <c r="DZ1298" s="56"/>
      <c r="EA1298" s="56"/>
      <c r="EB1298" s="56"/>
      <c r="EC1298" s="56"/>
      <c r="ED1298" s="56"/>
      <c r="EE1298" s="56"/>
      <c r="EF1298" s="56"/>
      <c r="EG1298" s="56"/>
      <c r="EH1298" s="56"/>
      <c r="EI1298" s="56"/>
      <c r="EJ1298" s="56"/>
      <c r="EK1298" s="56"/>
    </row>
    <row r="1299" spans="1:141" ht="18.75" customHeight="1">
      <c r="A1299" s="149" t="s">
        <v>3811</v>
      </c>
      <c r="B1299" s="144">
        <v>516748</v>
      </c>
      <c r="C1299" s="147">
        <v>20</v>
      </c>
      <c r="D1299" s="144" t="s">
        <v>2182</v>
      </c>
      <c r="E1299" s="144" t="s">
        <v>2187</v>
      </c>
      <c r="F1299" s="144" t="s">
        <v>4421</v>
      </c>
      <c r="G1299" s="144" t="s">
        <v>4174</v>
      </c>
      <c r="H1299" s="79">
        <v>53182</v>
      </c>
      <c r="I1299" s="79">
        <v>443</v>
      </c>
      <c r="J1299" s="79">
        <v>78</v>
      </c>
      <c r="K1299" s="79">
        <v>20</v>
      </c>
      <c r="L1299" s="79">
        <v>98</v>
      </c>
      <c r="M1299" s="104">
        <v>0.22121896162528218</v>
      </c>
      <c r="O1299" s="1" t="s">
        <v>4472</v>
      </c>
      <c r="EK1299" s="56"/>
    </row>
    <row r="1300" spans="1:141" ht="18.75" customHeight="1">
      <c r="A1300" s="149" t="s">
        <v>3811</v>
      </c>
      <c r="B1300" s="112">
        <v>516748</v>
      </c>
      <c r="C1300" s="93">
        <v>65</v>
      </c>
      <c r="D1300" s="112" t="s">
        <v>4706</v>
      </c>
      <c r="E1300" s="112" t="s">
        <v>2185</v>
      </c>
      <c r="F1300" s="112" t="s">
        <v>4419</v>
      </c>
      <c r="G1300" s="112" t="s">
        <v>4418</v>
      </c>
      <c r="H1300" s="80">
        <v>53126</v>
      </c>
      <c r="I1300" s="80">
        <v>197</v>
      </c>
      <c r="J1300" s="80">
        <v>22</v>
      </c>
      <c r="K1300" s="80">
        <v>2</v>
      </c>
      <c r="L1300" s="80">
        <v>24</v>
      </c>
      <c r="M1300" s="105">
        <v>0.12182741116751269</v>
      </c>
      <c r="N1300" s="23"/>
      <c r="O1300" s="7" t="s">
        <v>4472</v>
      </c>
      <c r="P1300" s="7" t="s">
        <v>4707</v>
      </c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</row>
    <row r="1301" spans="1:141" ht="18.75" customHeight="1">
      <c r="A1301" s="149" t="s">
        <v>3811</v>
      </c>
      <c r="B1301" s="112">
        <v>516748</v>
      </c>
      <c r="C1301" s="93">
        <v>45</v>
      </c>
      <c r="D1301" s="112" t="s">
        <v>4704</v>
      </c>
      <c r="E1301" s="112" t="s">
        <v>2183</v>
      </c>
      <c r="F1301" s="112" t="s">
        <v>4417</v>
      </c>
      <c r="G1301" s="112" t="s">
        <v>4418</v>
      </c>
      <c r="H1301" s="80">
        <v>53126</v>
      </c>
      <c r="I1301" s="80">
        <v>88</v>
      </c>
      <c r="J1301" s="80">
        <v>20</v>
      </c>
      <c r="K1301" s="80">
        <v>1</v>
      </c>
      <c r="L1301" s="80">
        <v>21</v>
      </c>
      <c r="M1301" s="105">
        <v>0.23863636363636365</v>
      </c>
      <c r="N1301" s="23"/>
      <c r="O1301" s="7" t="s">
        <v>4472</v>
      </c>
      <c r="P1301" s="7" t="s">
        <v>4705</v>
      </c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56"/>
      <c r="BZ1301" s="56"/>
      <c r="CA1301" s="56"/>
      <c r="CB1301" s="56"/>
      <c r="CC1301" s="56"/>
      <c r="CD1301" s="56"/>
      <c r="CE1301" s="56"/>
      <c r="CF1301" s="56"/>
      <c r="CG1301" s="56"/>
      <c r="CH1301" s="56"/>
      <c r="CI1301" s="56"/>
      <c r="CJ1301" s="56"/>
      <c r="CK1301" s="56"/>
      <c r="CL1301" s="56"/>
      <c r="CM1301" s="56"/>
      <c r="CN1301" s="56"/>
      <c r="CO1301" s="56"/>
      <c r="CP1301" s="56"/>
      <c r="CQ1301" s="56"/>
      <c r="CR1301" s="56"/>
      <c r="CS1301" s="56"/>
      <c r="CT1301" s="56"/>
      <c r="CU1301" s="56"/>
      <c r="CV1301" s="56"/>
      <c r="CW1301" s="56"/>
      <c r="CX1301" s="56"/>
      <c r="CY1301" s="56"/>
      <c r="CZ1301" s="56"/>
      <c r="DA1301" s="56"/>
      <c r="DB1301" s="56"/>
      <c r="DC1301" s="56"/>
      <c r="DD1301" s="56"/>
      <c r="DE1301" s="56"/>
      <c r="DF1301" s="56"/>
      <c r="DG1301" s="56"/>
      <c r="DH1301" s="56"/>
      <c r="DI1301" s="56"/>
      <c r="DJ1301" s="56"/>
      <c r="DK1301" s="56"/>
      <c r="DL1301" s="56"/>
      <c r="DM1301" s="56"/>
      <c r="DN1301" s="56"/>
      <c r="DO1301" s="56"/>
      <c r="DP1301" s="56"/>
      <c r="DQ1301" s="56"/>
      <c r="DR1301" s="56"/>
      <c r="DS1301" s="56"/>
      <c r="DT1301" s="56"/>
      <c r="DU1301" s="56"/>
      <c r="DV1301" s="56"/>
      <c r="DW1301" s="56"/>
      <c r="DX1301" s="56"/>
      <c r="DY1301" s="56"/>
      <c r="DZ1301" s="56"/>
      <c r="EA1301" s="56"/>
      <c r="EB1301" s="56"/>
      <c r="EC1301" s="56"/>
      <c r="ED1301" s="56"/>
      <c r="EE1301" s="56"/>
      <c r="EF1301" s="56"/>
      <c r="EG1301" s="56"/>
      <c r="EH1301" s="56"/>
      <c r="EI1301" s="56"/>
      <c r="EJ1301" s="56"/>
    </row>
    <row r="1302" spans="1:141" ht="18.75" customHeight="1">
      <c r="A1302" s="149" t="s">
        <v>3811</v>
      </c>
      <c r="B1302" s="112">
        <v>516748</v>
      </c>
      <c r="C1302" s="93">
        <v>35</v>
      </c>
      <c r="D1302" s="112" t="s">
        <v>4708</v>
      </c>
      <c r="E1302" s="112" t="s">
        <v>2186</v>
      </c>
      <c r="F1302" s="112" t="s">
        <v>4420</v>
      </c>
      <c r="G1302" s="112" t="s">
        <v>4418</v>
      </c>
      <c r="H1302" s="80">
        <v>53126</v>
      </c>
      <c r="I1302" s="80">
        <v>405</v>
      </c>
      <c r="J1302" s="80">
        <v>50</v>
      </c>
      <c r="K1302" s="80">
        <v>10</v>
      </c>
      <c r="L1302" s="80">
        <v>60</v>
      </c>
      <c r="M1302" s="105">
        <v>0.14814814814814814</v>
      </c>
      <c r="N1302" s="23"/>
      <c r="O1302" s="7" t="s">
        <v>4472</v>
      </c>
      <c r="P1302" s="7" t="s">
        <v>4709</v>
      </c>
      <c r="EK1302" s="8"/>
    </row>
    <row r="1303" spans="1:141" ht="18.75" customHeight="1">
      <c r="A1303" s="149" t="s">
        <v>4740</v>
      </c>
      <c r="B1303" s="144">
        <v>522660</v>
      </c>
      <c r="C1303" s="147">
        <v>40</v>
      </c>
      <c r="D1303" s="144" t="s">
        <v>760</v>
      </c>
      <c r="E1303" s="144" t="s">
        <v>761</v>
      </c>
      <c r="F1303" s="144" t="s">
        <v>2951</v>
      </c>
      <c r="G1303" s="144" t="s">
        <v>2952</v>
      </c>
      <c r="H1303" s="79">
        <v>535816642</v>
      </c>
      <c r="I1303" s="79">
        <v>149</v>
      </c>
      <c r="J1303" s="79">
        <v>71</v>
      </c>
      <c r="K1303" s="79">
        <v>9</v>
      </c>
      <c r="L1303" s="79">
        <v>80</v>
      </c>
      <c r="M1303" s="104">
        <v>0.53691275167785235</v>
      </c>
      <c r="O1303" s="1" t="s">
        <v>4472</v>
      </c>
      <c r="EK1303" s="7"/>
    </row>
    <row r="1304" spans="1:141" ht="18.75" customHeight="1">
      <c r="A1304" s="149" t="s">
        <v>4740</v>
      </c>
      <c r="B1304" s="144">
        <v>522660</v>
      </c>
      <c r="C1304" s="147">
        <v>60</v>
      </c>
      <c r="D1304" s="144" t="s">
        <v>760</v>
      </c>
      <c r="E1304" s="144" t="s">
        <v>762</v>
      </c>
      <c r="F1304" s="144" t="s">
        <v>2951</v>
      </c>
      <c r="G1304" s="144" t="s">
        <v>2952</v>
      </c>
      <c r="H1304" s="79">
        <v>535816642</v>
      </c>
      <c r="I1304" s="79">
        <v>128</v>
      </c>
      <c r="J1304" s="79">
        <v>46</v>
      </c>
      <c r="K1304" s="79">
        <v>8</v>
      </c>
      <c r="L1304" s="79">
        <v>54</v>
      </c>
      <c r="M1304" s="104">
        <v>0.421875</v>
      </c>
      <c r="O1304" s="1" t="s">
        <v>4472</v>
      </c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  <c r="AD1304" s="7"/>
      <c r="AE1304" s="7"/>
      <c r="AF1304" s="7"/>
      <c r="AG1304" s="7"/>
      <c r="AH1304" s="7"/>
      <c r="AI1304" s="7"/>
      <c r="AJ1304" s="7"/>
      <c r="AK1304" s="7"/>
      <c r="AL1304" s="7"/>
      <c r="AM1304" s="7"/>
      <c r="AN1304" s="7"/>
      <c r="AO1304" s="7"/>
      <c r="AP1304" s="7"/>
      <c r="AQ1304" s="7"/>
      <c r="AR1304" s="7"/>
      <c r="AS1304" s="7"/>
      <c r="AT1304" s="7"/>
      <c r="AU1304" s="7"/>
      <c r="AV1304" s="7"/>
      <c r="AW1304" s="7"/>
      <c r="AX1304" s="7"/>
      <c r="AY1304" s="7"/>
      <c r="AZ1304" s="7"/>
      <c r="BA1304" s="7"/>
      <c r="BB1304" s="7"/>
      <c r="BC1304" s="7"/>
      <c r="BD1304" s="7"/>
      <c r="BE1304" s="7"/>
      <c r="BF1304" s="7"/>
      <c r="BG1304" s="7"/>
      <c r="BH1304" s="7"/>
      <c r="BI1304" s="7"/>
      <c r="BJ1304" s="7"/>
      <c r="BK1304" s="7"/>
      <c r="BL1304" s="7"/>
      <c r="BM1304" s="7"/>
      <c r="BN1304" s="7"/>
      <c r="BO1304" s="7"/>
      <c r="BP1304" s="7"/>
      <c r="BQ1304" s="7"/>
      <c r="BR1304" s="7"/>
      <c r="BS1304" s="7"/>
      <c r="BT1304" s="7"/>
      <c r="BU1304" s="7"/>
      <c r="BV1304" s="7"/>
      <c r="BW1304" s="7"/>
      <c r="BX1304" s="7"/>
      <c r="BY1304" s="7"/>
      <c r="BZ1304" s="7"/>
      <c r="CA1304" s="7"/>
      <c r="CB1304" s="7"/>
      <c r="CC1304" s="7"/>
      <c r="CD1304" s="7"/>
      <c r="CE1304" s="7"/>
      <c r="CF1304" s="7"/>
      <c r="CG1304" s="7"/>
      <c r="CH1304" s="7"/>
      <c r="CI1304" s="7"/>
      <c r="CJ1304" s="7"/>
      <c r="CK1304" s="7"/>
      <c r="CL1304" s="7"/>
      <c r="CM1304" s="7"/>
      <c r="CN1304" s="7"/>
      <c r="CO1304" s="7"/>
      <c r="CP1304" s="7"/>
      <c r="CQ1304" s="7"/>
      <c r="CR1304" s="7"/>
      <c r="CS1304" s="7"/>
      <c r="CT1304" s="7"/>
      <c r="CU1304" s="7"/>
      <c r="CV1304" s="7"/>
      <c r="CW1304" s="7"/>
      <c r="CX1304" s="7"/>
      <c r="CY1304" s="7"/>
      <c r="CZ1304" s="7"/>
      <c r="DA1304" s="7"/>
      <c r="DB1304" s="7"/>
      <c r="DC1304" s="7"/>
      <c r="DD1304" s="7"/>
      <c r="DE1304" s="7"/>
      <c r="DF1304" s="7"/>
      <c r="DG1304" s="7"/>
      <c r="DH1304" s="7"/>
      <c r="DI1304" s="7"/>
      <c r="DJ1304" s="7"/>
      <c r="DK1304" s="7"/>
      <c r="DL1304" s="7"/>
      <c r="DM1304" s="7"/>
      <c r="DN1304" s="7"/>
      <c r="DO1304" s="7"/>
      <c r="DP1304" s="7"/>
      <c r="DQ1304" s="7"/>
      <c r="DR1304" s="7"/>
      <c r="DS1304" s="7"/>
      <c r="DT1304" s="7"/>
      <c r="DU1304" s="7"/>
      <c r="DV1304" s="7"/>
      <c r="DW1304" s="7"/>
      <c r="DX1304" s="7"/>
      <c r="DY1304" s="7"/>
      <c r="DZ1304" s="7"/>
      <c r="EA1304" s="7"/>
      <c r="EB1304" s="7"/>
      <c r="EC1304" s="7"/>
      <c r="ED1304" s="7"/>
      <c r="EE1304" s="7"/>
      <c r="EF1304" s="7"/>
      <c r="EG1304" s="7"/>
      <c r="EH1304" s="7"/>
      <c r="EI1304" s="7"/>
      <c r="EJ1304" s="7"/>
    </row>
    <row r="1305" spans="1:141" ht="18.75" customHeight="1">
      <c r="A1305" s="149" t="s">
        <v>4740</v>
      </c>
      <c r="B1305" s="144">
        <v>522660</v>
      </c>
      <c r="C1305" s="147">
        <v>80</v>
      </c>
      <c r="D1305" s="144" t="s">
        <v>760</v>
      </c>
      <c r="E1305" s="144" t="s">
        <v>763</v>
      </c>
      <c r="F1305" s="144" t="s">
        <v>2951</v>
      </c>
      <c r="G1305" s="144" t="s">
        <v>2952</v>
      </c>
      <c r="H1305" s="79">
        <v>535816642</v>
      </c>
      <c r="I1305" s="79">
        <v>72</v>
      </c>
      <c r="J1305" s="79">
        <v>32</v>
      </c>
      <c r="K1305" s="79">
        <v>7</v>
      </c>
      <c r="L1305" s="79">
        <v>39</v>
      </c>
      <c r="M1305" s="104">
        <v>0.54166666666666663</v>
      </c>
      <c r="O1305" s="1" t="s">
        <v>4472</v>
      </c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  <c r="AD1305" s="7"/>
      <c r="AE1305" s="7"/>
      <c r="AF1305" s="7"/>
      <c r="AG1305" s="7"/>
      <c r="AH1305" s="7"/>
      <c r="AI1305" s="7"/>
      <c r="AJ1305" s="7"/>
      <c r="AK1305" s="7"/>
      <c r="AL1305" s="7"/>
      <c r="AM1305" s="7"/>
      <c r="AN1305" s="7"/>
      <c r="AO1305" s="7"/>
      <c r="AP1305" s="7"/>
      <c r="AQ1305" s="7"/>
      <c r="AR1305" s="7"/>
      <c r="AS1305" s="7"/>
      <c r="AT1305" s="7"/>
      <c r="AU1305" s="7"/>
      <c r="AV1305" s="7"/>
      <c r="AW1305" s="7"/>
      <c r="AX1305" s="7"/>
      <c r="AY1305" s="7"/>
      <c r="AZ1305" s="7"/>
      <c r="BA1305" s="7"/>
      <c r="BB1305" s="7"/>
      <c r="BC1305" s="7"/>
      <c r="BD1305" s="7"/>
      <c r="BE1305" s="7"/>
      <c r="BF1305" s="7"/>
      <c r="BG1305" s="7"/>
      <c r="BH1305" s="7"/>
      <c r="BI1305" s="7"/>
      <c r="BJ1305" s="7"/>
      <c r="BK1305" s="7"/>
      <c r="BL1305" s="7"/>
      <c r="BM1305" s="7"/>
      <c r="BN1305" s="7"/>
      <c r="BO1305" s="7"/>
      <c r="BP1305" s="7"/>
      <c r="BQ1305" s="7"/>
      <c r="BR1305" s="7"/>
      <c r="BS1305" s="7"/>
      <c r="BT1305" s="7"/>
      <c r="BU1305" s="7"/>
      <c r="BV1305" s="7"/>
      <c r="BW1305" s="7"/>
      <c r="BX1305" s="7"/>
      <c r="BY1305" s="7"/>
      <c r="BZ1305" s="7"/>
      <c r="CA1305" s="7"/>
      <c r="CB1305" s="7"/>
      <c r="CC1305" s="7"/>
      <c r="CD1305" s="7"/>
      <c r="CE1305" s="7"/>
      <c r="CF1305" s="7"/>
      <c r="CG1305" s="7"/>
      <c r="CH1305" s="7"/>
      <c r="CI1305" s="7"/>
      <c r="CJ1305" s="7"/>
      <c r="CK1305" s="7"/>
      <c r="CL1305" s="7"/>
      <c r="CM1305" s="7"/>
      <c r="CN1305" s="7"/>
      <c r="CO1305" s="7"/>
      <c r="CP1305" s="7"/>
      <c r="CQ1305" s="7"/>
      <c r="CR1305" s="7"/>
      <c r="CS1305" s="7"/>
      <c r="CT1305" s="7"/>
      <c r="CU1305" s="7"/>
      <c r="CV1305" s="7"/>
      <c r="CW1305" s="7"/>
      <c r="CX1305" s="7"/>
      <c r="CY1305" s="7"/>
      <c r="CZ1305" s="7"/>
      <c r="DA1305" s="7"/>
      <c r="DB1305" s="7"/>
      <c r="DC1305" s="7"/>
      <c r="DD1305" s="7"/>
      <c r="DE1305" s="7"/>
      <c r="DF1305" s="7"/>
      <c r="DG1305" s="7"/>
      <c r="DH1305" s="7"/>
      <c r="DI1305" s="7"/>
      <c r="DJ1305" s="7"/>
      <c r="DK1305" s="7"/>
      <c r="DL1305" s="7"/>
      <c r="DM1305" s="7"/>
      <c r="DN1305" s="7"/>
      <c r="DO1305" s="7"/>
      <c r="DP1305" s="7"/>
      <c r="DQ1305" s="7"/>
      <c r="DR1305" s="7"/>
      <c r="DS1305" s="7"/>
      <c r="DT1305" s="7"/>
      <c r="DU1305" s="7"/>
      <c r="DV1305" s="7"/>
      <c r="DW1305" s="7"/>
      <c r="DX1305" s="7"/>
      <c r="DY1305" s="7"/>
      <c r="DZ1305" s="7"/>
      <c r="EA1305" s="7"/>
      <c r="EB1305" s="7"/>
      <c r="EC1305" s="7"/>
      <c r="ED1305" s="7"/>
      <c r="EE1305" s="7"/>
      <c r="EF1305" s="7"/>
      <c r="EG1305" s="7"/>
      <c r="EH1305" s="7"/>
      <c r="EI1305" s="7"/>
      <c r="EJ1305" s="7"/>
      <c r="EK1305" s="7"/>
    </row>
    <row r="1306" spans="1:141" s="56" customFormat="1" ht="18.75" customHeight="1">
      <c r="A1306" s="149" t="s">
        <v>4740</v>
      </c>
      <c r="B1306" s="144">
        <v>524851</v>
      </c>
      <c r="C1306" s="147">
        <v>320</v>
      </c>
      <c r="D1306" s="144" t="s">
        <v>1651</v>
      </c>
      <c r="E1306" s="144" t="s">
        <v>1652</v>
      </c>
      <c r="F1306" s="144" t="s">
        <v>3871</v>
      </c>
      <c r="G1306" s="144" t="s">
        <v>2952</v>
      </c>
      <c r="H1306" s="79">
        <v>535818943</v>
      </c>
      <c r="I1306" s="79">
        <v>555</v>
      </c>
      <c r="J1306" s="79">
        <v>223</v>
      </c>
      <c r="K1306" s="79">
        <v>73</v>
      </c>
      <c r="L1306" s="79">
        <v>296</v>
      </c>
      <c r="M1306" s="104">
        <v>0.53333333333333333</v>
      </c>
      <c r="N1306" s="30"/>
      <c r="O1306" s="1" t="s">
        <v>4472</v>
      </c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</row>
    <row r="1307" spans="1:141" ht="18.75" customHeight="1">
      <c r="A1307" s="149" t="s">
        <v>4740</v>
      </c>
      <c r="B1307" s="144">
        <v>524851</v>
      </c>
      <c r="C1307" s="147">
        <v>280</v>
      </c>
      <c r="D1307" s="144" t="s">
        <v>1651</v>
      </c>
      <c r="E1307" s="144" t="s">
        <v>1653</v>
      </c>
      <c r="F1307" s="144" t="s">
        <v>3872</v>
      </c>
      <c r="G1307" s="144" t="s">
        <v>2952</v>
      </c>
      <c r="H1307" s="79">
        <v>53581</v>
      </c>
      <c r="I1307" s="79">
        <v>276</v>
      </c>
      <c r="J1307" s="79">
        <v>142</v>
      </c>
      <c r="K1307" s="79">
        <v>42</v>
      </c>
      <c r="L1307" s="79">
        <v>184</v>
      </c>
      <c r="M1307" s="104">
        <v>0.66666666666666663</v>
      </c>
      <c r="O1307" s="1" t="s">
        <v>4472</v>
      </c>
      <c r="EK1307" s="56"/>
    </row>
    <row r="1308" spans="1:141" ht="18.75" customHeight="1">
      <c r="A1308" s="149" t="s">
        <v>4740</v>
      </c>
      <c r="B1308" s="144">
        <v>524851</v>
      </c>
      <c r="C1308" s="147">
        <v>30</v>
      </c>
      <c r="D1308" s="144" t="s">
        <v>1651</v>
      </c>
      <c r="E1308" s="144" t="s">
        <v>1654</v>
      </c>
      <c r="F1308" s="144" t="s">
        <v>3873</v>
      </c>
      <c r="G1308" s="144" t="s">
        <v>2952</v>
      </c>
      <c r="H1308" s="79">
        <v>535812909</v>
      </c>
      <c r="I1308" s="79">
        <v>308</v>
      </c>
      <c r="J1308" s="79">
        <v>152</v>
      </c>
      <c r="K1308" s="79">
        <v>42</v>
      </c>
      <c r="L1308" s="79">
        <v>194</v>
      </c>
      <c r="M1308" s="104">
        <v>0.62987012987012991</v>
      </c>
      <c r="O1308" s="1" t="s">
        <v>4472</v>
      </c>
      <c r="EK1308" s="56"/>
    </row>
    <row r="1309" spans="1:141" ht="18.75" customHeight="1">
      <c r="A1309" s="149" t="s">
        <v>4741</v>
      </c>
      <c r="B1309" s="144">
        <v>530413</v>
      </c>
      <c r="C1309" s="147">
        <v>20</v>
      </c>
      <c r="D1309" s="144" t="s">
        <v>150</v>
      </c>
      <c r="E1309" s="144" t="s">
        <v>151</v>
      </c>
      <c r="F1309" s="144" t="s">
        <v>2348</v>
      </c>
      <c r="G1309" s="144" t="s">
        <v>2349</v>
      </c>
      <c r="H1309" s="79">
        <v>535112699</v>
      </c>
      <c r="I1309" s="79">
        <v>503</v>
      </c>
      <c r="J1309" s="79">
        <v>503</v>
      </c>
      <c r="K1309" s="79">
        <v>0</v>
      </c>
      <c r="L1309" s="79">
        <v>503</v>
      </c>
      <c r="M1309" s="104">
        <f>N1309</f>
        <v>0.92303999999999997</v>
      </c>
      <c r="N1309" s="96">
        <f>'CEP %'!H37</f>
        <v>0.92303999999999997</v>
      </c>
      <c r="O1309" s="1" t="s">
        <v>4471</v>
      </c>
    </row>
    <row r="1310" spans="1:141" s="56" customFormat="1" ht="18.75" customHeight="1">
      <c r="A1310" s="149" t="s">
        <v>4741</v>
      </c>
      <c r="B1310" s="112">
        <v>530413</v>
      </c>
      <c r="C1310" s="93">
        <v>150</v>
      </c>
      <c r="D1310" s="112" t="s">
        <v>150</v>
      </c>
      <c r="E1310" s="112" t="s">
        <v>152</v>
      </c>
      <c r="F1310" s="112" t="s">
        <v>2351</v>
      </c>
      <c r="G1310" s="112" t="s">
        <v>2349</v>
      </c>
      <c r="H1310" s="80">
        <v>535114713</v>
      </c>
      <c r="I1310" s="80">
        <v>37</v>
      </c>
      <c r="J1310" s="80">
        <v>37</v>
      </c>
      <c r="K1310" s="80">
        <v>0</v>
      </c>
      <c r="L1310" s="80">
        <v>37</v>
      </c>
      <c r="M1310" s="104">
        <f>1</f>
        <v>1</v>
      </c>
      <c r="N1310" s="96">
        <f>'CEP %'!H38</f>
        <v>1.35856</v>
      </c>
      <c r="O1310" s="7" t="s">
        <v>4471</v>
      </c>
      <c r="P1310" s="7" t="s">
        <v>4695</v>
      </c>
    </row>
    <row r="1311" spans="1:141" s="56" customFormat="1" ht="18.75" customHeight="1">
      <c r="A1311" s="149" t="s">
        <v>4741</v>
      </c>
      <c r="B1311" s="144">
        <v>530413</v>
      </c>
      <c r="C1311" s="147">
        <v>60</v>
      </c>
      <c r="D1311" s="144" t="s">
        <v>150</v>
      </c>
      <c r="E1311" s="144" t="s">
        <v>154</v>
      </c>
      <c r="F1311" s="144" t="s">
        <v>2352</v>
      </c>
      <c r="G1311" s="144" t="s">
        <v>2349</v>
      </c>
      <c r="H1311" s="79">
        <v>535113248</v>
      </c>
      <c r="I1311" s="79">
        <v>445</v>
      </c>
      <c r="J1311" s="79">
        <v>445</v>
      </c>
      <c r="K1311" s="79">
        <v>0</v>
      </c>
      <c r="L1311" s="79">
        <v>445</v>
      </c>
      <c r="M1311" s="104">
        <f>1</f>
        <v>1</v>
      </c>
      <c r="N1311" s="96">
        <f>'CEP %'!H40</f>
        <v>1.0568</v>
      </c>
      <c r="O1311" s="1" t="s">
        <v>4471</v>
      </c>
      <c r="P1311" s="1"/>
      <c r="EK1311" s="1"/>
    </row>
    <row r="1312" spans="1:141" s="56" customFormat="1" ht="18.75" customHeight="1">
      <c r="A1312" s="149" t="s">
        <v>4741</v>
      </c>
      <c r="B1312" s="144">
        <v>530413</v>
      </c>
      <c r="C1312" s="147">
        <v>170</v>
      </c>
      <c r="D1312" s="144" t="s">
        <v>150</v>
      </c>
      <c r="E1312" s="144" t="s">
        <v>155</v>
      </c>
      <c r="F1312" s="144" t="s">
        <v>2353</v>
      </c>
      <c r="G1312" s="144" t="s">
        <v>2349</v>
      </c>
      <c r="H1312" s="79">
        <v>53511</v>
      </c>
      <c r="I1312" s="79">
        <v>506</v>
      </c>
      <c r="J1312" s="79">
        <v>506</v>
      </c>
      <c r="K1312" s="79">
        <v>0</v>
      </c>
      <c r="L1312" s="79">
        <v>506</v>
      </c>
      <c r="M1312" s="104">
        <f>1</f>
        <v>1</v>
      </c>
      <c r="N1312" s="96">
        <f>'CEP %'!H41</f>
        <v>1.0016</v>
      </c>
      <c r="O1312" s="1" t="s">
        <v>4471</v>
      </c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</row>
    <row r="1313" spans="1:141" ht="18.75" customHeight="1">
      <c r="A1313" s="149" t="s">
        <v>4741</v>
      </c>
      <c r="B1313" s="144">
        <v>530413</v>
      </c>
      <c r="C1313" s="147">
        <v>110</v>
      </c>
      <c r="D1313" s="144" t="s">
        <v>150</v>
      </c>
      <c r="E1313" s="144" t="s">
        <v>156</v>
      </c>
      <c r="F1313" s="144" t="s">
        <v>2354</v>
      </c>
      <c r="G1313" s="144" t="s">
        <v>2349</v>
      </c>
      <c r="H1313" s="79">
        <v>535115938</v>
      </c>
      <c r="I1313" s="79">
        <v>350</v>
      </c>
      <c r="J1313" s="79">
        <v>350</v>
      </c>
      <c r="K1313" s="79">
        <v>0</v>
      </c>
      <c r="L1313" s="79">
        <v>350</v>
      </c>
      <c r="M1313" s="104">
        <f>1</f>
        <v>1</v>
      </c>
      <c r="N1313" s="96">
        <f>'CEP %'!H42</f>
        <v>1.0569599999999999</v>
      </c>
      <c r="O1313" s="1" t="s">
        <v>4471</v>
      </c>
    </row>
    <row r="1314" spans="1:141" ht="18.75" customHeight="1">
      <c r="A1314" s="149" t="s">
        <v>4741</v>
      </c>
      <c r="B1314" s="144">
        <v>530413</v>
      </c>
      <c r="C1314" s="147">
        <v>120</v>
      </c>
      <c r="D1314" s="144" t="s">
        <v>150</v>
      </c>
      <c r="E1314" s="144" t="s">
        <v>157</v>
      </c>
      <c r="F1314" s="144" t="s">
        <v>2355</v>
      </c>
      <c r="G1314" s="144" t="s">
        <v>2349</v>
      </c>
      <c r="H1314" s="79">
        <v>535115393</v>
      </c>
      <c r="I1314" s="79">
        <v>409</v>
      </c>
      <c r="J1314" s="79">
        <v>409</v>
      </c>
      <c r="K1314" s="79">
        <v>0</v>
      </c>
      <c r="L1314" s="79">
        <v>409</v>
      </c>
      <c r="M1314" s="104">
        <f>1</f>
        <v>1</v>
      </c>
      <c r="N1314" s="96">
        <f>'CEP %'!H43</f>
        <v>1.1135999999999999</v>
      </c>
      <c r="O1314" s="1" t="s">
        <v>4471</v>
      </c>
    </row>
    <row r="1315" spans="1:141" ht="18.75" customHeight="1">
      <c r="A1315" s="149" t="s">
        <v>4741</v>
      </c>
      <c r="B1315" s="144">
        <v>530413</v>
      </c>
      <c r="C1315" s="147">
        <v>200</v>
      </c>
      <c r="D1315" s="144" t="s">
        <v>150</v>
      </c>
      <c r="E1315" s="144" t="s">
        <v>158</v>
      </c>
      <c r="F1315" s="144" t="s">
        <v>2356</v>
      </c>
      <c r="G1315" s="144" t="s">
        <v>2349</v>
      </c>
      <c r="H1315" s="79">
        <v>535114497</v>
      </c>
      <c r="I1315" s="79">
        <v>1399</v>
      </c>
      <c r="J1315" s="79">
        <v>1399</v>
      </c>
      <c r="K1315" s="79">
        <v>0</v>
      </c>
      <c r="L1315" s="79">
        <v>1399</v>
      </c>
      <c r="M1315" s="104">
        <f>N1315</f>
        <v>0.8640000000000001</v>
      </c>
      <c r="N1315" s="96">
        <f>'CEP %'!H44</f>
        <v>0.8640000000000001</v>
      </c>
      <c r="O1315" s="1" t="s">
        <v>4471</v>
      </c>
    </row>
    <row r="1316" spans="1:141" ht="18.75" customHeight="1">
      <c r="A1316" s="149" t="s">
        <v>4741</v>
      </c>
      <c r="B1316" s="144">
        <v>530413</v>
      </c>
      <c r="C1316" s="147">
        <v>210</v>
      </c>
      <c r="D1316" s="144" t="s">
        <v>150</v>
      </c>
      <c r="E1316" s="144" t="s">
        <v>159</v>
      </c>
      <c r="F1316" s="144" t="s">
        <v>2357</v>
      </c>
      <c r="G1316" s="144" t="s">
        <v>2349</v>
      </c>
      <c r="H1316" s="79">
        <v>535114699</v>
      </c>
      <c r="I1316" s="79">
        <v>278</v>
      </c>
      <c r="J1316" s="79">
        <v>278</v>
      </c>
      <c r="K1316" s="79">
        <v>0</v>
      </c>
      <c r="L1316" s="79">
        <v>278</v>
      </c>
      <c r="M1316" s="104">
        <f>1</f>
        <v>1</v>
      </c>
      <c r="N1316" s="96">
        <f>'CEP %'!H45</f>
        <v>1.26512</v>
      </c>
      <c r="O1316" s="1" t="s">
        <v>4471</v>
      </c>
    </row>
    <row r="1317" spans="1:141" ht="18.75" customHeight="1">
      <c r="A1317" s="149" t="s">
        <v>4741</v>
      </c>
      <c r="B1317" s="144">
        <v>530413</v>
      </c>
      <c r="C1317" s="147">
        <v>260</v>
      </c>
      <c r="D1317" s="144" t="s">
        <v>150</v>
      </c>
      <c r="E1317" s="144" t="s">
        <v>160</v>
      </c>
      <c r="F1317" s="144" t="s">
        <v>2358</v>
      </c>
      <c r="G1317" s="144" t="s">
        <v>2349</v>
      </c>
      <c r="H1317" s="79">
        <v>535112592</v>
      </c>
      <c r="I1317" s="79">
        <v>474</v>
      </c>
      <c r="J1317" s="79">
        <v>474</v>
      </c>
      <c r="K1317" s="79">
        <v>0</v>
      </c>
      <c r="L1317" s="79">
        <v>474</v>
      </c>
      <c r="M1317" s="104">
        <f>N1317</f>
        <v>0.92400000000000004</v>
      </c>
      <c r="N1317" s="96">
        <f>'CEP %'!H46</f>
        <v>0.92400000000000004</v>
      </c>
      <c r="O1317" s="1" t="s">
        <v>4471</v>
      </c>
    </row>
    <row r="1318" spans="1:141" ht="18.75" customHeight="1">
      <c r="A1318" s="149" t="s">
        <v>4741</v>
      </c>
      <c r="B1318" s="144">
        <v>530413</v>
      </c>
      <c r="C1318" s="147">
        <v>320</v>
      </c>
      <c r="D1318" s="144" t="s">
        <v>150</v>
      </c>
      <c r="E1318" s="144" t="s">
        <v>161</v>
      </c>
      <c r="F1318" s="144" t="s">
        <v>2359</v>
      </c>
      <c r="G1318" s="144" t="s">
        <v>2349</v>
      </c>
      <c r="H1318" s="79">
        <v>535115699</v>
      </c>
      <c r="I1318" s="79">
        <v>486</v>
      </c>
      <c r="J1318" s="79">
        <v>486</v>
      </c>
      <c r="K1318" s="79">
        <v>0</v>
      </c>
      <c r="L1318" s="79">
        <v>486</v>
      </c>
      <c r="M1318" s="104">
        <f>N1318</f>
        <v>0.86640000000000006</v>
      </c>
      <c r="N1318" s="96">
        <f>'CEP %'!H47</f>
        <v>0.86640000000000006</v>
      </c>
      <c r="O1318" s="1" t="s">
        <v>4471</v>
      </c>
    </row>
    <row r="1319" spans="1:141" ht="18.75" customHeight="1">
      <c r="A1319" s="149" t="s">
        <v>4741</v>
      </c>
      <c r="B1319" s="144">
        <v>530422</v>
      </c>
      <c r="C1319" s="147">
        <v>110</v>
      </c>
      <c r="D1319" s="144" t="s">
        <v>162</v>
      </c>
      <c r="E1319" s="144" t="s">
        <v>163</v>
      </c>
      <c r="F1319" s="144" t="s">
        <v>2360</v>
      </c>
      <c r="G1319" s="144" t="s">
        <v>2349</v>
      </c>
      <c r="H1319" s="79">
        <v>53511</v>
      </c>
      <c r="I1319" s="79">
        <v>500</v>
      </c>
      <c r="J1319" s="79">
        <v>190</v>
      </c>
      <c r="K1319" s="79">
        <v>31</v>
      </c>
      <c r="L1319" s="79">
        <v>221</v>
      </c>
      <c r="M1319" s="104">
        <v>0.442</v>
      </c>
      <c r="O1319" s="1" t="s">
        <v>4472</v>
      </c>
    </row>
    <row r="1320" spans="1:141" ht="18.75" customHeight="1">
      <c r="A1320" s="149" t="s">
        <v>4741</v>
      </c>
      <c r="B1320" s="144">
        <v>530422</v>
      </c>
      <c r="C1320" s="147">
        <v>60</v>
      </c>
      <c r="D1320" s="144" t="s">
        <v>162</v>
      </c>
      <c r="E1320" s="144" t="s">
        <v>164</v>
      </c>
      <c r="F1320" s="144" t="s">
        <v>2361</v>
      </c>
      <c r="G1320" s="144" t="s">
        <v>2349</v>
      </c>
      <c r="H1320" s="79">
        <v>535111780</v>
      </c>
      <c r="I1320" s="79">
        <v>336</v>
      </c>
      <c r="J1320" s="79">
        <v>125</v>
      </c>
      <c r="K1320" s="79">
        <v>27</v>
      </c>
      <c r="L1320" s="79">
        <v>152</v>
      </c>
      <c r="M1320" s="104">
        <v>0.45238095238095238</v>
      </c>
      <c r="O1320" s="1" t="s">
        <v>4472</v>
      </c>
    </row>
    <row r="1321" spans="1:141" ht="18.75" customHeight="1">
      <c r="A1321" s="149" t="s">
        <v>4741</v>
      </c>
      <c r="B1321" s="144">
        <v>530422</v>
      </c>
      <c r="C1321" s="147">
        <v>20</v>
      </c>
      <c r="D1321" s="144" t="s">
        <v>162</v>
      </c>
      <c r="E1321" s="144" t="s">
        <v>165</v>
      </c>
      <c r="F1321" s="144" t="s">
        <v>2362</v>
      </c>
      <c r="G1321" s="144" t="s">
        <v>2349</v>
      </c>
      <c r="H1321" s="79">
        <v>535111798</v>
      </c>
      <c r="I1321" s="79">
        <v>456</v>
      </c>
      <c r="J1321" s="79">
        <v>178</v>
      </c>
      <c r="K1321" s="79">
        <v>18</v>
      </c>
      <c r="L1321" s="79">
        <v>196</v>
      </c>
      <c r="M1321" s="104">
        <v>0.42982456140350878</v>
      </c>
      <c r="O1321" s="1" t="s">
        <v>4472</v>
      </c>
    </row>
    <row r="1322" spans="1:141" ht="18.75" customHeight="1">
      <c r="A1322" s="149" t="s">
        <v>4741</v>
      </c>
      <c r="B1322" s="144">
        <v>530422</v>
      </c>
      <c r="C1322" s="147">
        <v>120</v>
      </c>
      <c r="D1322" s="144" t="s">
        <v>162</v>
      </c>
      <c r="E1322" s="144" t="s">
        <v>166</v>
      </c>
      <c r="F1322" s="144" t="s">
        <v>2363</v>
      </c>
      <c r="G1322" s="144" t="s">
        <v>2349</v>
      </c>
      <c r="H1322" s="79">
        <v>535111799</v>
      </c>
      <c r="I1322" s="79">
        <v>377</v>
      </c>
      <c r="J1322" s="79">
        <v>161</v>
      </c>
      <c r="K1322" s="79">
        <v>29</v>
      </c>
      <c r="L1322" s="79">
        <v>190</v>
      </c>
      <c r="M1322" s="104">
        <v>0.50397877984084882</v>
      </c>
      <c r="O1322" s="1" t="s">
        <v>4472</v>
      </c>
    </row>
    <row r="1323" spans="1:141" ht="18.75" customHeight="1">
      <c r="A1323" s="149" t="s">
        <v>4741</v>
      </c>
      <c r="B1323" s="144">
        <v>531134</v>
      </c>
      <c r="C1323" s="147">
        <v>40</v>
      </c>
      <c r="D1323" s="144" t="s">
        <v>312</v>
      </c>
      <c r="E1323" s="144" t="s">
        <v>313</v>
      </c>
      <c r="F1323" s="144" t="s">
        <v>2507</v>
      </c>
      <c r="G1323" s="144" t="s">
        <v>2508</v>
      </c>
      <c r="H1323" s="79">
        <v>53525</v>
      </c>
      <c r="I1323" s="79">
        <v>550</v>
      </c>
      <c r="J1323" s="79">
        <v>189</v>
      </c>
      <c r="K1323" s="79">
        <v>59</v>
      </c>
      <c r="L1323" s="79">
        <v>248</v>
      </c>
      <c r="M1323" s="104">
        <v>0.45090909090909093</v>
      </c>
      <c r="O1323" s="1" t="s">
        <v>4472</v>
      </c>
      <c r="EK1323" s="56"/>
    </row>
    <row r="1324" spans="1:141" ht="18.75" customHeight="1">
      <c r="A1324" s="149" t="s">
        <v>4741</v>
      </c>
      <c r="B1324" s="144">
        <v>531134</v>
      </c>
      <c r="C1324" s="147">
        <v>80</v>
      </c>
      <c r="D1324" s="144" t="s">
        <v>312</v>
      </c>
      <c r="E1324" s="144" t="s">
        <v>314</v>
      </c>
      <c r="F1324" s="144" t="s">
        <v>2509</v>
      </c>
      <c r="G1324" s="144" t="s">
        <v>2508</v>
      </c>
      <c r="H1324" s="79">
        <v>53525</v>
      </c>
      <c r="I1324" s="79">
        <v>157</v>
      </c>
      <c r="J1324" s="79">
        <v>50</v>
      </c>
      <c r="K1324" s="79">
        <v>16</v>
      </c>
      <c r="L1324" s="79">
        <v>66</v>
      </c>
      <c r="M1324" s="104">
        <v>0.42038216560509556</v>
      </c>
      <c r="O1324" s="1" t="s">
        <v>4472</v>
      </c>
      <c r="EK1324" s="56"/>
    </row>
    <row r="1325" spans="1:141" ht="18.75" customHeight="1">
      <c r="A1325" s="149" t="s">
        <v>4741</v>
      </c>
      <c r="B1325" s="144">
        <v>531134</v>
      </c>
      <c r="C1325" s="147">
        <v>60</v>
      </c>
      <c r="D1325" s="144" t="s">
        <v>312</v>
      </c>
      <c r="E1325" s="144" t="s">
        <v>315</v>
      </c>
      <c r="F1325" s="144" t="s">
        <v>2510</v>
      </c>
      <c r="G1325" s="144" t="s">
        <v>2508</v>
      </c>
      <c r="H1325" s="79">
        <v>53525</v>
      </c>
      <c r="I1325" s="79">
        <v>320</v>
      </c>
      <c r="J1325" s="79">
        <v>113</v>
      </c>
      <c r="K1325" s="79">
        <v>19</v>
      </c>
      <c r="L1325" s="79">
        <v>132</v>
      </c>
      <c r="M1325" s="104">
        <v>0.41249999999999998</v>
      </c>
      <c r="O1325" s="1" t="s">
        <v>4472</v>
      </c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/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  <c r="BU1325" s="56"/>
      <c r="BV1325" s="56"/>
      <c r="BW1325" s="56"/>
      <c r="BX1325" s="56"/>
      <c r="BY1325" s="56"/>
      <c r="BZ1325" s="56"/>
      <c r="CA1325" s="56"/>
      <c r="CB1325" s="56"/>
      <c r="CC1325" s="56"/>
      <c r="CD1325" s="56"/>
      <c r="CE1325" s="56"/>
      <c r="CF1325" s="56"/>
      <c r="CG1325" s="56"/>
      <c r="CH1325" s="56"/>
      <c r="CI1325" s="56"/>
      <c r="CJ1325" s="56"/>
      <c r="CK1325" s="56"/>
      <c r="CL1325" s="56"/>
      <c r="CM1325" s="56"/>
      <c r="CN1325" s="56"/>
      <c r="CO1325" s="56"/>
      <c r="CP1325" s="56"/>
      <c r="CQ1325" s="56"/>
      <c r="CR1325" s="56"/>
      <c r="CS1325" s="56"/>
      <c r="CT1325" s="56"/>
      <c r="CU1325" s="56"/>
      <c r="CV1325" s="56"/>
      <c r="CW1325" s="56"/>
      <c r="CX1325" s="56"/>
      <c r="CY1325" s="56"/>
      <c r="CZ1325" s="56"/>
      <c r="DA1325" s="56"/>
      <c r="DB1325" s="56"/>
      <c r="DC1325" s="56"/>
      <c r="DD1325" s="56"/>
      <c r="DE1325" s="56"/>
      <c r="DF1325" s="56"/>
      <c r="DG1325" s="56"/>
      <c r="DH1325" s="56"/>
      <c r="DI1325" s="56"/>
      <c r="DJ1325" s="56"/>
      <c r="DK1325" s="56"/>
      <c r="DL1325" s="56"/>
      <c r="DM1325" s="56"/>
      <c r="DN1325" s="56"/>
      <c r="DO1325" s="56"/>
      <c r="DP1325" s="56"/>
      <c r="DQ1325" s="56"/>
      <c r="DR1325" s="56"/>
      <c r="DS1325" s="56"/>
      <c r="DT1325" s="56"/>
      <c r="DU1325" s="56"/>
      <c r="DV1325" s="56"/>
      <c r="DW1325" s="56"/>
      <c r="DX1325" s="56"/>
      <c r="DY1325" s="56"/>
      <c r="DZ1325" s="56"/>
      <c r="EA1325" s="56"/>
      <c r="EB1325" s="56"/>
      <c r="EC1325" s="56"/>
      <c r="ED1325" s="56"/>
      <c r="EE1325" s="56"/>
      <c r="EF1325" s="56"/>
      <c r="EG1325" s="56"/>
      <c r="EH1325" s="56"/>
      <c r="EI1325" s="56"/>
      <c r="EJ1325" s="56"/>
      <c r="EK1325" s="56"/>
    </row>
    <row r="1326" spans="1:141" ht="18.75" customHeight="1">
      <c r="A1326" s="149" t="s">
        <v>4741</v>
      </c>
      <c r="B1326" s="144">
        <v>531568</v>
      </c>
      <c r="C1326" s="147">
        <v>40</v>
      </c>
      <c r="D1326" s="144" t="s">
        <v>453</v>
      </c>
      <c r="E1326" s="144" t="s">
        <v>454</v>
      </c>
      <c r="F1326" s="144" t="s">
        <v>2653</v>
      </c>
      <c r="G1326" s="144" t="s">
        <v>2654</v>
      </c>
      <c r="H1326" s="79">
        <v>535341499</v>
      </c>
      <c r="I1326" s="79">
        <v>726</v>
      </c>
      <c r="J1326" s="79">
        <v>228</v>
      </c>
      <c r="K1326" s="79">
        <v>35</v>
      </c>
      <c r="L1326" s="79">
        <v>263</v>
      </c>
      <c r="M1326" s="104">
        <v>0.36225895316804407</v>
      </c>
      <c r="O1326" s="1" t="s">
        <v>4472</v>
      </c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  <c r="BU1326" s="56"/>
      <c r="BV1326" s="56"/>
      <c r="BW1326" s="56"/>
      <c r="BX1326" s="56"/>
      <c r="BY1326" s="56"/>
      <c r="BZ1326" s="56"/>
      <c r="CA1326" s="56"/>
      <c r="CB1326" s="56"/>
      <c r="CC1326" s="56"/>
      <c r="CD1326" s="56"/>
      <c r="CE1326" s="56"/>
      <c r="CF1326" s="56"/>
      <c r="CG1326" s="56"/>
      <c r="CH1326" s="56"/>
      <c r="CI1326" s="56"/>
      <c r="CJ1326" s="56"/>
      <c r="CK1326" s="56"/>
      <c r="CL1326" s="56"/>
      <c r="CM1326" s="56"/>
      <c r="CN1326" s="56"/>
      <c r="CO1326" s="56"/>
      <c r="CP1326" s="56"/>
      <c r="CQ1326" s="56"/>
      <c r="CR1326" s="56"/>
      <c r="CS1326" s="56"/>
      <c r="CT1326" s="56"/>
      <c r="CU1326" s="56"/>
      <c r="CV1326" s="56"/>
      <c r="CW1326" s="56"/>
      <c r="CX1326" s="56"/>
      <c r="CY1326" s="56"/>
      <c r="CZ1326" s="56"/>
      <c r="DA1326" s="56"/>
      <c r="DB1326" s="56"/>
      <c r="DC1326" s="56"/>
      <c r="DD1326" s="56"/>
      <c r="DE1326" s="56"/>
      <c r="DF1326" s="56"/>
      <c r="DG1326" s="56"/>
      <c r="DH1326" s="56"/>
      <c r="DI1326" s="56"/>
      <c r="DJ1326" s="56"/>
      <c r="DK1326" s="56"/>
      <c r="DL1326" s="56"/>
      <c r="DM1326" s="56"/>
      <c r="DN1326" s="56"/>
      <c r="DO1326" s="56"/>
      <c r="DP1326" s="56"/>
      <c r="DQ1326" s="56"/>
      <c r="DR1326" s="56"/>
      <c r="DS1326" s="56"/>
      <c r="DT1326" s="56"/>
      <c r="DU1326" s="56"/>
      <c r="DV1326" s="56"/>
      <c r="DW1326" s="56"/>
      <c r="DX1326" s="56"/>
      <c r="DY1326" s="56"/>
      <c r="DZ1326" s="56"/>
      <c r="EA1326" s="56"/>
      <c r="EB1326" s="56"/>
      <c r="EC1326" s="56"/>
      <c r="ED1326" s="56"/>
      <c r="EE1326" s="56"/>
      <c r="EF1326" s="56"/>
      <c r="EG1326" s="56"/>
      <c r="EH1326" s="56"/>
      <c r="EI1326" s="56"/>
      <c r="EJ1326" s="56"/>
    </row>
    <row r="1327" spans="1:141" ht="18.75" customHeight="1">
      <c r="A1327" s="149" t="s">
        <v>4741</v>
      </c>
      <c r="B1327" s="144">
        <v>531568</v>
      </c>
      <c r="C1327" s="147">
        <v>80</v>
      </c>
      <c r="D1327" s="144" t="s">
        <v>453</v>
      </c>
      <c r="E1327" s="144" t="s">
        <v>455</v>
      </c>
      <c r="F1327" s="144" t="s">
        <v>2655</v>
      </c>
      <c r="G1327" s="144" t="s">
        <v>2654</v>
      </c>
      <c r="H1327" s="79">
        <v>535341498</v>
      </c>
      <c r="I1327" s="79">
        <v>567</v>
      </c>
      <c r="J1327" s="79">
        <v>155</v>
      </c>
      <c r="K1327" s="79">
        <v>29</v>
      </c>
      <c r="L1327" s="79">
        <v>184</v>
      </c>
      <c r="M1327" s="104">
        <v>0.32451499118165783</v>
      </c>
      <c r="O1327" s="1" t="s">
        <v>4472</v>
      </c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  <c r="AY1327" s="56"/>
      <c r="AZ1327" s="56"/>
      <c r="BA1327" s="56"/>
      <c r="BB1327" s="56"/>
      <c r="BC1327" s="56"/>
      <c r="BD1327" s="56"/>
      <c r="BE1327" s="56"/>
      <c r="BF1327" s="56"/>
      <c r="BG1327" s="56"/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  <c r="BU1327" s="56"/>
      <c r="BV1327" s="56"/>
      <c r="BW1327" s="56"/>
      <c r="BX1327" s="56"/>
      <c r="BY1327" s="56"/>
      <c r="BZ1327" s="56"/>
      <c r="CA1327" s="56"/>
      <c r="CB1327" s="56"/>
      <c r="CC1327" s="56"/>
      <c r="CD1327" s="56"/>
      <c r="CE1327" s="56"/>
      <c r="CF1327" s="56"/>
      <c r="CG1327" s="56"/>
      <c r="CH1327" s="56"/>
      <c r="CI1327" s="56"/>
      <c r="CJ1327" s="56"/>
      <c r="CK1327" s="56"/>
      <c r="CL1327" s="56"/>
      <c r="CM1327" s="56"/>
      <c r="CN1327" s="56"/>
      <c r="CO1327" s="56"/>
      <c r="CP1327" s="56"/>
      <c r="CQ1327" s="56"/>
      <c r="CR1327" s="56"/>
      <c r="CS1327" s="56"/>
      <c r="CT1327" s="56"/>
      <c r="CU1327" s="56"/>
      <c r="CV1327" s="56"/>
      <c r="CW1327" s="56"/>
      <c r="CX1327" s="56"/>
      <c r="CY1327" s="56"/>
      <c r="CZ1327" s="56"/>
      <c r="DA1327" s="56"/>
      <c r="DB1327" s="56"/>
      <c r="DC1327" s="56"/>
      <c r="DD1327" s="56"/>
      <c r="DE1327" s="56"/>
      <c r="DF1327" s="56"/>
      <c r="DG1327" s="56"/>
      <c r="DH1327" s="56"/>
      <c r="DI1327" s="56"/>
      <c r="DJ1327" s="56"/>
      <c r="DK1327" s="56"/>
      <c r="DL1327" s="56"/>
      <c r="DM1327" s="56"/>
      <c r="DN1327" s="56"/>
      <c r="DO1327" s="56"/>
      <c r="DP1327" s="56"/>
      <c r="DQ1327" s="56"/>
      <c r="DR1327" s="56"/>
      <c r="DS1327" s="56"/>
      <c r="DT1327" s="56"/>
      <c r="DU1327" s="56"/>
      <c r="DV1327" s="56"/>
      <c r="DW1327" s="56"/>
      <c r="DX1327" s="56"/>
      <c r="DY1327" s="56"/>
      <c r="DZ1327" s="56"/>
      <c r="EA1327" s="56"/>
      <c r="EB1327" s="56"/>
      <c r="EC1327" s="56"/>
      <c r="ED1327" s="56"/>
      <c r="EE1327" s="56"/>
      <c r="EF1327" s="56"/>
      <c r="EG1327" s="56"/>
      <c r="EH1327" s="56"/>
      <c r="EI1327" s="56"/>
      <c r="EJ1327" s="56"/>
    </row>
    <row r="1328" spans="1:141" ht="18.75" customHeight="1">
      <c r="A1328" s="149" t="s">
        <v>4741</v>
      </c>
      <c r="B1328" s="144">
        <v>531568</v>
      </c>
      <c r="C1328" s="147">
        <v>60</v>
      </c>
      <c r="D1328" s="144" t="s">
        <v>453</v>
      </c>
      <c r="E1328" s="144" t="s">
        <v>456</v>
      </c>
      <c r="F1328" s="144" t="s">
        <v>2656</v>
      </c>
      <c r="G1328" s="144" t="s">
        <v>2654</v>
      </c>
      <c r="H1328" s="79">
        <v>535341497</v>
      </c>
      <c r="I1328" s="79">
        <v>426</v>
      </c>
      <c r="J1328" s="79">
        <v>140</v>
      </c>
      <c r="K1328" s="79">
        <v>26</v>
      </c>
      <c r="L1328" s="79">
        <v>166</v>
      </c>
      <c r="M1328" s="104">
        <v>0.38967136150234744</v>
      </c>
      <c r="O1328" s="1" t="s">
        <v>4472</v>
      </c>
    </row>
    <row r="1329" spans="1:141" ht="18.75" customHeight="1">
      <c r="A1329" s="149" t="s">
        <v>4741</v>
      </c>
      <c r="B1329" s="144">
        <v>531568</v>
      </c>
      <c r="C1329" s="147">
        <v>160</v>
      </c>
      <c r="D1329" s="144" t="s">
        <v>453</v>
      </c>
      <c r="E1329" s="144" t="s">
        <v>457</v>
      </c>
      <c r="F1329" s="144" t="s">
        <v>2657</v>
      </c>
      <c r="G1329" s="144" t="s">
        <v>2654</v>
      </c>
      <c r="H1329" s="79">
        <v>535341428</v>
      </c>
      <c r="I1329" s="79">
        <v>121</v>
      </c>
      <c r="J1329" s="79">
        <v>33</v>
      </c>
      <c r="K1329" s="79">
        <v>8</v>
      </c>
      <c r="L1329" s="79">
        <v>41</v>
      </c>
      <c r="M1329" s="104">
        <v>0.33884297520661155</v>
      </c>
      <c r="O1329" s="1" t="s">
        <v>4472</v>
      </c>
    </row>
    <row r="1330" spans="1:141" ht="18.75" customHeight="1">
      <c r="A1330" s="149" t="s">
        <v>4741</v>
      </c>
      <c r="B1330" s="144">
        <v>531694</v>
      </c>
      <c r="C1330" s="147">
        <v>40</v>
      </c>
      <c r="D1330" s="144" t="s">
        <v>493</v>
      </c>
      <c r="E1330" s="144" t="s">
        <v>494</v>
      </c>
      <c r="F1330" s="144" t="s">
        <v>2690</v>
      </c>
      <c r="G1330" s="144" t="s">
        <v>2691</v>
      </c>
      <c r="H1330" s="79">
        <v>53536</v>
      </c>
      <c r="I1330" s="79">
        <v>518</v>
      </c>
      <c r="J1330" s="79">
        <v>112</v>
      </c>
      <c r="K1330" s="79">
        <v>28</v>
      </c>
      <c r="L1330" s="79">
        <v>140</v>
      </c>
      <c r="M1330" s="104">
        <v>0.27027027027027029</v>
      </c>
      <c r="O1330" s="1" t="s">
        <v>4472</v>
      </c>
    </row>
    <row r="1331" spans="1:141" ht="18.75" customHeight="1">
      <c r="A1331" s="149" t="s">
        <v>4741</v>
      </c>
      <c r="B1331" s="144">
        <v>531694</v>
      </c>
      <c r="C1331" s="147">
        <v>60</v>
      </c>
      <c r="D1331" s="144" t="s">
        <v>493</v>
      </c>
      <c r="E1331" s="144" t="s">
        <v>495</v>
      </c>
      <c r="F1331" s="144" t="s">
        <v>2692</v>
      </c>
      <c r="G1331" s="144" t="s">
        <v>2691</v>
      </c>
      <c r="H1331" s="79">
        <v>535361307</v>
      </c>
      <c r="I1331" s="79">
        <v>361</v>
      </c>
      <c r="J1331" s="79">
        <v>73</v>
      </c>
      <c r="K1331" s="79">
        <v>15</v>
      </c>
      <c r="L1331" s="79">
        <v>88</v>
      </c>
      <c r="M1331" s="104">
        <v>0.24376731301939059</v>
      </c>
      <c r="O1331" s="1" t="s">
        <v>4472</v>
      </c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</row>
    <row r="1332" spans="1:141" ht="18.75" customHeight="1">
      <c r="A1332" s="149" t="s">
        <v>4741</v>
      </c>
      <c r="B1332" s="144">
        <v>531694</v>
      </c>
      <c r="C1332" s="147">
        <v>20</v>
      </c>
      <c r="D1332" s="144" t="s">
        <v>493</v>
      </c>
      <c r="E1332" s="144" t="s">
        <v>4447</v>
      </c>
      <c r="F1332" s="144" t="s">
        <v>2693</v>
      </c>
      <c r="G1332" s="144" t="s">
        <v>2691</v>
      </c>
      <c r="H1332" s="79">
        <v>535361290</v>
      </c>
      <c r="I1332" s="79">
        <v>458</v>
      </c>
      <c r="J1332" s="79">
        <v>108</v>
      </c>
      <c r="K1332" s="79">
        <v>21</v>
      </c>
      <c r="L1332" s="79">
        <v>129</v>
      </c>
      <c r="M1332" s="104">
        <v>0.2816593886462882</v>
      </c>
      <c r="O1332" s="1" t="s">
        <v>4472</v>
      </c>
    </row>
    <row r="1333" spans="1:141" ht="18.75" customHeight="1">
      <c r="A1333" s="149" t="s">
        <v>4741</v>
      </c>
      <c r="B1333" s="144">
        <v>531694</v>
      </c>
      <c r="C1333" s="147">
        <v>100</v>
      </c>
      <c r="D1333" s="144" t="s">
        <v>493</v>
      </c>
      <c r="E1333" s="144" t="s">
        <v>496</v>
      </c>
      <c r="F1333" s="144" t="s">
        <v>2694</v>
      </c>
      <c r="G1333" s="144" t="s">
        <v>2691</v>
      </c>
      <c r="H1333" s="79">
        <v>53536</v>
      </c>
      <c r="I1333" s="79">
        <v>355</v>
      </c>
      <c r="J1333" s="79">
        <v>72</v>
      </c>
      <c r="K1333" s="79">
        <v>14</v>
      </c>
      <c r="L1333" s="79">
        <v>86</v>
      </c>
      <c r="M1333" s="104">
        <v>0.24225352112676057</v>
      </c>
      <c r="O1333" s="1" t="s">
        <v>4472</v>
      </c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  <c r="BU1333" s="56"/>
      <c r="BV1333" s="56"/>
      <c r="BW1333" s="56"/>
      <c r="BX1333" s="56"/>
      <c r="BY1333" s="56"/>
      <c r="BZ1333" s="56"/>
      <c r="CA1333" s="56"/>
      <c r="CB1333" s="56"/>
      <c r="CC1333" s="56"/>
      <c r="CD1333" s="56"/>
      <c r="CE1333" s="56"/>
      <c r="CF1333" s="56"/>
      <c r="CG1333" s="56"/>
      <c r="CH1333" s="56"/>
      <c r="CI1333" s="56"/>
      <c r="CJ1333" s="56"/>
      <c r="CK1333" s="56"/>
      <c r="CL1333" s="56"/>
      <c r="CM1333" s="56"/>
      <c r="CN1333" s="56"/>
      <c r="CO1333" s="56"/>
      <c r="CP1333" s="56"/>
      <c r="CQ1333" s="56"/>
      <c r="CR1333" s="56"/>
      <c r="CS1333" s="56"/>
      <c r="CT1333" s="56"/>
      <c r="CU1333" s="56"/>
      <c r="CV1333" s="56"/>
      <c r="CW1333" s="56"/>
      <c r="CX1333" s="56"/>
      <c r="CY1333" s="56"/>
      <c r="CZ1333" s="56"/>
      <c r="DA1333" s="56"/>
      <c r="DB1333" s="56"/>
      <c r="DC1333" s="56"/>
      <c r="DD1333" s="56"/>
      <c r="DE1333" s="56"/>
      <c r="DF1333" s="56"/>
      <c r="DG1333" s="56"/>
      <c r="DH1333" s="56"/>
      <c r="DI1333" s="56"/>
      <c r="DJ1333" s="56"/>
      <c r="DK1333" s="56"/>
      <c r="DL1333" s="56"/>
      <c r="DM1333" s="56"/>
      <c r="DN1333" s="56"/>
      <c r="DO1333" s="56"/>
      <c r="DP1333" s="56"/>
      <c r="DQ1333" s="56"/>
      <c r="DR1333" s="56"/>
      <c r="DS1333" s="56"/>
      <c r="DT1333" s="56"/>
      <c r="DU1333" s="56"/>
      <c r="DV1333" s="56"/>
      <c r="DW1333" s="56"/>
      <c r="DX1333" s="56"/>
      <c r="DY1333" s="56"/>
      <c r="DZ1333" s="56"/>
      <c r="EA1333" s="56"/>
      <c r="EB1333" s="56"/>
      <c r="EC1333" s="56"/>
      <c r="ED1333" s="56"/>
      <c r="EE1333" s="56"/>
      <c r="EF1333" s="56"/>
      <c r="EG1333" s="56"/>
      <c r="EH1333" s="56"/>
      <c r="EI1333" s="56"/>
      <c r="EJ1333" s="56"/>
    </row>
    <row r="1334" spans="1:141" ht="18.75" customHeight="1">
      <c r="A1334" s="149" t="s">
        <v>4741</v>
      </c>
      <c r="B1334" s="144">
        <v>532695</v>
      </c>
      <c r="C1334" s="147">
        <v>20</v>
      </c>
      <c r="D1334" s="144" t="s">
        <v>764</v>
      </c>
      <c r="E1334" s="144" t="s">
        <v>765</v>
      </c>
      <c r="F1334" s="144" t="s">
        <v>2953</v>
      </c>
      <c r="G1334" s="144" t="s">
        <v>2954</v>
      </c>
      <c r="H1334" s="79">
        <v>535451800</v>
      </c>
      <c r="I1334" s="79">
        <v>316</v>
      </c>
      <c r="J1334" s="79">
        <v>277</v>
      </c>
      <c r="K1334" s="79">
        <v>0</v>
      </c>
      <c r="L1334" s="79">
        <v>277</v>
      </c>
      <c r="M1334" s="104">
        <f>N1334</f>
        <v>0.96864000000000017</v>
      </c>
      <c r="N1334" s="96">
        <f>'CEP %'!H116</f>
        <v>0.96864000000000017</v>
      </c>
      <c r="O1334" s="1" t="s">
        <v>4471</v>
      </c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  <c r="AD1334" s="7"/>
      <c r="AE1334" s="7"/>
      <c r="AF1334" s="7"/>
      <c r="AG1334" s="7"/>
      <c r="AH1334" s="7"/>
      <c r="AI1334" s="7"/>
      <c r="AJ1334" s="7"/>
      <c r="AK1334" s="7"/>
      <c r="AL1334" s="7"/>
      <c r="AM1334" s="7"/>
      <c r="AN1334" s="7"/>
      <c r="AO1334" s="7"/>
      <c r="AP1334" s="7"/>
      <c r="AQ1334" s="7"/>
      <c r="AR1334" s="7"/>
      <c r="AS1334" s="7"/>
      <c r="AT1334" s="7"/>
      <c r="AU1334" s="7"/>
      <c r="AV1334" s="7"/>
      <c r="AW1334" s="7"/>
      <c r="AX1334" s="7"/>
      <c r="AY1334" s="7"/>
      <c r="AZ1334" s="7"/>
      <c r="BA1334" s="7"/>
      <c r="BB1334" s="7"/>
      <c r="BC1334" s="7"/>
      <c r="BD1334" s="7"/>
      <c r="BE1334" s="7"/>
      <c r="BF1334" s="7"/>
      <c r="BG1334" s="7"/>
      <c r="BH1334" s="7"/>
      <c r="BI1334" s="7"/>
      <c r="BJ1334" s="7"/>
      <c r="BK1334" s="7"/>
      <c r="BL1334" s="7"/>
      <c r="BM1334" s="7"/>
      <c r="BN1334" s="7"/>
      <c r="BO1334" s="7"/>
      <c r="BP1334" s="7"/>
      <c r="BQ1334" s="7"/>
      <c r="BR1334" s="7"/>
      <c r="BS1334" s="7"/>
      <c r="BT1334" s="7"/>
      <c r="BU1334" s="7"/>
      <c r="BV1334" s="7"/>
      <c r="BW1334" s="7"/>
      <c r="BX1334" s="7"/>
      <c r="BY1334" s="7"/>
      <c r="BZ1334" s="7"/>
      <c r="CA1334" s="7"/>
      <c r="CB1334" s="7"/>
      <c r="CC1334" s="7"/>
      <c r="CD1334" s="7"/>
      <c r="CE1334" s="7"/>
      <c r="CF1334" s="7"/>
      <c r="CG1334" s="7"/>
      <c r="CH1334" s="7"/>
      <c r="CI1334" s="7"/>
      <c r="CJ1334" s="7"/>
      <c r="CK1334" s="7"/>
      <c r="CL1334" s="7"/>
      <c r="CM1334" s="7"/>
      <c r="CN1334" s="7"/>
      <c r="CO1334" s="7"/>
      <c r="CP1334" s="7"/>
      <c r="CQ1334" s="7"/>
      <c r="CR1334" s="7"/>
      <c r="CS1334" s="7"/>
      <c r="CT1334" s="7"/>
      <c r="CU1334" s="7"/>
      <c r="CV1334" s="7"/>
      <c r="CW1334" s="7"/>
      <c r="CX1334" s="7"/>
      <c r="CY1334" s="7"/>
      <c r="CZ1334" s="7"/>
      <c r="DA1334" s="7"/>
      <c r="DB1334" s="7"/>
      <c r="DC1334" s="7"/>
      <c r="DD1334" s="7"/>
      <c r="DE1334" s="7"/>
      <c r="DF1334" s="7"/>
      <c r="DG1334" s="7"/>
      <c r="DH1334" s="7"/>
      <c r="DI1334" s="7"/>
      <c r="DJ1334" s="7"/>
      <c r="DK1334" s="7"/>
      <c r="DL1334" s="7"/>
      <c r="DM1334" s="7"/>
      <c r="DN1334" s="7"/>
      <c r="DO1334" s="7"/>
      <c r="DP1334" s="7"/>
      <c r="DQ1334" s="7"/>
      <c r="DR1334" s="7"/>
      <c r="DS1334" s="7"/>
      <c r="DT1334" s="7"/>
      <c r="DU1334" s="7"/>
      <c r="DV1334" s="7"/>
      <c r="DW1334" s="7"/>
      <c r="DX1334" s="7"/>
      <c r="DY1334" s="7"/>
      <c r="DZ1334" s="7"/>
      <c r="EA1334" s="7"/>
      <c r="EB1334" s="7"/>
      <c r="EC1334" s="7"/>
      <c r="ED1334" s="7"/>
      <c r="EE1334" s="7"/>
      <c r="EF1334" s="7"/>
      <c r="EG1334" s="7"/>
      <c r="EH1334" s="7"/>
      <c r="EI1334" s="7"/>
      <c r="EJ1334" s="7"/>
    </row>
    <row r="1335" spans="1:141" ht="18.75" customHeight="1">
      <c r="A1335" s="149" t="s">
        <v>4741</v>
      </c>
      <c r="B1335" s="144">
        <v>532695</v>
      </c>
      <c r="C1335" s="147">
        <v>60</v>
      </c>
      <c r="D1335" s="144" t="s">
        <v>764</v>
      </c>
      <c r="E1335" s="144" t="s">
        <v>766</v>
      </c>
      <c r="F1335" s="144" t="s">
        <v>2955</v>
      </c>
      <c r="G1335" s="144" t="s">
        <v>2954</v>
      </c>
      <c r="H1335" s="79">
        <v>535454398</v>
      </c>
      <c r="I1335" s="79">
        <v>1569</v>
      </c>
      <c r="J1335" s="79">
        <v>590</v>
      </c>
      <c r="K1335" s="79">
        <v>87</v>
      </c>
      <c r="L1335" s="79">
        <v>677</v>
      </c>
      <c r="M1335" s="104">
        <v>0.43148502230720204</v>
      </c>
      <c r="O1335" s="1" t="s">
        <v>4472</v>
      </c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  <c r="BU1335" s="56"/>
      <c r="BV1335" s="56"/>
      <c r="BW1335" s="56"/>
      <c r="BX1335" s="56"/>
      <c r="BY1335" s="56"/>
      <c r="BZ1335" s="56"/>
      <c r="CA1335" s="56"/>
      <c r="CB1335" s="56"/>
      <c r="CC1335" s="56"/>
      <c r="CD1335" s="56"/>
      <c r="CE1335" s="56"/>
      <c r="CF1335" s="56"/>
      <c r="CG1335" s="56"/>
      <c r="CH1335" s="56"/>
      <c r="CI1335" s="56"/>
      <c r="CJ1335" s="56"/>
      <c r="CK1335" s="56"/>
      <c r="CL1335" s="56"/>
      <c r="CM1335" s="56"/>
      <c r="CN1335" s="56"/>
      <c r="CO1335" s="56"/>
      <c r="CP1335" s="56"/>
      <c r="CQ1335" s="56"/>
      <c r="CR1335" s="56"/>
      <c r="CS1335" s="56"/>
      <c r="CT1335" s="56"/>
      <c r="CU1335" s="56"/>
      <c r="CV1335" s="56"/>
      <c r="CW1335" s="56"/>
      <c r="CX1335" s="56"/>
      <c r="CY1335" s="56"/>
      <c r="CZ1335" s="56"/>
      <c r="DA1335" s="56"/>
      <c r="DB1335" s="56"/>
      <c r="DC1335" s="56"/>
      <c r="DD1335" s="56"/>
      <c r="DE1335" s="56"/>
      <c r="DF1335" s="56"/>
      <c r="DG1335" s="56"/>
      <c r="DH1335" s="56"/>
      <c r="DI1335" s="56"/>
      <c r="DJ1335" s="56"/>
      <c r="DK1335" s="56"/>
      <c r="DL1335" s="56"/>
      <c r="DM1335" s="56"/>
      <c r="DN1335" s="56"/>
      <c r="DO1335" s="56"/>
      <c r="DP1335" s="56"/>
      <c r="DQ1335" s="56"/>
      <c r="DR1335" s="56"/>
      <c r="DS1335" s="56"/>
      <c r="DT1335" s="56"/>
      <c r="DU1335" s="56"/>
      <c r="DV1335" s="56"/>
      <c r="DW1335" s="56"/>
      <c r="DX1335" s="56"/>
      <c r="DY1335" s="56"/>
      <c r="DZ1335" s="56"/>
      <c r="EA1335" s="56"/>
      <c r="EB1335" s="56"/>
      <c r="EC1335" s="56"/>
      <c r="ED1335" s="56"/>
      <c r="EE1335" s="56"/>
      <c r="EF1335" s="56"/>
      <c r="EG1335" s="56"/>
      <c r="EH1335" s="56"/>
      <c r="EI1335" s="56"/>
      <c r="EJ1335" s="56"/>
    </row>
    <row r="1336" spans="1:141" ht="18.75" customHeight="1">
      <c r="A1336" s="149" t="s">
        <v>4741</v>
      </c>
      <c r="B1336" s="144">
        <v>532695</v>
      </c>
      <c r="C1336" s="147">
        <v>70</v>
      </c>
      <c r="D1336" s="144" t="s">
        <v>764</v>
      </c>
      <c r="E1336" s="144" t="s">
        <v>767</v>
      </c>
      <c r="F1336" s="144" t="s">
        <v>2956</v>
      </c>
      <c r="G1336" s="144" t="s">
        <v>2954</v>
      </c>
      <c r="H1336" s="79">
        <v>535465899</v>
      </c>
      <c r="I1336" s="79">
        <v>629</v>
      </c>
      <c r="J1336" s="79">
        <v>551</v>
      </c>
      <c r="K1336" s="79">
        <v>0</v>
      </c>
      <c r="L1336" s="79">
        <v>551</v>
      </c>
      <c r="M1336" s="104">
        <f>N1336</f>
        <v>0.73392000000000002</v>
      </c>
      <c r="N1336" s="96">
        <f>'CEP %'!H117</f>
        <v>0.73392000000000002</v>
      </c>
      <c r="O1336" s="1" t="s">
        <v>4471</v>
      </c>
      <c r="EK1336" s="56"/>
    </row>
    <row r="1337" spans="1:141" ht="18.75" customHeight="1">
      <c r="A1337" s="149" t="s">
        <v>4741</v>
      </c>
      <c r="B1337" s="144">
        <v>532695</v>
      </c>
      <c r="C1337" s="147">
        <v>80</v>
      </c>
      <c r="D1337" s="144" t="s">
        <v>764</v>
      </c>
      <c r="E1337" s="144" t="s">
        <v>768</v>
      </c>
      <c r="F1337" s="144" t="s">
        <v>2957</v>
      </c>
      <c r="G1337" s="144" t="s">
        <v>2954</v>
      </c>
      <c r="H1337" s="79">
        <v>53548</v>
      </c>
      <c r="I1337" s="79">
        <v>536</v>
      </c>
      <c r="J1337" s="79">
        <v>469</v>
      </c>
      <c r="K1337" s="79">
        <v>0</v>
      </c>
      <c r="L1337" s="79">
        <v>469</v>
      </c>
      <c r="M1337" s="104">
        <f>N1337</f>
        <v>0.87536000000000014</v>
      </c>
      <c r="N1337" s="96">
        <f>'CEP %'!H118</f>
        <v>0.87536000000000014</v>
      </c>
      <c r="O1337" s="1" t="s">
        <v>4471</v>
      </c>
      <c r="EK1337" s="56"/>
    </row>
    <row r="1338" spans="1:141" ht="18.75" customHeight="1">
      <c r="A1338" s="149" t="s">
        <v>4741</v>
      </c>
      <c r="B1338" s="144">
        <v>532695</v>
      </c>
      <c r="C1338" s="147">
        <v>110</v>
      </c>
      <c r="D1338" s="144" t="s">
        <v>764</v>
      </c>
      <c r="E1338" s="144" t="s">
        <v>769</v>
      </c>
      <c r="F1338" s="144" t="s">
        <v>2958</v>
      </c>
      <c r="G1338" s="144" t="s">
        <v>2954</v>
      </c>
      <c r="H1338" s="79">
        <v>535462000</v>
      </c>
      <c r="I1338" s="79">
        <v>279</v>
      </c>
      <c r="J1338" s="79">
        <v>83</v>
      </c>
      <c r="K1338" s="79">
        <v>13</v>
      </c>
      <c r="L1338" s="79">
        <v>96</v>
      </c>
      <c r="M1338" s="104">
        <v>0.34408602150537637</v>
      </c>
      <c r="O1338" s="1" t="s">
        <v>4472</v>
      </c>
      <c r="EK1338" s="56"/>
    </row>
    <row r="1339" spans="1:141" s="56" customFormat="1" ht="18.75" customHeight="1">
      <c r="A1339" s="149" t="s">
        <v>4741</v>
      </c>
      <c r="B1339" s="144">
        <v>532695</v>
      </c>
      <c r="C1339" s="147">
        <v>140</v>
      </c>
      <c r="D1339" s="144" t="s">
        <v>764</v>
      </c>
      <c r="E1339" s="144" t="s">
        <v>770</v>
      </c>
      <c r="F1339" s="144" t="s">
        <v>2959</v>
      </c>
      <c r="G1339" s="144" t="s">
        <v>2954</v>
      </c>
      <c r="H1339" s="79">
        <v>535463299</v>
      </c>
      <c r="I1339" s="79">
        <v>354</v>
      </c>
      <c r="J1339" s="79">
        <v>310</v>
      </c>
      <c r="K1339" s="79">
        <v>0</v>
      </c>
      <c r="L1339" s="79">
        <v>310</v>
      </c>
      <c r="M1339" s="104">
        <f>N1339</f>
        <v>0.97744000000000009</v>
      </c>
      <c r="N1339" s="96">
        <f>'CEP %'!H119</f>
        <v>0.97744000000000009</v>
      </c>
      <c r="O1339" s="1" t="s">
        <v>4471</v>
      </c>
      <c r="P1339" s="1"/>
    </row>
    <row r="1340" spans="1:141" ht="18.75" customHeight="1">
      <c r="A1340" s="149" t="s">
        <v>4741</v>
      </c>
      <c r="B1340" s="144">
        <v>532695</v>
      </c>
      <c r="C1340" s="147">
        <v>160</v>
      </c>
      <c r="D1340" s="144" t="s">
        <v>764</v>
      </c>
      <c r="E1340" s="144" t="s">
        <v>135</v>
      </c>
      <c r="F1340" s="144" t="s">
        <v>2960</v>
      </c>
      <c r="G1340" s="144" t="s">
        <v>2954</v>
      </c>
      <c r="H1340" s="79">
        <v>535451299</v>
      </c>
      <c r="I1340" s="79">
        <v>302</v>
      </c>
      <c r="J1340" s="79">
        <v>264</v>
      </c>
      <c r="K1340" s="79">
        <v>0</v>
      </c>
      <c r="L1340" s="79">
        <v>264</v>
      </c>
      <c r="M1340" s="104">
        <f>N1340</f>
        <v>0.83360000000000012</v>
      </c>
      <c r="N1340" s="96">
        <f>'CEP %'!H120</f>
        <v>0.83360000000000012</v>
      </c>
      <c r="O1340" s="1" t="s">
        <v>4471</v>
      </c>
    </row>
    <row r="1341" spans="1:141" s="56" customFormat="1" ht="18.75" customHeight="1">
      <c r="A1341" s="149" t="s">
        <v>4741</v>
      </c>
      <c r="B1341" s="144">
        <v>532695</v>
      </c>
      <c r="C1341" s="147">
        <v>180</v>
      </c>
      <c r="D1341" s="144" t="s">
        <v>764</v>
      </c>
      <c r="E1341" s="144" t="s">
        <v>771</v>
      </c>
      <c r="F1341" s="144" t="s">
        <v>2961</v>
      </c>
      <c r="G1341" s="144" t="s">
        <v>2954</v>
      </c>
      <c r="H1341" s="79">
        <v>53546</v>
      </c>
      <c r="I1341" s="79">
        <v>408</v>
      </c>
      <c r="J1341" s="79">
        <v>174</v>
      </c>
      <c r="K1341" s="79">
        <v>25</v>
      </c>
      <c r="L1341" s="79">
        <v>199</v>
      </c>
      <c r="M1341" s="104">
        <v>0.48774509803921567</v>
      </c>
      <c r="N1341" s="30"/>
      <c r="O1341" s="1" t="s">
        <v>4472</v>
      </c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</row>
    <row r="1342" spans="1:141" s="56" customFormat="1" ht="18.75" customHeight="1">
      <c r="A1342" s="149" t="s">
        <v>4741</v>
      </c>
      <c r="B1342" s="144">
        <v>532695</v>
      </c>
      <c r="C1342" s="147">
        <v>200</v>
      </c>
      <c r="D1342" s="144" t="s">
        <v>764</v>
      </c>
      <c r="E1342" s="144" t="s">
        <v>136</v>
      </c>
      <c r="F1342" s="144" t="s">
        <v>2962</v>
      </c>
      <c r="G1342" s="144" t="s">
        <v>2954</v>
      </c>
      <c r="H1342" s="79">
        <v>535466099</v>
      </c>
      <c r="I1342" s="79">
        <v>341</v>
      </c>
      <c r="J1342" s="79">
        <v>298</v>
      </c>
      <c r="K1342" s="79">
        <v>0</v>
      </c>
      <c r="L1342" s="79">
        <v>298</v>
      </c>
      <c r="M1342" s="104">
        <f>N1342</f>
        <v>0.8980800000000001</v>
      </c>
      <c r="N1342" s="96">
        <f>'CEP %'!H121</f>
        <v>0.8980800000000001</v>
      </c>
      <c r="O1342" s="1" t="s">
        <v>4471</v>
      </c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</row>
    <row r="1343" spans="1:141" ht="18.75" customHeight="1">
      <c r="A1343" s="149" t="s">
        <v>4741</v>
      </c>
      <c r="B1343" s="144">
        <v>532695</v>
      </c>
      <c r="C1343" s="147">
        <v>220</v>
      </c>
      <c r="D1343" s="144" t="s">
        <v>764</v>
      </c>
      <c r="E1343" s="144" t="s">
        <v>772</v>
      </c>
      <c r="F1343" s="144" t="s">
        <v>2963</v>
      </c>
      <c r="G1343" s="144" t="s">
        <v>2954</v>
      </c>
      <c r="H1343" s="79">
        <v>53548</v>
      </c>
      <c r="I1343" s="79">
        <v>320</v>
      </c>
      <c r="J1343" s="79">
        <v>280</v>
      </c>
      <c r="K1343" s="79">
        <v>0</v>
      </c>
      <c r="L1343" s="79">
        <v>280</v>
      </c>
      <c r="M1343" s="104">
        <f>1</f>
        <v>1</v>
      </c>
      <c r="N1343" s="96">
        <f>'CEP %'!H122</f>
        <v>1.0409599999999999</v>
      </c>
      <c r="O1343" s="1" t="s">
        <v>4471</v>
      </c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  <c r="AY1343" s="56"/>
      <c r="AZ1343" s="56"/>
      <c r="BA1343" s="56"/>
      <c r="BB1343" s="56"/>
      <c r="BC1343" s="56"/>
      <c r="BD1343" s="56"/>
      <c r="BE1343" s="56"/>
      <c r="BF1343" s="56"/>
      <c r="BG1343" s="56"/>
      <c r="BH1343" s="56"/>
      <c r="BI1343" s="56"/>
      <c r="BJ1343" s="56"/>
      <c r="BK1343" s="56"/>
      <c r="BL1343" s="56"/>
      <c r="BM1343" s="56"/>
      <c r="BN1343" s="56"/>
      <c r="BO1343" s="56"/>
      <c r="BP1343" s="56"/>
      <c r="BQ1343" s="56"/>
      <c r="BR1343" s="56"/>
      <c r="BS1343" s="56"/>
      <c r="BT1343" s="56"/>
      <c r="BU1343" s="56"/>
      <c r="BV1343" s="56"/>
      <c r="BW1343" s="56"/>
      <c r="BX1343" s="56"/>
      <c r="BY1343" s="56"/>
      <c r="BZ1343" s="56"/>
      <c r="CA1343" s="56"/>
      <c r="CB1343" s="56"/>
      <c r="CC1343" s="56"/>
      <c r="CD1343" s="56"/>
      <c r="CE1343" s="56"/>
      <c r="CF1343" s="56"/>
      <c r="CG1343" s="56"/>
      <c r="CH1343" s="56"/>
      <c r="CI1343" s="56"/>
      <c r="CJ1343" s="56"/>
      <c r="CK1343" s="56"/>
      <c r="CL1343" s="56"/>
      <c r="CM1343" s="56"/>
      <c r="CN1343" s="56"/>
      <c r="CO1343" s="56"/>
      <c r="CP1343" s="56"/>
      <c r="CQ1343" s="56"/>
      <c r="CR1343" s="56"/>
      <c r="CS1343" s="56"/>
      <c r="CT1343" s="56"/>
      <c r="CU1343" s="56"/>
      <c r="CV1343" s="56"/>
      <c r="CW1343" s="56"/>
      <c r="CX1343" s="56"/>
      <c r="CY1343" s="56"/>
      <c r="CZ1343" s="56"/>
      <c r="DA1343" s="56"/>
      <c r="DB1343" s="56"/>
      <c r="DC1343" s="56"/>
      <c r="DD1343" s="56"/>
      <c r="DE1343" s="56"/>
      <c r="DF1343" s="56"/>
      <c r="DG1343" s="56"/>
      <c r="DH1343" s="56"/>
      <c r="DI1343" s="56"/>
      <c r="DJ1343" s="56"/>
      <c r="DK1343" s="56"/>
      <c r="DL1343" s="56"/>
      <c r="DM1343" s="56"/>
      <c r="DN1343" s="56"/>
      <c r="DO1343" s="56"/>
      <c r="DP1343" s="56"/>
      <c r="DQ1343" s="56"/>
      <c r="DR1343" s="56"/>
      <c r="DS1343" s="56"/>
      <c r="DT1343" s="56"/>
      <c r="DU1343" s="56"/>
      <c r="DV1343" s="56"/>
      <c r="DW1343" s="56"/>
      <c r="DX1343" s="56"/>
      <c r="DY1343" s="56"/>
      <c r="DZ1343" s="56"/>
      <c r="EA1343" s="56"/>
      <c r="EB1343" s="56"/>
      <c r="EC1343" s="56"/>
      <c r="ED1343" s="56"/>
      <c r="EE1343" s="56"/>
      <c r="EF1343" s="56"/>
      <c r="EG1343" s="56"/>
      <c r="EH1343" s="56"/>
      <c r="EI1343" s="56"/>
      <c r="EJ1343" s="56"/>
    </row>
    <row r="1344" spans="1:141" ht="18.75" customHeight="1">
      <c r="A1344" s="149" t="s">
        <v>4741</v>
      </c>
      <c r="B1344" s="144">
        <v>532695</v>
      </c>
      <c r="C1344" s="147">
        <v>240</v>
      </c>
      <c r="D1344" s="144" t="s">
        <v>764</v>
      </c>
      <c r="E1344" s="144" t="s">
        <v>773</v>
      </c>
      <c r="F1344" s="144" t="s">
        <v>2964</v>
      </c>
      <c r="G1344" s="144" t="s">
        <v>2954</v>
      </c>
      <c r="H1344" s="79">
        <v>535452277</v>
      </c>
      <c r="I1344" s="79">
        <v>796</v>
      </c>
      <c r="J1344" s="79">
        <v>327</v>
      </c>
      <c r="K1344" s="79">
        <v>63</v>
      </c>
      <c r="L1344" s="79">
        <v>390</v>
      </c>
      <c r="M1344" s="104">
        <v>0.4899497487437186</v>
      </c>
      <c r="O1344" s="1" t="s">
        <v>4472</v>
      </c>
    </row>
    <row r="1345" spans="1:141" ht="18.75" customHeight="1">
      <c r="A1345" s="149" t="s">
        <v>4741</v>
      </c>
      <c r="B1345" s="144">
        <v>532695</v>
      </c>
      <c r="C1345" s="147">
        <v>260</v>
      </c>
      <c r="D1345" s="144" t="s">
        <v>764</v>
      </c>
      <c r="E1345" s="144" t="s">
        <v>774</v>
      </c>
      <c r="F1345" s="144" t="s">
        <v>2965</v>
      </c>
      <c r="G1345" s="144" t="s">
        <v>2954</v>
      </c>
      <c r="H1345" s="79">
        <v>535452200</v>
      </c>
      <c r="I1345" s="79">
        <v>362</v>
      </c>
      <c r="J1345" s="79">
        <v>169</v>
      </c>
      <c r="K1345" s="79">
        <v>25</v>
      </c>
      <c r="L1345" s="79">
        <v>194</v>
      </c>
      <c r="M1345" s="104">
        <v>0.53591160220994472</v>
      </c>
      <c r="O1345" s="1" t="s">
        <v>4472</v>
      </c>
    </row>
    <row r="1346" spans="1:141" ht="18.75" customHeight="1">
      <c r="A1346" s="149" t="s">
        <v>4741</v>
      </c>
      <c r="B1346" s="144">
        <v>532695</v>
      </c>
      <c r="C1346" s="147">
        <v>280</v>
      </c>
      <c r="D1346" s="144" t="s">
        <v>764</v>
      </c>
      <c r="E1346" s="144" t="s">
        <v>775</v>
      </c>
      <c r="F1346" s="144" t="s">
        <v>2966</v>
      </c>
      <c r="G1346" s="144" t="s">
        <v>2954</v>
      </c>
      <c r="H1346" s="79">
        <v>53548</v>
      </c>
      <c r="I1346" s="79">
        <v>1463</v>
      </c>
      <c r="J1346" s="79">
        <v>725</v>
      </c>
      <c r="K1346" s="79">
        <v>91</v>
      </c>
      <c r="L1346" s="79">
        <v>816</v>
      </c>
      <c r="M1346" s="104">
        <v>0.55775803144224201</v>
      </c>
      <c r="O1346" s="1" t="s">
        <v>4472</v>
      </c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/>
      <c r="BF1346" s="56"/>
      <c r="BG1346" s="56"/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  <c r="BU1346" s="56"/>
      <c r="BV1346" s="56"/>
      <c r="BW1346" s="56"/>
      <c r="BX1346" s="56"/>
      <c r="BY1346" s="56"/>
      <c r="BZ1346" s="56"/>
      <c r="CA1346" s="56"/>
      <c r="CB1346" s="56"/>
      <c r="CC1346" s="56"/>
      <c r="CD1346" s="56"/>
      <c r="CE1346" s="56"/>
      <c r="CF1346" s="56"/>
      <c r="CG1346" s="56"/>
      <c r="CH1346" s="56"/>
      <c r="CI1346" s="56"/>
      <c r="CJ1346" s="56"/>
      <c r="CK1346" s="56"/>
      <c r="CL1346" s="56"/>
      <c r="CM1346" s="56"/>
      <c r="CN1346" s="56"/>
      <c r="CO1346" s="56"/>
      <c r="CP1346" s="56"/>
      <c r="CQ1346" s="56"/>
      <c r="CR1346" s="56"/>
      <c r="CS1346" s="56"/>
      <c r="CT1346" s="56"/>
      <c r="CU1346" s="56"/>
      <c r="CV1346" s="56"/>
      <c r="CW1346" s="56"/>
      <c r="CX1346" s="56"/>
      <c r="CY1346" s="56"/>
      <c r="CZ1346" s="56"/>
      <c r="DA1346" s="56"/>
      <c r="DB1346" s="56"/>
      <c r="DC1346" s="56"/>
      <c r="DD1346" s="56"/>
      <c r="DE1346" s="56"/>
      <c r="DF1346" s="56"/>
      <c r="DG1346" s="56"/>
      <c r="DH1346" s="56"/>
      <c r="DI1346" s="56"/>
      <c r="DJ1346" s="56"/>
      <c r="DK1346" s="56"/>
      <c r="DL1346" s="56"/>
      <c r="DM1346" s="56"/>
      <c r="DN1346" s="56"/>
      <c r="DO1346" s="56"/>
      <c r="DP1346" s="56"/>
      <c r="DQ1346" s="56"/>
      <c r="DR1346" s="56"/>
      <c r="DS1346" s="56"/>
      <c r="DT1346" s="56"/>
      <c r="DU1346" s="56"/>
      <c r="DV1346" s="56"/>
      <c r="DW1346" s="56"/>
      <c r="DX1346" s="56"/>
      <c r="DY1346" s="56"/>
      <c r="DZ1346" s="56"/>
      <c r="EA1346" s="56"/>
      <c r="EB1346" s="56"/>
      <c r="EC1346" s="56"/>
      <c r="ED1346" s="56"/>
      <c r="EE1346" s="56"/>
      <c r="EF1346" s="56"/>
      <c r="EG1346" s="56"/>
      <c r="EH1346" s="56"/>
      <c r="EI1346" s="56"/>
      <c r="EJ1346" s="56"/>
    </row>
    <row r="1347" spans="1:141" ht="18.75" customHeight="1">
      <c r="A1347" s="149" t="s">
        <v>4741</v>
      </c>
      <c r="B1347" s="144">
        <v>532695</v>
      </c>
      <c r="C1347" s="147">
        <v>320</v>
      </c>
      <c r="D1347" s="144" t="s">
        <v>764</v>
      </c>
      <c r="E1347" s="144" t="s">
        <v>777</v>
      </c>
      <c r="F1347" s="144" t="s">
        <v>2968</v>
      </c>
      <c r="G1347" s="144" t="s">
        <v>2954</v>
      </c>
      <c r="H1347" s="79">
        <v>535454198</v>
      </c>
      <c r="I1347" s="79">
        <v>382</v>
      </c>
      <c r="J1347" s="79">
        <v>334</v>
      </c>
      <c r="K1347" s="79">
        <v>0</v>
      </c>
      <c r="L1347" s="79">
        <v>334</v>
      </c>
      <c r="M1347" s="104">
        <f>N1347</f>
        <v>0.70432000000000006</v>
      </c>
      <c r="N1347" s="96">
        <f>'CEP %'!H124</f>
        <v>0.70432000000000006</v>
      </c>
      <c r="O1347" s="1" t="s">
        <v>4471</v>
      </c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  <c r="BU1347" s="56"/>
      <c r="BV1347" s="56"/>
      <c r="BW1347" s="56"/>
      <c r="BX1347" s="56"/>
      <c r="BY1347" s="56"/>
      <c r="BZ1347" s="56"/>
      <c r="CA1347" s="56"/>
      <c r="CB1347" s="56"/>
      <c r="CC1347" s="56"/>
      <c r="CD1347" s="56"/>
      <c r="CE1347" s="56"/>
      <c r="CF1347" s="56"/>
      <c r="CG1347" s="56"/>
      <c r="CH1347" s="56"/>
      <c r="CI1347" s="56"/>
      <c r="CJ1347" s="56"/>
      <c r="CK1347" s="56"/>
      <c r="CL1347" s="56"/>
      <c r="CM1347" s="56"/>
      <c r="CN1347" s="56"/>
      <c r="CO1347" s="56"/>
      <c r="CP1347" s="56"/>
      <c r="CQ1347" s="56"/>
      <c r="CR1347" s="56"/>
      <c r="CS1347" s="56"/>
      <c r="CT1347" s="56"/>
      <c r="CU1347" s="56"/>
      <c r="CV1347" s="56"/>
      <c r="CW1347" s="56"/>
      <c r="CX1347" s="56"/>
      <c r="CY1347" s="56"/>
      <c r="CZ1347" s="56"/>
      <c r="DA1347" s="56"/>
      <c r="DB1347" s="56"/>
      <c r="DC1347" s="56"/>
      <c r="DD1347" s="56"/>
      <c r="DE1347" s="56"/>
      <c r="DF1347" s="56"/>
      <c r="DG1347" s="56"/>
      <c r="DH1347" s="56"/>
      <c r="DI1347" s="56"/>
      <c r="DJ1347" s="56"/>
      <c r="DK1347" s="56"/>
      <c r="DL1347" s="56"/>
      <c r="DM1347" s="56"/>
      <c r="DN1347" s="56"/>
      <c r="DO1347" s="56"/>
      <c r="DP1347" s="56"/>
      <c r="DQ1347" s="56"/>
      <c r="DR1347" s="56"/>
      <c r="DS1347" s="56"/>
      <c r="DT1347" s="56"/>
      <c r="DU1347" s="56"/>
      <c r="DV1347" s="56"/>
      <c r="DW1347" s="56"/>
      <c r="DX1347" s="56"/>
      <c r="DY1347" s="56"/>
      <c r="DZ1347" s="56"/>
      <c r="EA1347" s="56"/>
      <c r="EB1347" s="56"/>
      <c r="EC1347" s="56"/>
      <c r="ED1347" s="56"/>
      <c r="EE1347" s="56"/>
      <c r="EF1347" s="56"/>
      <c r="EG1347" s="56"/>
      <c r="EH1347" s="56"/>
      <c r="EI1347" s="56"/>
      <c r="EJ1347" s="56"/>
    </row>
    <row r="1348" spans="1:141" ht="18.75" customHeight="1">
      <c r="A1348" s="149" t="s">
        <v>4741</v>
      </c>
      <c r="B1348" s="144">
        <v>532695</v>
      </c>
      <c r="C1348" s="147">
        <v>330</v>
      </c>
      <c r="D1348" s="144" t="s">
        <v>764</v>
      </c>
      <c r="E1348" s="144" t="s">
        <v>778</v>
      </c>
      <c r="F1348" s="144" t="s">
        <v>2969</v>
      </c>
      <c r="G1348" s="144" t="s">
        <v>2954</v>
      </c>
      <c r="H1348" s="79">
        <v>535465500</v>
      </c>
      <c r="I1348" s="79">
        <v>424</v>
      </c>
      <c r="J1348" s="79">
        <v>371</v>
      </c>
      <c r="K1348" s="79">
        <v>0</v>
      </c>
      <c r="L1348" s="79">
        <v>371</v>
      </c>
      <c r="M1348" s="104">
        <f>N1348</f>
        <v>0.67776000000000003</v>
      </c>
      <c r="N1348" s="96">
        <f>'CEP %'!H125</f>
        <v>0.67776000000000003</v>
      </c>
      <c r="O1348" s="1" t="s">
        <v>4471</v>
      </c>
    </row>
    <row r="1349" spans="1:141" s="7" customFormat="1" ht="18.75" customHeight="1">
      <c r="A1349" s="149" t="s">
        <v>4741</v>
      </c>
      <c r="B1349" s="144">
        <v>532695</v>
      </c>
      <c r="C1349" s="147">
        <v>340</v>
      </c>
      <c r="D1349" s="144" t="s">
        <v>764</v>
      </c>
      <c r="E1349" s="144" t="s">
        <v>138</v>
      </c>
      <c r="F1349" s="144" t="s">
        <v>2970</v>
      </c>
      <c r="G1349" s="144" t="s">
        <v>2954</v>
      </c>
      <c r="H1349" s="79">
        <v>53548</v>
      </c>
      <c r="I1349" s="79">
        <v>431</v>
      </c>
      <c r="J1349" s="79">
        <v>377</v>
      </c>
      <c r="K1349" s="79">
        <v>0</v>
      </c>
      <c r="L1349" s="79">
        <v>377</v>
      </c>
      <c r="M1349" s="104">
        <f>N1349</f>
        <v>0.69584000000000001</v>
      </c>
      <c r="N1349" s="96">
        <f>'CEP %'!H126</f>
        <v>0.69584000000000001</v>
      </c>
      <c r="O1349" s="1" t="s">
        <v>4471</v>
      </c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</row>
    <row r="1350" spans="1:141" ht="18.75" customHeight="1">
      <c r="A1350" s="149" t="s">
        <v>4741</v>
      </c>
      <c r="B1350" s="144">
        <v>532695</v>
      </c>
      <c r="C1350" s="147">
        <v>360</v>
      </c>
      <c r="D1350" s="144" t="s">
        <v>764</v>
      </c>
      <c r="E1350" s="144" t="s">
        <v>779</v>
      </c>
      <c r="F1350" s="144" t="s">
        <v>2971</v>
      </c>
      <c r="G1350" s="144" t="s">
        <v>2954</v>
      </c>
      <c r="H1350" s="79">
        <v>53548</v>
      </c>
      <c r="I1350" s="79">
        <v>275</v>
      </c>
      <c r="J1350" s="79">
        <v>241</v>
      </c>
      <c r="K1350" s="79">
        <v>0</v>
      </c>
      <c r="L1350" s="79">
        <v>241</v>
      </c>
      <c r="M1350" s="104">
        <f>1</f>
        <v>1</v>
      </c>
      <c r="N1350" s="96">
        <f>'CEP %'!H127</f>
        <v>1.37616</v>
      </c>
      <c r="O1350" s="1" t="s">
        <v>4471</v>
      </c>
    </row>
    <row r="1351" spans="1:141" ht="18.75" customHeight="1">
      <c r="A1351" s="149" t="s">
        <v>4741</v>
      </c>
      <c r="B1351" s="144">
        <v>533612</v>
      </c>
      <c r="C1351" s="147">
        <v>40</v>
      </c>
      <c r="D1351" s="144" t="s">
        <v>1119</v>
      </c>
      <c r="E1351" s="144" t="s">
        <v>1120</v>
      </c>
      <c r="F1351" s="144" t="s">
        <v>3331</v>
      </c>
      <c r="G1351" s="144" t="s">
        <v>2954</v>
      </c>
      <c r="H1351" s="79">
        <v>535458906</v>
      </c>
      <c r="I1351" s="79">
        <v>89</v>
      </c>
      <c r="J1351" s="79">
        <v>10</v>
      </c>
      <c r="K1351" s="79">
        <v>1</v>
      </c>
      <c r="L1351" s="79">
        <v>11</v>
      </c>
      <c r="M1351" s="104">
        <v>0.12359550561797752</v>
      </c>
      <c r="O1351" s="1" t="s">
        <v>4472</v>
      </c>
    </row>
    <row r="1352" spans="1:141" ht="18.75" customHeight="1">
      <c r="A1352" s="149" t="s">
        <v>4741</v>
      </c>
      <c r="B1352" s="144">
        <v>533612</v>
      </c>
      <c r="C1352" s="147">
        <v>80</v>
      </c>
      <c r="D1352" s="144" t="s">
        <v>1119</v>
      </c>
      <c r="E1352" s="144" t="s">
        <v>44</v>
      </c>
      <c r="F1352" s="144" t="s">
        <v>3332</v>
      </c>
      <c r="G1352" s="144" t="s">
        <v>3333</v>
      </c>
      <c r="H1352" s="79">
        <v>53563</v>
      </c>
      <c r="I1352" s="79">
        <v>425</v>
      </c>
      <c r="J1352" s="79">
        <v>129</v>
      </c>
      <c r="K1352" s="79">
        <v>33</v>
      </c>
      <c r="L1352" s="79">
        <v>162</v>
      </c>
      <c r="M1352" s="104">
        <v>0.38117647058823528</v>
      </c>
      <c r="O1352" s="1" t="s">
        <v>4472</v>
      </c>
    </row>
    <row r="1353" spans="1:141" ht="18.75" customHeight="1">
      <c r="A1353" s="149" t="s">
        <v>4741</v>
      </c>
      <c r="B1353" s="144">
        <v>533612</v>
      </c>
      <c r="C1353" s="147">
        <v>160</v>
      </c>
      <c r="D1353" s="144" t="s">
        <v>1119</v>
      </c>
      <c r="E1353" s="144" t="s">
        <v>1121</v>
      </c>
      <c r="F1353" s="144" t="s">
        <v>3334</v>
      </c>
      <c r="G1353" s="144" t="s">
        <v>2954</v>
      </c>
      <c r="H1353" s="79">
        <v>53546</v>
      </c>
      <c r="I1353" s="79">
        <v>293</v>
      </c>
      <c r="J1353" s="79">
        <v>45</v>
      </c>
      <c r="K1353" s="79">
        <v>13</v>
      </c>
      <c r="L1353" s="79">
        <v>58</v>
      </c>
      <c r="M1353" s="104">
        <v>0.19795221843003413</v>
      </c>
      <c r="O1353" s="1" t="s">
        <v>4472</v>
      </c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/>
      <c r="BF1353" s="56"/>
      <c r="BG1353" s="56"/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  <c r="BU1353" s="56"/>
      <c r="BV1353" s="56"/>
      <c r="BW1353" s="56"/>
      <c r="BX1353" s="56"/>
      <c r="BY1353" s="56"/>
      <c r="BZ1353" s="56"/>
      <c r="CA1353" s="56"/>
      <c r="CB1353" s="56"/>
      <c r="CC1353" s="56"/>
      <c r="CD1353" s="56"/>
      <c r="CE1353" s="56"/>
      <c r="CF1353" s="56"/>
      <c r="CG1353" s="56"/>
      <c r="CH1353" s="56"/>
      <c r="CI1353" s="56"/>
      <c r="CJ1353" s="56"/>
      <c r="CK1353" s="56"/>
      <c r="CL1353" s="56"/>
      <c r="CM1353" s="56"/>
      <c r="CN1353" s="56"/>
      <c r="CO1353" s="56"/>
      <c r="CP1353" s="56"/>
      <c r="CQ1353" s="56"/>
      <c r="CR1353" s="56"/>
      <c r="CS1353" s="56"/>
      <c r="CT1353" s="56"/>
      <c r="CU1353" s="56"/>
      <c r="CV1353" s="56"/>
      <c r="CW1353" s="56"/>
      <c r="CX1353" s="56"/>
      <c r="CY1353" s="56"/>
      <c r="CZ1353" s="56"/>
      <c r="DA1353" s="56"/>
      <c r="DB1353" s="56"/>
      <c r="DC1353" s="56"/>
      <c r="DD1353" s="56"/>
      <c r="DE1353" s="56"/>
      <c r="DF1353" s="56"/>
      <c r="DG1353" s="56"/>
      <c r="DH1353" s="56"/>
      <c r="DI1353" s="56"/>
      <c r="DJ1353" s="56"/>
      <c r="DK1353" s="56"/>
      <c r="DL1353" s="56"/>
      <c r="DM1353" s="56"/>
      <c r="DN1353" s="56"/>
      <c r="DO1353" s="56"/>
      <c r="DP1353" s="56"/>
      <c r="DQ1353" s="56"/>
      <c r="DR1353" s="56"/>
      <c r="DS1353" s="56"/>
      <c r="DT1353" s="56"/>
      <c r="DU1353" s="56"/>
      <c r="DV1353" s="56"/>
      <c r="DW1353" s="56"/>
      <c r="DX1353" s="56"/>
      <c r="DY1353" s="56"/>
      <c r="DZ1353" s="56"/>
      <c r="EA1353" s="56"/>
      <c r="EB1353" s="56"/>
      <c r="EC1353" s="56"/>
      <c r="ED1353" s="56"/>
      <c r="EE1353" s="56"/>
      <c r="EF1353" s="56"/>
      <c r="EG1353" s="56"/>
      <c r="EH1353" s="56"/>
      <c r="EI1353" s="56"/>
      <c r="EJ1353" s="56"/>
    </row>
    <row r="1354" spans="1:141" ht="18.75" customHeight="1">
      <c r="A1354" s="149" t="s">
        <v>4741</v>
      </c>
      <c r="B1354" s="144">
        <v>533612</v>
      </c>
      <c r="C1354" s="147">
        <v>100</v>
      </c>
      <c r="D1354" s="144" t="s">
        <v>1119</v>
      </c>
      <c r="E1354" s="144" t="s">
        <v>1122</v>
      </c>
      <c r="F1354" s="144" t="s">
        <v>3335</v>
      </c>
      <c r="G1354" s="144" t="s">
        <v>3333</v>
      </c>
      <c r="H1354" s="79">
        <v>53563</v>
      </c>
      <c r="I1354" s="79">
        <v>1056</v>
      </c>
      <c r="J1354" s="79">
        <v>207</v>
      </c>
      <c r="K1354" s="79">
        <v>41</v>
      </c>
      <c r="L1354" s="79">
        <v>248</v>
      </c>
      <c r="M1354" s="104">
        <v>0.23484848484848486</v>
      </c>
      <c r="O1354" s="1" t="s">
        <v>4472</v>
      </c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</row>
    <row r="1355" spans="1:141" s="7" customFormat="1" ht="18.75" customHeight="1">
      <c r="A1355" s="149" t="s">
        <v>4741</v>
      </c>
      <c r="B1355" s="144">
        <v>533612</v>
      </c>
      <c r="C1355" s="147">
        <v>120</v>
      </c>
      <c r="D1355" s="144" t="s">
        <v>1119</v>
      </c>
      <c r="E1355" s="144" t="s">
        <v>1123</v>
      </c>
      <c r="F1355" s="144" t="s">
        <v>3336</v>
      </c>
      <c r="G1355" s="144" t="s">
        <v>3333</v>
      </c>
      <c r="H1355" s="79">
        <v>53563</v>
      </c>
      <c r="I1355" s="79">
        <v>504</v>
      </c>
      <c r="J1355" s="79">
        <v>98</v>
      </c>
      <c r="K1355" s="79">
        <v>19</v>
      </c>
      <c r="L1355" s="79">
        <v>117</v>
      </c>
      <c r="M1355" s="104">
        <v>0.23214285714285715</v>
      </c>
      <c r="N1355" s="30"/>
      <c r="O1355" s="1" t="s">
        <v>4472</v>
      </c>
      <c r="P1355" s="1"/>
      <c r="EK1355" s="1"/>
    </row>
    <row r="1356" spans="1:141" ht="18.75" customHeight="1">
      <c r="A1356" s="149" t="s">
        <v>4741</v>
      </c>
      <c r="B1356" s="144">
        <v>533612</v>
      </c>
      <c r="C1356" s="147">
        <v>130</v>
      </c>
      <c r="D1356" s="144" t="s">
        <v>1119</v>
      </c>
      <c r="E1356" s="144" t="s">
        <v>1124</v>
      </c>
      <c r="F1356" s="144" t="s">
        <v>3337</v>
      </c>
      <c r="G1356" s="144" t="s">
        <v>3333</v>
      </c>
      <c r="H1356" s="79">
        <v>53563</v>
      </c>
      <c r="I1356" s="79">
        <v>764</v>
      </c>
      <c r="J1356" s="79">
        <v>166</v>
      </c>
      <c r="K1356" s="79">
        <v>27</v>
      </c>
      <c r="L1356" s="79">
        <v>193</v>
      </c>
      <c r="M1356" s="104">
        <v>0.25261780104712039</v>
      </c>
      <c r="O1356" s="1" t="s">
        <v>4472</v>
      </c>
    </row>
    <row r="1357" spans="1:141" s="56" customFormat="1" ht="18.75" customHeight="1">
      <c r="A1357" s="149" t="s">
        <v>4741</v>
      </c>
      <c r="B1357" s="144">
        <v>533612</v>
      </c>
      <c r="C1357" s="147">
        <v>140</v>
      </c>
      <c r="D1357" s="144" t="s">
        <v>1119</v>
      </c>
      <c r="E1357" s="144" t="s">
        <v>46</v>
      </c>
      <c r="F1357" s="144" t="s">
        <v>3338</v>
      </c>
      <c r="G1357" s="144" t="s">
        <v>3333</v>
      </c>
      <c r="H1357" s="79">
        <v>53563</v>
      </c>
      <c r="I1357" s="79">
        <v>314</v>
      </c>
      <c r="J1357" s="79">
        <v>104</v>
      </c>
      <c r="K1357" s="79">
        <v>16</v>
      </c>
      <c r="L1357" s="79">
        <v>120</v>
      </c>
      <c r="M1357" s="104">
        <v>0.38216560509554143</v>
      </c>
      <c r="N1357" s="30"/>
      <c r="O1357" s="1" t="s">
        <v>4472</v>
      </c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</row>
    <row r="1358" spans="1:141" ht="18.75" customHeight="1">
      <c r="A1358" s="149" t="s">
        <v>4741</v>
      </c>
      <c r="B1358" s="144">
        <v>534151</v>
      </c>
      <c r="C1358" s="147">
        <v>60</v>
      </c>
      <c r="D1358" s="144" t="s">
        <v>1502</v>
      </c>
      <c r="E1358" s="144" t="s">
        <v>1503</v>
      </c>
      <c r="F1358" s="144" t="s">
        <v>3722</v>
      </c>
      <c r="G1358" s="144" t="s">
        <v>3723</v>
      </c>
      <c r="H1358" s="79">
        <v>53576</v>
      </c>
      <c r="I1358" s="79">
        <v>429</v>
      </c>
      <c r="J1358" s="79">
        <v>152</v>
      </c>
      <c r="K1358" s="79">
        <v>26</v>
      </c>
      <c r="L1358" s="79">
        <v>178</v>
      </c>
      <c r="M1358" s="104">
        <v>0.41491841491841491</v>
      </c>
      <c r="O1358" s="1" t="s">
        <v>4472</v>
      </c>
      <c r="EK1358" s="7"/>
    </row>
    <row r="1359" spans="1:141" ht="18.75" customHeight="1">
      <c r="A1359" s="149" t="s">
        <v>4741</v>
      </c>
      <c r="B1359" s="144">
        <v>534151</v>
      </c>
      <c r="C1359" s="147">
        <v>100</v>
      </c>
      <c r="D1359" s="144" t="s">
        <v>1502</v>
      </c>
      <c r="E1359" s="144" t="s">
        <v>1504</v>
      </c>
      <c r="F1359" s="144" t="s">
        <v>3724</v>
      </c>
      <c r="G1359" s="144" t="s">
        <v>3723</v>
      </c>
      <c r="H1359" s="79">
        <v>53576</v>
      </c>
      <c r="I1359" s="79">
        <v>237</v>
      </c>
      <c r="J1359" s="79">
        <v>74</v>
      </c>
      <c r="K1359" s="79">
        <v>20</v>
      </c>
      <c r="L1359" s="79">
        <v>94</v>
      </c>
      <c r="M1359" s="104">
        <v>0.39662447257383965</v>
      </c>
      <c r="O1359" s="1" t="s">
        <v>4472</v>
      </c>
      <c r="EK1359" s="7"/>
    </row>
    <row r="1360" spans="1:141" s="56" customFormat="1" ht="18.75" customHeight="1">
      <c r="A1360" s="149" t="s">
        <v>4741</v>
      </c>
      <c r="B1360" s="144">
        <v>534151</v>
      </c>
      <c r="C1360" s="147">
        <v>120</v>
      </c>
      <c r="D1360" s="144" t="s">
        <v>1502</v>
      </c>
      <c r="E1360" s="144" t="s">
        <v>1505</v>
      </c>
      <c r="F1360" s="144" t="s">
        <v>3724</v>
      </c>
      <c r="G1360" s="144" t="s">
        <v>3723</v>
      </c>
      <c r="H1360" s="79">
        <v>53576</v>
      </c>
      <c r="I1360" s="79">
        <v>169</v>
      </c>
      <c r="J1360" s="79">
        <v>69</v>
      </c>
      <c r="K1360" s="79">
        <v>15</v>
      </c>
      <c r="L1360" s="79">
        <v>84</v>
      </c>
      <c r="M1360" s="104">
        <v>0.49704142011834318</v>
      </c>
      <c r="N1360" s="30"/>
      <c r="O1360" s="1" t="s">
        <v>4472</v>
      </c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7"/>
    </row>
    <row r="1361" spans="1:141" ht="18.75" customHeight="1">
      <c r="A1361" s="149" t="s">
        <v>4742</v>
      </c>
      <c r="B1361" s="144">
        <v>540735</v>
      </c>
      <c r="C1361" s="147">
        <v>20</v>
      </c>
      <c r="D1361" s="144" t="s">
        <v>226</v>
      </c>
      <c r="E1361" s="144" t="s">
        <v>227</v>
      </c>
      <c r="F1361" s="144" t="s">
        <v>2424</v>
      </c>
      <c r="G1361" s="144" t="s">
        <v>2425</v>
      </c>
      <c r="H1361" s="79">
        <v>548199641</v>
      </c>
      <c r="I1361" s="79">
        <v>206</v>
      </c>
      <c r="J1361" s="79">
        <v>156</v>
      </c>
      <c r="K1361" s="79">
        <v>0</v>
      </c>
      <c r="L1361" s="79">
        <v>156</v>
      </c>
      <c r="M1361" s="104">
        <f t="shared" ref="M1361:M1370" si="4">N1361</f>
        <v>0.81920000000000004</v>
      </c>
      <c r="N1361" s="96">
        <f>'CEP %'!H54</f>
        <v>0.81920000000000004</v>
      </c>
      <c r="O1361" s="1" t="s">
        <v>4471</v>
      </c>
    </row>
    <row r="1362" spans="1:141" ht="18.75" customHeight="1">
      <c r="A1362" s="149" t="s">
        <v>4742</v>
      </c>
      <c r="B1362" s="144">
        <v>540735</v>
      </c>
      <c r="C1362" s="147">
        <v>40</v>
      </c>
      <c r="D1362" s="144" t="s">
        <v>226</v>
      </c>
      <c r="E1362" s="144" t="s">
        <v>228</v>
      </c>
      <c r="F1362" s="144" t="s">
        <v>2424</v>
      </c>
      <c r="G1362" s="144" t="s">
        <v>2425</v>
      </c>
      <c r="H1362" s="79">
        <v>548199641</v>
      </c>
      <c r="I1362" s="79">
        <v>124</v>
      </c>
      <c r="J1362" s="79">
        <v>94</v>
      </c>
      <c r="K1362" s="79">
        <v>0</v>
      </c>
      <c r="L1362" s="79">
        <v>94</v>
      </c>
      <c r="M1362" s="104">
        <f t="shared" si="4"/>
        <v>0.75919999999999999</v>
      </c>
      <c r="N1362" s="96">
        <f>'CEP %'!H55</f>
        <v>0.75919999999999999</v>
      </c>
      <c r="O1362" s="1" t="s">
        <v>4471</v>
      </c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/>
      <c r="BF1362" s="56"/>
      <c r="BG1362" s="56"/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  <c r="BU1362" s="56"/>
      <c r="BV1362" s="56"/>
      <c r="BW1362" s="56"/>
      <c r="BX1362" s="56"/>
      <c r="BY1362" s="56"/>
      <c r="BZ1362" s="56"/>
      <c r="CA1362" s="56"/>
      <c r="CB1362" s="56"/>
      <c r="CC1362" s="56"/>
      <c r="CD1362" s="56"/>
      <c r="CE1362" s="56"/>
      <c r="CF1362" s="56"/>
      <c r="CG1362" s="56"/>
      <c r="CH1362" s="56"/>
      <c r="CI1362" s="56"/>
      <c r="CJ1362" s="56"/>
      <c r="CK1362" s="56"/>
      <c r="CL1362" s="56"/>
      <c r="CM1362" s="56"/>
      <c r="CN1362" s="56"/>
      <c r="CO1362" s="56"/>
      <c r="CP1362" s="56"/>
      <c r="CQ1362" s="56"/>
      <c r="CR1362" s="56"/>
      <c r="CS1362" s="56"/>
      <c r="CT1362" s="56"/>
      <c r="CU1362" s="56"/>
      <c r="CV1362" s="56"/>
      <c r="CW1362" s="56"/>
      <c r="CX1362" s="56"/>
      <c r="CY1362" s="56"/>
      <c r="CZ1362" s="56"/>
      <c r="DA1362" s="56"/>
      <c r="DB1362" s="56"/>
      <c r="DC1362" s="56"/>
      <c r="DD1362" s="56"/>
      <c r="DE1362" s="56"/>
      <c r="DF1362" s="56"/>
      <c r="DG1362" s="56"/>
      <c r="DH1362" s="56"/>
      <c r="DI1362" s="56"/>
      <c r="DJ1362" s="56"/>
      <c r="DK1362" s="56"/>
      <c r="DL1362" s="56"/>
      <c r="DM1362" s="56"/>
      <c r="DN1362" s="56"/>
      <c r="DO1362" s="56"/>
      <c r="DP1362" s="56"/>
      <c r="DQ1362" s="56"/>
      <c r="DR1362" s="56"/>
      <c r="DS1362" s="56"/>
      <c r="DT1362" s="56"/>
      <c r="DU1362" s="56"/>
      <c r="DV1362" s="56"/>
      <c r="DW1362" s="56"/>
      <c r="DX1362" s="56"/>
      <c r="DY1362" s="56"/>
      <c r="DZ1362" s="56"/>
      <c r="EA1362" s="56"/>
      <c r="EB1362" s="56"/>
      <c r="EC1362" s="56"/>
      <c r="ED1362" s="56"/>
      <c r="EE1362" s="56"/>
      <c r="EF1362" s="56"/>
      <c r="EG1362" s="56"/>
      <c r="EH1362" s="56"/>
      <c r="EI1362" s="56"/>
      <c r="EJ1362" s="56"/>
    </row>
    <row r="1363" spans="1:141" ht="18.75" customHeight="1">
      <c r="A1363" s="149" t="s">
        <v>4742</v>
      </c>
      <c r="B1363" s="144">
        <v>540735</v>
      </c>
      <c r="C1363" s="147">
        <v>210</v>
      </c>
      <c r="D1363" s="144" t="s">
        <v>226</v>
      </c>
      <c r="E1363" s="144" t="s">
        <v>229</v>
      </c>
      <c r="F1363" s="144" t="s">
        <v>2427</v>
      </c>
      <c r="G1363" s="144" t="s">
        <v>2425</v>
      </c>
      <c r="H1363" s="79">
        <v>54819</v>
      </c>
      <c r="I1363" s="79">
        <v>82</v>
      </c>
      <c r="J1363" s="79">
        <v>62</v>
      </c>
      <c r="K1363" s="79">
        <v>0</v>
      </c>
      <c r="L1363" s="79">
        <v>62</v>
      </c>
      <c r="M1363" s="104">
        <f t="shared" si="4"/>
        <v>0.59328000000000003</v>
      </c>
      <c r="N1363" s="96">
        <f>'CEP %'!H56</f>
        <v>0.59328000000000003</v>
      </c>
      <c r="O1363" s="1" t="s">
        <v>4471</v>
      </c>
    </row>
    <row r="1364" spans="1:141" s="56" customFormat="1" ht="18.75" customHeight="1">
      <c r="A1364" s="149" t="s">
        <v>4742</v>
      </c>
      <c r="B1364" s="144">
        <v>545757</v>
      </c>
      <c r="C1364" s="147">
        <v>40</v>
      </c>
      <c r="D1364" s="144" t="s">
        <v>508</v>
      </c>
      <c r="E1364" s="144" t="s">
        <v>4449</v>
      </c>
      <c r="F1364" s="144" t="s">
        <v>2704</v>
      </c>
      <c r="G1364" s="144" t="s">
        <v>4450</v>
      </c>
      <c r="H1364" s="79">
        <v>54563</v>
      </c>
      <c r="I1364" s="79">
        <v>149</v>
      </c>
      <c r="J1364" s="79">
        <v>117</v>
      </c>
      <c r="K1364" s="79">
        <v>0</v>
      </c>
      <c r="L1364" s="79">
        <v>117</v>
      </c>
      <c r="M1364" s="104">
        <f t="shared" si="4"/>
        <v>0.79424000000000006</v>
      </c>
      <c r="N1364" s="96">
        <f>'CEP %'!H79</f>
        <v>0.79424000000000006</v>
      </c>
      <c r="O1364" s="1" t="s">
        <v>4471</v>
      </c>
      <c r="P1364" s="1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</row>
    <row r="1365" spans="1:141" s="56" customFormat="1" ht="18.75" customHeight="1">
      <c r="A1365" s="149" t="s">
        <v>4742</v>
      </c>
      <c r="B1365" s="144">
        <v>545757</v>
      </c>
      <c r="C1365" s="147">
        <v>120</v>
      </c>
      <c r="D1365" s="144" t="s">
        <v>508</v>
      </c>
      <c r="E1365" s="144" t="s">
        <v>4448</v>
      </c>
      <c r="F1365" s="144" t="s">
        <v>2704</v>
      </c>
      <c r="G1365" s="144" t="s">
        <v>4450</v>
      </c>
      <c r="H1365" s="79">
        <v>54563</v>
      </c>
      <c r="I1365" s="79">
        <v>203</v>
      </c>
      <c r="J1365" s="79">
        <v>157</v>
      </c>
      <c r="K1365" s="79">
        <v>0</v>
      </c>
      <c r="L1365" s="79">
        <v>157</v>
      </c>
      <c r="M1365" s="104">
        <f t="shared" si="4"/>
        <v>0.84064000000000005</v>
      </c>
      <c r="N1365" s="96">
        <f>'CEP %'!H78</f>
        <v>0.84064000000000005</v>
      </c>
      <c r="O1365" s="1" t="s">
        <v>4471</v>
      </c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</row>
    <row r="1366" spans="1:141" s="56" customFormat="1" ht="18.75" customHeight="1">
      <c r="A1366" s="149" t="s">
        <v>4742</v>
      </c>
      <c r="B1366" s="144">
        <v>545757</v>
      </c>
      <c r="C1366" s="147">
        <v>50</v>
      </c>
      <c r="D1366" s="144" t="s">
        <v>508</v>
      </c>
      <c r="E1366" s="144" t="s">
        <v>509</v>
      </c>
      <c r="F1366" s="144" t="s">
        <v>2704</v>
      </c>
      <c r="G1366" s="144" t="s">
        <v>4450</v>
      </c>
      <c r="H1366" s="79">
        <v>54563</v>
      </c>
      <c r="I1366" s="79">
        <v>108</v>
      </c>
      <c r="J1366" s="79">
        <v>106</v>
      </c>
      <c r="K1366" s="79">
        <v>0</v>
      </c>
      <c r="L1366" s="79">
        <v>106</v>
      </c>
      <c r="M1366" s="104">
        <f t="shared" si="4"/>
        <v>0.66304000000000007</v>
      </c>
      <c r="N1366" s="96">
        <f>'CEP %'!H80</f>
        <v>0.66304000000000007</v>
      </c>
      <c r="O1366" s="1" t="s">
        <v>4471</v>
      </c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</row>
    <row r="1367" spans="1:141" ht="18.75" customHeight="1">
      <c r="A1367" s="149" t="s">
        <v>4742</v>
      </c>
      <c r="B1367" s="144">
        <v>542856</v>
      </c>
      <c r="C1367" s="147">
        <v>60</v>
      </c>
      <c r="D1367" s="144" t="s">
        <v>1706</v>
      </c>
      <c r="E1367" s="144" t="s">
        <v>1707</v>
      </c>
      <c r="F1367" s="144" t="s">
        <v>3929</v>
      </c>
      <c r="G1367" s="144" t="s">
        <v>3930</v>
      </c>
      <c r="H1367" s="79">
        <v>548481999</v>
      </c>
      <c r="I1367" s="79">
        <v>355</v>
      </c>
      <c r="J1367" s="79">
        <v>285</v>
      </c>
      <c r="K1367" s="79">
        <v>0</v>
      </c>
      <c r="L1367" s="79">
        <v>285</v>
      </c>
      <c r="M1367" s="104">
        <f t="shared" si="4"/>
        <v>0.98640000000000017</v>
      </c>
      <c r="N1367" s="96">
        <f>'CEP %'!H449</f>
        <v>0.98640000000000017</v>
      </c>
      <c r="O1367" s="1" t="s">
        <v>4471</v>
      </c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  <c r="BU1367" s="56"/>
      <c r="BV1367" s="56"/>
      <c r="BW1367" s="56"/>
      <c r="BX1367" s="56"/>
      <c r="BY1367" s="56"/>
      <c r="BZ1367" s="56"/>
      <c r="CA1367" s="56"/>
      <c r="CB1367" s="56"/>
      <c r="CC1367" s="56"/>
      <c r="CD1367" s="56"/>
      <c r="CE1367" s="56"/>
      <c r="CF1367" s="56"/>
      <c r="CG1367" s="56"/>
      <c r="CH1367" s="56"/>
      <c r="CI1367" s="56"/>
      <c r="CJ1367" s="56"/>
      <c r="CK1367" s="56"/>
      <c r="CL1367" s="56"/>
      <c r="CM1367" s="56"/>
      <c r="CN1367" s="56"/>
      <c r="CO1367" s="56"/>
      <c r="CP1367" s="56"/>
      <c r="CQ1367" s="56"/>
      <c r="CR1367" s="56"/>
      <c r="CS1367" s="56"/>
      <c r="CT1367" s="56"/>
      <c r="CU1367" s="56"/>
      <c r="CV1367" s="56"/>
      <c r="CW1367" s="56"/>
      <c r="CX1367" s="56"/>
      <c r="CY1367" s="56"/>
      <c r="CZ1367" s="56"/>
      <c r="DA1367" s="56"/>
      <c r="DB1367" s="56"/>
      <c r="DC1367" s="56"/>
      <c r="DD1367" s="56"/>
      <c r="DE1367" s="56"/>
      <c r="DF1367" s="56"/>
      <c r="DG1367" s="56"/>
      <c r="DH1367" s="56"/>
      <c r="DI1367" s="56"/>
      <c r="DJ1367" s="56"/>
      <c r="DK1367" s="56"/>
      <c r="DL1367" s="56"/>
      <c r="DM1367" s="56"/>
      <c r="DN1367" s="56"/>
      <c r="DO1367" s="56"/>
      <c r="DP1367" s="56"/>
      <c r="DQ1367" s="56"/>
      <c r="DR1367" s="56"/>
      <c r="DS1367" s="56"/>
      <c r="DT1367" s="56"/>
      <c r="DU1367" s="56"/>
      <c r="DV1367" s="56"/>
      <c r="DW1367" s="56"/>
      <c r="DX1367" s="56"/>
      <c r="DY1367" s="56"/>
      <c r="DZ1367" s="56"/>
      <c r="EA1367" s="56"/>
      <c r="EB1367" s="56"/>
      <c r="EC1367" s="56"/>
      <c r="ED1367" s="56"/>
      <c r="EE1367" s="56"/>
      <c r="EF1367" s="56"/>
      <c r="EG1367" s="56"/>
      <c r="EH1367" s="56"/>
      <c r="EI1367" s="56"/>
      <c r="EJ1367" s="56"/>
      <c r="EK1367" s="56"/>
    </row>
    <row r="1368" spans="1:141" s="56" customFormat="1" ht="18.75" customHeight="1">
      <c r="A1368" s="149" t="s">
        <v>4742</v>
      </c>
      <c r="B1368" s="144">
        <v>542856</v>
      </c>
      <c r="C1368" s="147">
        <v>80</v>
      </c>
      <c r="D1368" s="144" t="s">
        <v>1706</v>
      </c>
      <c r="E1368" s="144" t="s">
        <v>1708</v>
      </c>
      <c r="F1368" s="144" t="s">
        <v>3931</v>
      </c>
      <c r="G1368" s="144" t="s">
        <v>3930</v>
      </c>
      <c r="H1368" s="79">
        <v>548483005</v>
      </c>
      <c r="I1368" s="79">
        <v>243</v>
      </c>
      <c r="J1368" s="79">
        <v>195</v>
      </c>
      <c r="K1368" s="79">
        <v>0</v>
      </c>
      <c r="L1368" s="79">
        <v>195</v>
      </c>
      <c r="M1368" s="104">
        <f t="shared" si="4"/>
        <v>0.57984000000000002</v>
      </c>
      <c r="N1368" s="96">
        <f>'CEP %'!H450</f>
        <v>0.57984000000000002</v>
      </c>
      <c r="O1368" s="1" t="s">
        <v>4471</v>
      </c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</row>
    <row r="1369" spans="1:141" s="56" customFormat="1" ht="18.75" customHeight="1">
      <c r="A1369" s="149" t="s">
        <v>4742</v>
      </c>
      <c r="B1369" s="144">
        <v>542856</v>
      </c>
      <c r="C1369" s="147">
        <v>100</v>
      </c>
      <c r="D1369" s="144" t="s">
        <v>1706</v>
      </c>
      <c r="E1369" s="144" t="s">
        <v>1709</v>
      </c>
      <c r="F1369" s="144" t="s">
        <v>3932</v>
      </c>
      <c r="G1369" s="144" t="s">
        <v>3930</v>
      </c>
      <c r="H1369" s="79">
        <v>54848</v>
      </c>
      <c r="I1369" s="79">
        <v>160</v>
      </c>
      <c r="J1369" s="79">
        <v>128</v>
      </c>
      <c r="K1369" s="79">
        <v>0</v>
      </c>
      <c r="L1369" s="79">
        <v>128</v>
      </c>
      <c r="M1369" s="104">
        <f t="shared" si="4"/>
        <v>0.72560000000000002</v>
      </c>
      <c r="N1369" s="96">
        <f>'CEP %'!H451</f>
        <v>0.72560000000000002</v>
      </c>
      <c r="O1369" s="1" t="s">
        <v>4471</v>
      </c>
      <c r="P1369" s="1"/>
      <c r="EK1369" s="1"/>
    </row>
    <row r="1370" spans="1:141" ht="18.75" customHeight="1">
      <c r="A1370" s="149" t="s">
        <v>4744</v>
      </c>
      <c r="B1370" s="144">
        <v>560280</v>
      </c>
      <c r="C1370" s="147">
        <v>180</v>
      </c>
      <c r="D1370" s="144" t="s">
        <v>110</v>
      </c>
      <c r="E1370" s="144" t="s">
        <v>111</v>
      </c>
      <c r="F1370" s="144" t="s">
        <v>2303</v>
      </c>
      <c r="G1370" s="144" t="s">
        <v>2304</v>
      </c>
      <c r="H1370" s="79">
        <v>539133012</v>
      </c>
      <c r="I1370" s="79">
        <v>293</v>
      </c>
      <c r="J1370" s="79">
        <v>286</v>
      </c>
      <c r="K1370" s="79">
        <v>0</v>
      </c>
      <c r="L1370" s="79">
        <v>286</v>
      </c>
      <c r="M1370" s="104">
        <f t="shared" si="4"/>
        <v>0.97936000000000001</v>
      </c>
      <c r="N1370" s="96">
        <f>'CEP %'!H30</f>
        <v>0.97936000000000001</v>
      </c>
      <c r="O1370" s="1" t="s">
        <v>4471</v>
      </c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  <c r="BU1370" s="56"/>
      <c r="BV1370" s="56"/>
      <c r="BW1370" s="56"/>
      <c r="BX1370" s="56"/>
      <c r="BY1370" s="56"/>
      <c r="BZ1370" s="56"/>
      <c r="CA1370" s="56"/>
      <c r="CB1370" s="56"/>
      <c r="CC1370" s="56"/>
      <c r="CD1370" s="56"/>
      <c r="CE1370" s="56"/>
      <c r="CF1370" s="56"/>
      <c r="CG1370" s="56"/>
      <c r="CH1370" s="56"/>
      <c r="CI1370" s="56"/>
      <c r="CJ1370" s="56"/>
      <c r="CK1370" s="56"/>
      <c r="CL1370" s="56"/>
      <c r="CM1370" s="56"/>
      <c r="CN1370" s="56"/>
      <c r="CO1370" s="56"/>
      <c r="CP1370" s="56"/>
      <c r="CQ1370" s="56"/>
      <c r="CR1370" s="56"/>
      <c r="CS1370" s="56"/>
      <c r="CT1370" s="56"/>
      <c r="CU1370" s="56"/>
      <c r="CV1370" s="56"/>
      <c r="CW1370" s="56"/>
      <c r="CX1370" s="56"/>
      <c r="CY1370" s="56"/>
      <c r="CZ1370" s="56"/>
      <c r="DA1370" s="56"/>
      <c r="DB1370" s="56"/>
      <c r="DC1370" s="56"/>
      <c r="DD1370" s="56"/>
      <c r="DE1370" s="56"/>
      <c r="DF1370" s="56"/>
      <c r="DG1370" s="56"/>
      <c r="DH1370" s="56"/>
      <c r="DI1370" s="56"/>
      <c r="DJ1370" s="56"/>
      <c r="DK1370" s="56"/>
      <c r="DL1370" s="56"/>
      <c r="DM1370" s="56"/>
      <c r="DN1370" s="56"/>
      <c r="DO1370" s="56"/>
      <c r="DP1370" s="56"/>
      <c r="DQ1370" s="56"/>
      <c r="DR1370" s="56"/>
      <c r="DS1370" s="56"/>
      <c r="DT1370" s="56"/>
      <c r="DU1370" s="56"/>
      <c r="DV1370" s="56"/>
      <c r="DW1370" s="56"/>
      <c r="DX1370" s="56"/>
      <c r="DY1370" s="56"/>
      <c r="DZ1370" s="56"/>
      <c r="EA1370" s="56"/>
      <c r="EB1370" s="56"/>
      <c r="EC1370" s="56"/>
      <c r="ED1370" s="56"/>
      <c r="EE1370" s="56"/>
      <c r="EF1370" s="56"/>
      <c r="EG1370" s="56"/>
      <c r="EH1370" s="56"/>
      <c r="EI1370" s="56"/>
      <c r="EJ1370" s="56"/>
    </row>
    <row r="1371" spans="1:141" ht="18.75" customHeight="1">
      <c r="A1371" s="149" t="s">
        <v>4744</v>
      </c>
      <c r="B1371" s="144">
        <v>560280</v>
      </c>
      <c r="C1371" s="147">
        <v>40</v>
      </c>
      <c r="D1371" s="144" t="s">
        <v>110</v>
      </c>
      <c r="E1371" s="144" t="s">
        <v>112</v>
      </c>
      <c r="F1371" s="144" t="s">
        <v>2306</v>
      </c>
      <c r="G1371" s="144" t="s">
        <v>2304</v>
      </c>
      <c r="H1371" s="79">
        <v>53913</v>
      </c>
      <c r="I1371" s="79">
        <v>930</v>
      </c>
      <c r="J1371" s="79">
        <v>345</v>
      </c>
      <c r="K1371" s="79">
        <v>64</v>
      </c>
      <c r="L1371" s="79">
        <v>409</v>
      </c>
      <c r="M1371" s="104">
        <v>0.43978494623655912</v>
      </c>
      <c r="O1371" s="1" t="s">
        <v>4472</v>
      </c>
      <c r="EK1371" s="56"/>
    </row>
    <row r="1372" spans="1:141" s="7" customFormat="1" ht="18.75" customHeight="1">
      <c r="A1372" s="149" t="s">
        <v>4744</v>
      </c>
      <c r="B1372" s="144">
        <v>560280</v>
      </c>
      <c r="C1372" s="147">
        <v>60</v>
      </c>
      <c r="D1372" s="144" t="s">
        <v>110</v>
      </c>
      <c r="E1372" s="144" t="s">
        <v>113</v>
      </c>
      <c r="F1372" s="144" t="s">
        <v>2307</v>
      </c>
      <c r="G1372" s="144" t="s">
        <v>2304</v>
      </c>
      <c r="H1372" s="79">
        <v>539132399</v>
      </c>
      <c r="I1372" s="79">
        <v>347</v>
      </c>
      <c r="J1372" s="79">
        <v>147</v>
      </c>
      <c r="K1372" s="79">
        <v>20</v>
      </c>
      <c r="L1372" s="79">
        <v>167</v>
      </c>
      <c r="M1372" s="104">
        <v>0.48126801152737753</v>
      </c>
      <c r="N1372" s="30"/>
      <c r="O1372" s="1" t="s">
        <v>4472</v>
      </c>
      <c r="P1372" s="1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  <c r="BU1372" s="56"/>
      <c r="BV1372" s="56"/>
      <c r="BW1372" s="56"/>
      <c r="BX1372" s="56"/>
      <c r="BY1372" s="56"/>
      <c r="BZ1372" s="56"/>
      <c r="CA1372" s="56"/>
      <c r="CB1372" s="56"/>
      <c r="CC1372" s="56"/>
      <c r="CD1372" s="56"/>
      <c r="CE1372" s="56"/>
      <c r="CF1372" s="56"/>
      <c r="CG1372" s="56"/>
      <c r="CH1372" s="56"/>
      <c r="CI1372" s="56"/>
      <c r="CJ1372" s="56"/>
      <c r="CK1372" s="56"/>
      <c r="CL1372" s="56"/>
      <c r="CM1372" s="56"/>
      <c r="CN1372" s="56"/>
      <c r="CO1372" s="56"/>
      <c r="CP1372" s="56"/>
      <c r="CQ1372" s="56"/>
      <c r="CR1372" s="56"/>
      <c r="CS1372" s="56"/>
      <c r="CT1372" s="56"/>
      <c r="CU1372" s="56"/>
      <c r="CV1372" s="56"/>
      <c r="CW1372" s="56"/>
      <c r="CX1372" s="56"/>
      <c r="CY1372" s="56"/>
      <c r="CZ1372" s="56"/>
      <c r="DA1372" s="56"/>
      <c r="DB1372" s="56"/>
      <c r="DC1372" s="56"/>
      <c r="DD1372" s="56"/>
      <c r="DE1372" s="56"/>
      <c r="DF1372" s="56"/>
      <c r="DG1372" s="56"/>
      <c r="DH1372" s="56"/>
      <c r="DI1372" s="56"/>
      <c r="DJ1372" s="56"/>
      <c r="DK1372" s="56"/>
      <c r="DL1372" s="56"/>
      <c r="DM1372" s="56"/>
      <c r="DN1372" s="56"/>
      <c r="DO1372" s="56"/>
      <c r="DP1372" s="56"/>
      <c r="DQ1372" s="56"/>
      <c r="DR1372" s="56"/>
      <c r="DS1372" s="56"/>
      <c r="DT1372" s="56"/>
      <c r="DU1372" s="56"/>
      <c r="DV1372" s="56"/>
      <c r="DW1372" s="56"/>
      <c r="DX1372" s="56"/>
      <c r="DY1372" s="56"/>
      <c r="DZ1372" s="56"/>
      <c r="EA1372" s="56"/>
      <c r="EB1372" s="56"/>
      <c r="EC1372" s="56"/>
      <c r="ED1372" s="56"/>
      <c r="EE1372" s="56"/>
      <c r="EF1372" s="56"/>
      <c r="EG1372" s="56"/>
      <c r="EH1372" s="56"/>
      <c r="EI1372" s="56"/>
      <c r="EJ1372" s="56"/>
      <c r="EK1372" s="1"/>
    </row>
    <row r="1373" spans="1:141" s="47" customFormat="1" ht="18.75" customHeight="1">
      <c r="A1373" s="149" t="s">
        <v>4744</v>
      </c>
      <c r="B1373" s="144">
        <v>560280</v>
      </c>
      <c r="C1373" s="147">
        <v>110</v>
      </c>
      <c r="D1373" s="144" t="s">
        <v>110</v>
      </c>
      <c r="E1373" s="144" t="s">
        <v>114</v>
      </c>
      <c r="F1373" s="144" t="s">
        <v>2308</v>
      </c>
      <c r="G1373" s="144" t="s">
        <v>2304</v>
      </c>
      <c r="H1373" s="79">
        <v>539131001</v>
      </c>
      <c r="I1373" s="79">
        <v>292</v>
      </c>
      <c r="J1373" s="79">
        <v>129</v>
      </c>
      <c r="K1373" s="79">
        <v>18</v>
      </c>
      <c r="L1373" s="79">
        <v>147</v>
      </c>
      <c r="M1373" s="104">
        <v>0.50342465753424659</v>
      </c>
      <c r="N1373" s="30"/>
      <c r="O1373" s="1" t="s">
        <v>4472</v>
      </c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</row>
    <row r="1374" spans="1:141" ht="18.75" customHeight="1">
      <c r="A1374" s="149" t="s">
        <v>4744</v>
      </c>
      <c r="B1374" s="144">
        <v>560280</v>
      </c>
      <c r="C1374" s="147">
        <v>20</v>
      </c>
      <c r="D1374" s="144" t="s">
        <v>110</v>
      </c>
      <c r="E1374" s="144" t="s">
        <v>115</v>
      </c>
      <c r="F1374" s="144" t="s">
        <v>2309</v>
      </c>
      <c r="G1374" s="144" t="s">
        <v>2304</v>
      </c>
      <c r="H1374" s="79">
        <v>539131236</v>
      </c>
      <c r="I1374" s="79">
        <v>566</v>
      </c>
      <c r="J1374" s="79">
        <v>261</v>
      </c>
      <c r="K1374" s="79">
        <v>52</v>
      </c>
      <c r="L1374" s="79">
        <v>313</v>
      </c>
      <c r="M1374" s="104">
        <v>0.55300353356890464</v>
      </c>
      <c r="O1374" s="1" t="s">
        <v>4472</v>
      </c>
    </row>
    <row r="1375" spans="1:141" s="56" customFormat="1" ht="18.75" customHeight="1">
      <c r="A1375" s="149" t="s">
        <v>4744</v>
      </c>
      <c r="B1375" s="144">
        <v>560280</v>
      </c>
      <c r="C1375" s="147">
        <v>140</v>
      </c>
      <c r="D1375" s="144" t="s">
        <v>110</v>
      </c>
      <c r="E1375" s="144" t="s">
        <v>116</v>
      </c>
      <c r="F1375" s="144" t="s">
        <v>2310</v>
      </c>
      <c r="G1375" s="144" t="s">
        <v>2311</v>
      </c>
      <c r="H1375" s="79">
        <v>539519600</v>
      </c>
      <c r="I1375" s="79">
        <v>108</v>
      </c>
      <c r="J1375" s="79">
        <v>42</v>
      </c>
      <c r="K1375" s="79">
        <v>8</v>
      </c>
      <c r="L1375" s="79">
        <v>50</v>
      </c>
      <c r="M1375" s="104">
        <v>0.46296296296296297</v>
      </c>
      <c r="N1375" s="30"/>
      <c r="O1375" s="1" t="s">
        <v>4472</v>
      </c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2"/>
    </row>
    <row r="1376" spans="1:141" ht="18.75" customHeight="1">
      <c r="A1376" s="149" t="s">
        <v>4744</v>
      </c>
      <c r="B1376" s="144">
        <v>560280</v>
      </c>
      <c r="C1376" s="147">
        <v>120</v>
      </c>
      <c r="D1376" s="144" t="s">
        <v>110</v>
      </c>
      <c r="E1376" s="144" t="s">
        <v>117</v>
      </c>
      <c r="F1376" s="144" t="s">
        <v>2312</v>
      </c>
      <c r="G1376" s="144" t="s">
        <v>2304</v>
      </c>
      <c r="H1376" s="79">
        <v>539132000</v>
      </c>
      <c r="I1376" s="79">
        <v>45</v>
      </c>
      <c r="J1376" s="79">
        <v>23</v>
      </c>
      <c r="K1376" s="79">
        <v>6</v>
      </c>
      <c r="L1376" s="79">
        <v>29</v>
      </c>
      <c r="M1376" s="104">
        <v>0.64444444444444449</v>
      </c>
      <c r="O1376" s="1" t="s">
        <v>4472</v>
      </c>
    </row>
    <row r="1377" spans="1:141" ht="18.75" customHeight="1">
      <c r="A1377" s="149" t="s">
        <v>4744</v>
      </c>
      <c r="B1377" s="144">
        <v>564753</v>
      </c>
      <c r="C1377" s="147">
        <v>180</v>
      </c>
      <c r="D1377" s="144" t="s">
        <v>1626</v>
      </c>
      <c r="E1377" s="144" t="s">
        <v>1627</v>
      </c>
      <c r="F1377" s="144" t="s">
        <v>3843</v>
      </c>
      <c r="G1377" s="144" t="s">
        <v>3844</v>
      </c>
      <c r="H1377" s="79">
        <v>539591399</v>
      </c>
      <c r="I1377" s="79">
        <v>310</v>
      </c>
      <c r="J1377" s="79">
        <v>150</v>
      </c>
      <c r="K1377" s="79">
        <v>37</v>
      </c>
      <c r="L1377" s="79">
        <v>187</v>
      </c>
      <c r="M1377" s="104">
        <v>0.60322580645161294</v>
      </c>
      <c r="O1377" s="1" t="s">
        <v>4472</v>
      </c>
    </row>
    <row r="1378" spans="1:141" ht="18.75" customHeight="1">
      <c r="A1378" s="149" t="s">
        <v>4744</v>
      </c>
      <c r="B1378" s="144">
        <v>564753</v>
      </c>
      <c r="C1378" s="147">
        <v>190</v>
      </c>
      <c r="D1378" s="144" t="s">
        <v>1626</v>
      </c>
      <c r="E1378" s="144" t="s">
        <v>1628</v>
      </c>
      <c r="F1378" s="144" t="s">
        <v>3845</v>
      </c>
      <c r="G1378" s="144" t="s">
        <v>3844</v>
      </c>
      <c r="H1378" s="79">
        <v>53959</v>
      </c>
      <c r="I1378" s="79">
        <v>527</v>
      </c>
      <c r="J1378" s="79">
        <v>250</v>
      </c>
      <c r="K1378" s="79">
        <v>41</v>
      </c>
      <c r="L1378" s="79">
        <v>291</v>
      </c>
      <c r="M1378" s="104">
        <v>0.55218216318785573</v>
      </c>
      <c r="O1378" s="1" t="s">
        <v>4472</v>
      </c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  <c r="BU1378" s="56"/>
      <c r="BV1378" s="56"/>
      <c r="BW1378" s="56"/>
      <c r="BX1378" s="56"/>
      <c r="BY1378" s="56"/>
      <c r="BZ1378" s="56"/>
      <c r="CA1378" s="56"/>
      <c r="CB1378" s="56"/>
      <c r="CC1378" s="56"/>
      <c r="CD1378" s="56"/>
      <c r="CE1378" s="56"/>
      <c r="CF1378" s="56"/>
      <c r="CG1378" s="56"/>
      <c r="CH1378" s="56"/>
      <c r="CI1378" s="56"/>
      <c r="CJ1378" s="56"/>
      <c r="CK1378" s="56"/>
      <c r="CL1378" s="56"/>
      <c r="CM1378" s="56"/>
      <c r="CN1378" s="56"/>
      <c r="CO1378" s="56"/>
      <c r="CP1378" s="56"/>
      <c r="CQ1378" s="56"/>
      <c r="CR1378" s="56"/>
      <c r="CS1378" s="56"/>
      <c r="CT1378" s="56"/>
      <c r="CU1378" s="56"/>
      <c r="CV1378" s="56"/>
      <c r="CW1378" s="56"/>
      <c r="CX1378" s="56"/>
      <c r="CY1378" s="56"/>
      <c r="CZ1378" s="56"/>
      <c r="DA1378" s="56"/>
      <c r="DB1378" s="56"/>
      <c r="DC1378" s="56"/>
      <c r="DD1378" s="56"/>
      <c r="DE1378" s="56"/>
      <c r="DF1378" s="56"/>
      <c r="DG1378" s="56"/>
      <c r="DH1378" s="56"/>
      <c r="DI1378" s="56"/>
      <c r="DJ1378" s="56"/>
      <c r="DK1378" s="56"/>
      <c r="DL1378" s="56"/>
      <c r="DM1378" s="56"/>
      <c r="DN1378" s="56"/>
      <c r="DO1378" s="56"/>
      <c r="DP1378" s="56"/>
      <c r="DQ1378" s="56"/>
      <c r="DR1378" s="56"/>
      <c r="DS1378" s="56"/>
      <c r="DT1378" s="56"/>
      <c r="DU1378" s="56"/>
      <c r="DV1378" s="56"/>
      <c r="DW1378" s="56"/>
      <c r="DX1378" s="56"/>
      <c r="DY1378" s="56"/>
      <c r="DZ1378" s="56"/>
      <c r="EA1378" s="56"/>
      <c r="EB1378" s="56"/>
      <c r="EC1378" s="56"/>
      <c r="ED1378" s="56"/>
      <c r="EE1378" s="56"/>
      <c r="EF1378" s="56"/>
      <c r="EG1378" s="56"/>
      <c r="EH1378" s="56"/>
      <c r="EI1378" s="56"/>
      <c r="EJ1378" s="56"/>
    </row>
    <row r="1379" spans="1:141" ht="18.75" customHeight="1">
      <c r="A1379" s="149" t="s">
        <v>4744</v>
      </c>
      <c r="B1379" s="144">
        <v>564753</v>
      </c>
      <c r="C1379" s="147">
        <v>80</v>
      </c>
      <c r="D1379" s="144" t="s">
        <v>1626</v>
      </c>
      <c r="E1379" s="144" t="s">
        <v>1629</v>
      </c>
      <c r="F1379" s="144" t="s">
        <v>3846</v>
      </c>
      <c r="G1379" s="144" t="s">
        <v>3844</v>
      </c>
      <c r="H1379" s="79">
        <v>539592423</v>
      </c>
      <c r="I1379" s="79">
        <v>891</v>
      </c>
      <c r="J1379" s="79">
        <v>347</v>
      </c>
      <c r="K1379" s="79">
        <v>43</v>
      </c>
      <c r="L1379" s="79">
        <v>390</v>
      </c>
      <c r="M1379" s="104">
        <v>0.43771043771043772</v>
      </c>
      <c r="O1379" s="1" t="s">
        <v>4472</v>
      </c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  <c r="AY1379" s="56"/>
      <c r="AZ1379" s="56"/>
      <c r="BA1379" s="56"/>
      <c r="BB1379" s="56"/>
      <c r="BC1379" s="56"/>
      <c r="BD1379" s="56"/>
      <c r="BE1379" s="56"/>
      <c r="BF1379" s="56"/>
      <c r="BG1379" s="56"/>
      <c r="BH1379" s="56"/>
      <c r="BI1379" s="56"/>
      <c r="BJ1379" s="56"/>
      <c r="BK1379" s="56"/>
      <c r="BL1379" s="56"/>
      <c r="BM1379" s="56"/>
      <c r="BN1379" s="56"/>
      <c r="BO1379" s="56"/>
      <c r="BP1379" s="56"/>
      <c r="BQ1379" s="56"/>
      <c r="BR1379" s="56"/>
      <c r="BS1379" s="56"/>
      <c r="BT1379" s="56"/>
      <c r="BU1379" s="56"/>
      <c r="BV1379" s="56"/>
      <c r="BW1379" s="56"/>
      <c r="BX1379" s="56"/>
      <c r="BY1379" s="56"/>
      <c r="BZ1379" s="56"/>
      <c r="CA1379" s="56"/>
      <c r="CB1379" s="56"/>
      <c r="CC1379" s="56"/>
      <c r="CD1379" s="56"/>
      <c r="CE1379" s="56"/>
      <c r="CF1379" s="56"/>
      <c r="CG1379" s="56"/>
      <c r="CH1379" s="56"/>
      <c r="CI1379" s="56"/>
      <c r="CJ1379" s="56"/>
      <c r="CK1379" s="56"/>
      <c r="CL1379" s="56"/>
      <c r="CM1379" s="56"/>
      <c r="CN1379" s="56"/>
      <c r="CO1379" s="56"/>
      <c r="CP1379" s="56"/>
      <c r="CQ1379" s="56"/>
      <c r="CR1379" s="56"/>
      <c r="CS1379" s="56"/>
      <c r="CT1379" s="56"/>
      <c r="CU1379" s="56"/>
      <c r="CV1379" s="56"/>
      <c r="CW1379" s="56"/>
      <c r="CX1379" s="56"/>
      <c r="CY1379" s="56"/>
      <c r="CZ1379" s="56"/>
      <c r="DA1379" s="56"/>
      <c r="DB1379" s="56"/>
      <c r="DC1379" s="56"/>
      <c r="DD1379" s="56"/>
      <c r="DE1379" s="56"/>
      <c r="DF1379" s="56"/>
      <c r="DG1379" s="56"/>
      <c r="DH1379" s="56"/>
      <c r="DI1379" s="56"/>
      <c r="DJ1379" s="56"/>
      <c r="DK1379" s="56"/>
      <c r="DL1379" s="56"/>
      <c r="DM1379" s="56"/>
      <c r="DN1379" s="56"/>
      <c r="DO1379" s="56"/>
      <c r="DP1379" s="56"/>
      <c r="DQ1379" s="56"/>
      <c r="DR1379" s="56"/>
      <c r="DS1379" s="56"/>
      <c r="DT1379" s="56"/>
      <c r="DU1379" s="56"/>
      <c r="DV1379" s="56"/>
      <c r="DW1379" s="56"/>
      <c r="DX1379" s="56"/>
      <c r="DY1379" s="56"/>
      <c r="DZ1379" s="56"/>
      <c r="EA1379" s="56"/>
      <c r="EB1379" s="56"/>
      <c r="EC1379" s="56"/>
      <c r="ED1379" s="56"/>
      <c r="EE1379" s="56"/>
      <c r="EF1379" s="56"/>
      <c r="EG1379" s="56"/>
      <c r="EH1379" s="56"/>
      <c r="EI1379" s="56"/>
      <c r="EJ1379" s="56"/>
    </row>
    <row r="1380" spans="1:141" s="56" customFormat="1" ht="18.75" customHeight="1">
      <c r="A1380" s="149" t="s">
        <v>4744</v>
      </c>
      <c r="B1380" s="144">
        <v>564753</v>
      </c>
      <c r="C1380" s="147">
        <v>100</v>
      </c>
      <c r="D1380" s="144" t="s">
        <v>1626</v>
      </c>
      <c r="E1380" s="144" t="s">
        <v>1630</v>
      </c>
      <c r="F1380" s="144" t="s">
        <v>3847</v>
      </c>
      <c r="G1380" s="144" t="s">
        <v>3844</v>
      </c>
      <c r="H1380" s="79">
        <v>539591142</v>
      </c>
      <c r="I1380" s="79">
        <v>567</v>
      </c>
      <c r="J1380" s="79">
        <v>222</v>
      </c>
      <c r="K1380" s="79">
        <v>41</v>
      </c>
      <c r="L1380" s="79">
        <v>263</v>
      </c>
      <c r="M1380" s="104">
        <v>0.46384479717813049</v>
      </c>
      <c r="N1380" s="30"/>
      <c r="O1380" s="1" t="s">
        <v>4472</v>
      </c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</row>
    <row r="1381" spans="1:141" ht="18.75" customHeight="1">
      <c r="A1381" s="149" t="s">
        <v>4744</v>
      </c>
      <c r="B1381" s="144">
        <v>564753</v>
      </c>
      <c r="C1381" s="147">
        <v>160</v>
      </c>
      <c r="D1381" s="144" t="s">
        <v>1626</v>
      </c>
      <c r="E1381" s="144" t="s">
        <v>1046</v>
      </c>
      <c r="F1381" s="144" t="s">
        <v>3848</v>
      </c>
      <c r="G1381" s="144" t="s">
        <v>3844</v>
      </c>
      <c r="H1381" s="79">
        <v>539591592</v>
      </c>
      <c r="I1381" s="79">
        <v>175</v>
      </c>
      <c r="J1381" s="79">
        <v>137</v>
      </c>
      <c r="K1381" s="79">
        <v>16</v>
      </c>
      <c r="L1381" s="79">
        <v>153</v>
      </c>
      <c r="M1381" s="104">
        <v>0.87428571428571433</v>
      </c>
      <c r="O1381" s="1" t="s">
        <v>4472</v>
      </c>
    </row>
    <row r="1382" spans="1:141" ht="18.75" customHeight="1">
      <c r="A1382" s="149" t="s">
        <v>4744</v>
      </c>
      <c r="B1382" s="144">
        <v>565523</v>
      </c>
      <c r="C1382" s="147">
        <v>160</v>
      </c>
      <c r="D1382" s="144" t="s">
        <v>1671</v>
      </c>
      <c r="E1382" s="144" t="s">
        <v>1672</v>
      </c>
      <c r="F1382" s="144" t="s">
        <v>3893</v>
      </c>
      <c r="G1382" s="144" t="s">
        <v>3894</v>
      </c>
      <c r="H1382" s="79">
        <v>53577</v>
      </c>
      <c r="I1382" s="79">
        <v>118</v>
      </c>
      <c r="J1382" s="79">
        <v>33</v>
      </c>
      <c r="K1382" s="79">
        <v>8</v>
      </c>
      <c r="L1382" s="79">
        <v>41</v>
      </c>
      <c r="M1382" s="104">
        <v>0.34745762711864409</v>
      </c>
      <c r="O1382" s="1" t="s">
        <v>4472</v>
      </c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  <c r="AD1382" s="7"/>
      <c r="AE1382" s="7"/>
      <c r="AF1382" s="7"/>
      <c r="AG1382" s="7"/>
      <c r="AH1382" s="7"/>
      <c r="AI1382" s="7"/>
      <c r="AJ1382" s="7"/>
      <c r="AK1382" s="7"/>
      <c r="AL1382" s="7"/>
      <c r="AM1382" s="7"/>
      <c r="AN1382" s="7"/>
      <c r="AO1382" s="7"/>
      <c r="AP1382" s="7"/>
      <c r="AQ1382" s="7"/>
      <c r="AR1382" s="7"/>
      <c r="AS1382" s="7"/>
      <c r="AT1382" s="7"/>
      <c r="AU1382" s="7"/>
      <c r="AV1382" s="7"/>
      <c r="AW1382" s="7"/>
      <c r="AX1382" s="7"/>
      <c r="AY1382" s="7"/>
      <c r="AZ1382" s="7"/>
      <c r="BA1382" s="7"/>
      <c r="BB1382" s="7"/>
      <c r="BC1382" s="7"/>
      <c r="BD1382" s="7"/>
      <c r="BE1382" s="7"/>
      <c r="BF1382" s="7"/>
      <c r="BG1382" s="7"/>
      <c r="BH1382" s="7"/>
      <c r="BI1382" s="7"/>
      <c r="BJ1382" s="7"/>
      <c r="BK1382" s="7"/>
      <c r="BL1382" s="7"/>
      <c r="BM1382" s="7"/>
      <c r="BN1382" s="7"/>
      <c r="BO1382" s="7"/>
      <c r="BP1382" s="7"/>
      <c r="BQ1382" s="7"/>
      <c r="BR1382" s="7"/>
      <c r="BS1382" s="7"/>
      <c r="BT1382" s="7"/>
      <c r="BU1382" s="7"/>
      <c r="BV1382" s="7"/>
      <c r="BW1382" s="7"/>
      <c r="BX1382" s="7"/>
      <c r="BY1382" s="7"/>
      <c r="BZ1382" s="7"/>
      <c r="CA1382" s="7"/>
      <c r="CB1382" s="7"/>
      <c r="CC1382" s="7"/>
      <c r="CD1382" s="7"/>
      <c r="CE1382" s="7"/>
      <c r="CF1382" s="7"/>
      <c r="CG1382" s="7"/>
      <c r="CH1382" s="7"/>
      <c r="CI1382" s="7"/>
      <c r="CJ1382" s="7"/>
      <c r="CK1382" s="7"/>
      <c r="CL1382" s="7"/>
      <c r="CM1382" s="7"/>
      <c r="CN1382" s="7"/>
      <c r="CO1382" s="7"/>
      <c r="CP1382" s="7"/>
      <c r="CQ1382" s="7"/>
      <c r="CR1382" s="7"/>
      <c r="CS1382" s="7"/>
      <c r="CT1382" s="7"/>
      <c r="CU1382" s="7"/>
      <c r="CV1382" s="7"/>
      <c r="CW1382" s="7"/>
      <c r="CX1382" s="7"/>
      <c r="CY1382" s="7"/>
      <c r="CZ1382" s="7"/>
      <c r="DA1382" s="7"/>
      <c r="DB1382" s="7"/>
      <c r="DC1382" s="7"/>
      <c r="DD1382" s="7"/>
      <c r="DE1382" s="7"/>
      <c r="DF1382" s="7"/>
      <c r="DG1382" s="7"/>
      <c r="DH1382" s="7"/>
      <c r="DI1382" s="7"/>
      <c r="DJ1382" s="7"/>
      <c r="DK1382" s="7"/>
      <c r="DL1382" s="7"/>
      <c r="DM1382" s="7"/>
      <c r="DN1382" s="7"/>
      <c r="DO1382" s="7"/>
      <c r="DP1382" s="7"/>
      <c r="DQ1382" s="7"/>
      <c r="DR1382" s="7"/>
      <c r="DS1382" s="7"/>
      <c r="DT1382" s="7"/>
      <c r="DU1382" s="7"/>
      <c r="DV1382" s="7"/>
      <c r="DW1382" s="7"/>
      <c r="DX1382" s="7"/>
      <c r="DY1382" s="7"/>
      <c r="DZ1382" s="7"/>
      <c r="EA1382" s="7"/>
      <c r="EB1382" s="7"/>
      <c r="EC1382" s="7"/>
      <c r="ED1382" s="7"/>
      <c r="EE1382" s="7"/>
      <c r="EF1382" s="7"/>
      <c r="EG1382" s="7"/>
      <c r="EH1382" s="7"/>
      <c r="EI1382" s="7"/>
      <c r="EJ1382" s="7"/>
      <c r="EK1382" s="56"/>
    </row>
    <row r="1383" spans="1:141" ht="18.75" customHeight="1">
      <c r="A1383" s="149" t="s">
        <v>4744</v>
      </c>
      <c r="B1383" s="144">
        <v>565523</v>
      </c>
      <c r="C1383" s="147">
        <v>120</v>
      </c>
      <c r="D1383" s="144" t="s">
        <v>1671</v>
      </c>
      <c r="E1383" s="144" t="s">
        <v>1673</v>
      </c>
      <c r="F1383" s="144" t="s">
        <v>3895</v>
      </c>
      <c r="G1383" s="144" t="s">
        <v>3896</v>
      </c>
      <c r="H1383" s="79">
        <v>53588</v>
      </c>
      <c r="I1383" s="79">
        <v>272</v>
      </c>
      <c r="J1383" s="79">
        <v>103</v>
      </c>
      <c r="K1383" s="79">
        <v>11</v>
      </c>
      <c r="L1383" s="79">
        <v>114</v>
      </c>
      <c r="M1383" s="104">
        <v>0.41911764705882354</v>
      </c>
      <c r="O1383" s="1" t="s">
        <v>4472</v>
      </c>
      <c r="Q1383" s="13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56"/>
    </row>
    <row r="1384" spans="1:141" ht="18.75" customHeight="1">
      <c r="A1384" s="149" t="s">
        <v>4744</v>
      </c>
      <c r="B1384" s="144">
        <v>565523</v>
      </c>
      <c r="C1384" s="147">
        <v>110</v>
      </c>
      <c r="D1384" s="144" t="s">
        <v>1671</v>
      </c>
      <c r="E1384" s="144" t="s">
        <v>1674</v>
      </c>
      <c r="F1384" s="144" t="s">
        <v>3897</v>
      </c>
      <c r="G1384" s="144" t="s">
        <v>3896</v>
      </c>
      <c r="H1384" s="79">
        <v>53588</v>
      </c>
      <c r="I1384" s="79">
        <v>379</v>
      </c>
      <c r="J1384" s="79">
        <v>103</v>
      </c>
      <c r="K1384" s="79">
        <v>16</v>
      </c>
      <c r="L1384" s="79">
        <v>119</v>
      </c>
      <c r="M1384" s="104">
        <v>0.31398416886543534</v>
      </c>
      <c r="O1384" s="1" t="s">
        <v>4472</v>
      </c>
      <c r="Q1384" s="13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56"/>
    </row>
    <row r="1385" spans="1:141" ht="18.75" customHeight="1">
      <c r="A1385" s="149" t="s">
        <v>4744</v>
      </c>
      <c r="B1385" s="144">
        <v>565523</v>
      </c>
      <c r="C1385" s="147">
        <v>100</v>
      </c>
      <c r="D1385" s="144" t="s">
        <v>1671</v>
      </c>
      <c r="E1385" s="144" t="s">
        <v>1675</v>
      </c>
      <c r="F1385" s="144" t="s">
        <v>3898</v>
      </c>
      <c r="G1385" s="144" t="s">
        <v>3896</v>
      </c>
      <c r="H1385" s="79">
        <v>53588</v>
      </c>
      <c r="I1385" s="79">
        <v>310</v>
      </c>
      <c r="J1385" s="79">
        <v>95</v>
      </c>
      <c r="K1385" s="79">
        <v>17</v>
      </c>
      <c r="L1385" s="79">
        <v>112</v>
      </c>
      <c r="M1385" s="104">
        <v>0.36129032258064514</v>
      </c>
      <c r="O1385" s="1" t="s">
        <v>4472</v>
      </c>
    </row>
    <row r="1386" spans="1:141" ht="18.75" customHeight="1">
      <c r="A1386" s="149" t="s">
        <v>4744</v>
      </c>
      <c r="B1386" s="144">
        <v>565100</v>
      </c>
      <c r="C1386" s="147">
        <v>150</v>
      </c>
      <c r="D1386" s="144" t="s">
        <v>1699</v>
      </c>
      <c r="E1386" s="144" t="s">
        <v>1700</v>
      </c>
      <c r="F1386" s="144" t="s">
        <v>3920</v>
      </c>
      <c r="G1386" s="144" t="s">
        <v>3921</v>
      </c>
      <c r="H1386" s="79">
        <v>53578</v>
      </c>
      <c r="I1386" s="79">
        <v>407</v>
      </c>
      <c r="J1386" s="79">
        <v>112</v>
      </c>
      <c r="K1386" s="79">
        <v>21</v>
      </c>
      <c r="L1386" s="79">
        <v>133</v>
      </c>
      <c r="M1386" s="104">
        <v>0.32678132678132676</v>
      </c>
      <c r="O1386" s="1" t="s">
        <v>4472</v>
      </c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  <c r="BU1386" s="56"/>
      <c r="BV1386" s="56"/>
      <c r="BW1386" s="56"/>
      <c r="BX1386" s="56"/>
      <c r="BY1386" s="56"/>
      <c r="BZ1386" s="56"/>
      <c r="CA1386" s="56"/>
      <c r="CB1386" s="56"/>
      <c r="CC1386" s="56"/>
      <c r="CD1386" s="56"/>
      <c r="CE1386" s="56"/>
      <c r="CF1386" s="56"/>
      <c r="CG1386" s="56"/>
      <c r="CH1386" s="56"/>
      <c r="CI1386" s="56"/>
      <c r="CJ1386" s="56"/>
      <c r="CK1386" s="56"/>
      <c r="CL1386" s="56"/>
      <c r="CM1386" s="56"/>
      <c r="CN1386" s="56"/>
      <c r="CO1386" s="56"/>
      <c r="CP1386" s="56"/>
      <c r="CQ1386" s="56"/>
      <c r="CR1386" s="56"/>
      <c r="CS1386" s="56"/>
      <c r="CT1386" s="56"/>
      <c r="CU1386" s="56"/>
      <c r="CV1386" s="56"/>
      <c r="CW1386" s="56"/>
      <c r="CX1386" s="56"/>
      <c r="CY1386" s="56"/>
      <c r="CZ1386" s="56"/>
      <c r="DA1386" s="56"/>
      <c r="DB1386" s="56"/>
      <c r="DC1386" s="56"/>
      <c r="DD1386" s="56"/>
      <c r="DE1386" s="56"/>
      <c r="DF1386" s="56"/>
      <c r="DG1386" s="56"/>
      <c r="DH1386" s="56"/>
      <c r="DI1386" s="56"/>
      <c r="DJ1386" s="56"/>
      <c r="DK1386" s="56"/>
      <c r="DL1386" s="56"/>
      <c r="DM1386" s="56"/>
      <c r="DN1386" s="56"/>
      <c r="DO1386" s="56"/>
      <c r="DP1386" s="56"/>
      <c r="DQ1386" s="56"/>
      <c r="DR1386" s="56"/>
      <c r="DS1386" s="56"/>
      <c r="DT1386" s="56"/>
      <c r="DU1386" s="56"/>
      <c r="DV1386" s="56"/>
      <c r="DW1386" s="56"/>
      <c r="DX1386" s="56"/>
      <c r="DY1386" s="56"/>
      <c r="DZ1386" s="56"/>
      <c r="EA1386" s="56"/>
      <c r="EB1386" s="56"/>
      <c r="EC1386" s="56"/>
      <c r="ED1386" s="56"/>
      <c r="EE1386" s="56"/>
      <c r="EF1386" s="56"/>
      <c r="EG1386" s="56"/>
      <c r="EH1386" s="56"/>
      <c r="EI1386" s="56"/>
      <c r="EJ1386" s="56"/>
    </row>
    <row r="1387" spans="1:141" ht="18.75" customHeight="1">
      <c r="A1387" s="149" t="s">
        <v>4744</v>
      </c>
      <c r="B1387" s="144">
        <v>565100</v>
      </c>
      <c r="C1387" s="147">
        <v>30</v>
      </c>
      <c r="D1387" s="144" t="s">
        <v>1699</v>
      </c>
      <c r="E1387" s="144" t="s">
        <v>1701</v>
      </c>
      <c r="F1387" s="144" t="s">
        <v>3922</v>
      </c>
      <c r="G1387" s="144" t="s">
        <v>3921</v>
      </c>
      <c r="H1387" s="79">
        <v>535781507</v>
      </c>
      <c r="I1387" s="79">
        <v>429</v>
      </c>
      <c r="J1387" s="79">
        <v>101</v>
      </c>
      <c r="K1387" s="79">
        <v>18</v>
      </c>
      <c r="L1387" s="79">
        <v>119</v>
      </c>
      <c r="M1387" s="104">
        <v>0.27738927738927738</v>
      </c>
      <c r="O1387" s="1" t="s">
        <v>4472</v>
      </c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  <c r="AD1387" s="7"/>
      <c r="AE1387" s="7"/>
      <c r="AF1387" s="7"/>
      <c r="AG1387" s="7"/>
      <c r="AH1387" s="7"/>
      <c r="AI1387" s="7"/>
      <c r="AJ1387" s="7"/>
      <c r="AK1387" s="7"/>
      <c r="AL1387" s="7"/>
      <c r="AM1387" s="7"/>
      <c r="AN1387" s="7"/>
      <c r="AO1387" s="7"/>
      <c r="AP1387" s="7"/>
      <c r="AQ1387" s="7"/>
      <c r="AR1387" s="7"/>
      <c r="AS1387" s="7"/>
      <c r="AT1387" s="7"/>
      <c r="AU1387" s="7"/>
      <c r="AV1387" s="7"/>
      <c r="AW1387" s="7"/>
      <c r="AX1387" s="7"/>
      <c r="AY1387" s="7"/>
      <c r="AZ1387" s="7"/>
      <c r="BA1387" s="7"/>
      <c r="BB1387" s="7"/>
      <c r="BC1387" s="7"/>
      <c r="BD1387" s="7"/>
      <c r="BE1387" s="7"/>
      <c r="BF1387" s="7"/>
      <c r="BG1387" s="7"/>
      <c r="BH1387" s="7"/>
      <c r="BI1387" s="7"/>
      <c r="BJ1387" s="7"/>
      <c r="BK1387" s="7"/>
      <c r="BL1387" s="7"/>
      <c r="BM1387" s="7"/>
      <c r="BN1387" s="7"/>
      <c r="BO1387" s="7"/>
      <c r="BP1387" s="7"/>
      <c r="BQ1387" s="7"/>
      <c r="BR1387" s="7"/>
      <c r="BS1387" s="7"/>
      <c r="BT1387" s="7"/>
      <c r="BU1387" s="7"/>
      <c r="BV1387" s="7"/>
      <c r="BW1387" s="7"/>
      <c r="BX1387" s="7"/>
      <c r="BY1387" s="7"/>
      <c r="BZ1387" s="7"/>
      <c r="CA1387" s="7"/>
      <c r="CB1387" s="7"/>
      <c r="CC1387" s="7"/>
      <c r="CD1387" s="7"/>
      <c r="CE1387" s="7"/>
      <c r="CF1387" s="7"/>
      <c r="CG1387" s="7"/>
      <c r="CH1387" s="7"/>
      <c r="CI1387" s="7"/>
      <c r="CJ1387" s="7"/>
      <c r="CK1387" s="7"/>
      <c r="CL1387" s="7"/>
      <c r="CM1387" s="7"/>
      <c r="CN1387" s="7"/>
      <c r="CO1387" s="7"/>
      <c r="CP1387" s="7"/>
      <c r="CQ1387" s="7"/>
      <c r="CR1387" s="7"/>
      <c r="CS1387" s="7"/>
      <c r="CT1387" s="7"/>
      <c r="CU1387" s="7"/>
      <c r="CV1387" s="7"/>
      <c r="CW1387" s="7"/>
      <c r="CX1387" s="7"/>
      <c r="CY1387" s="7"/>
      <c r="CZ1387" s="7"/>
      <c r="DA1387" s="7"/>
      <c r="DB1387" s="7"/>
      <c r="DC1387" s="7"/>
      <c r="DD1387" s="7"/>
      <c r="DE1387" s="7"/>
      <c r="DF1387" s="7"/>
      <c r="DG1387" s="7"/>
      <c r="DH1387" s="7"/>
      <c r="DI1387" s="7"/>
      <c r="DJ1387" s="7"/>
      <c r="DK1387" s="7"/>
      <c r="DL1387" s="7"/>
      <c r="DM1387" s="7"/>
      <c r="DN1387" s="7"/>
      <c r="DO1387" s="7"/>
      <c r="DP1387" s="7"/>
      <c r="DQ1387" s="7"/>
      <c r="DR1387" s="7"/>
      <c r="DS1387" s="7"/>
      <c r="DT1387" s="7"/>
      <c r="DU1387" s="7"/>
      <c r="DV1387" s="7"/>
      <c r="DW1387" s="7"/>
      <c r="DX1387" s="7"/>
      <c r="DY1387" s="7"/>
      <c r="DZ1387" s="7"/>
      <c r="EA1387" s="7"/>
      <c r="EB1387" s="7"/>
      <c r="EC1387" s="7"/>
      <c r="ED1387" s="7"/>
      <c r="EE1387" s="7"/>
      <c r="EF1387" s="7"/>
      <c r="EG1387" s="7"/>
      <c r="EH1387" s="7"/>
      <c r="EI1387" s="7"/>
      <c r="EJ1387" s="7"/>
      <c r="EK1387" s="56"/>
    </row>
    <row r="1388" spans="1:141" s="47" customFormat="1" ht="18.75" customHeight="1">
      <c r="A1388" s="149" t="s">
        <v>4744</v>
      </c>
      <c r="B1388" s="144">
        <v>565100</v>
      </c>
      <c r="C1388" s="147">
        <v>100</v>
      </c>
      <c r="D1388" s="144" t="s">
        <v>1699</v>
      </c>
      <c r="E1388" s="144" t="s">
        <v>1702</v>
      </c>
      <c r="F1388" s="144" t="s">
        <v>3923</v>
      </c>
      <c r="G1388" s="144" t="s">
        <v>3924</v>
      </c>
      <c r="H1388" s="79">
        <v>53561</v>
      </c>
      <c r="I1388" s="79">
        <v>126</v>
      </c>
      <c r="J1388" s="79">
        <v>31</v>
      </c>
      <c r="K1388" s="79">
        <v>14</v>
      </c>
      <c r="L1388" s="79">
        <v>45</v>
      </c>
      <c r="M1388" s="104">
        <v>0.35714285714285715</v>
      </c>
      <c r="N1388" s="30"/>
      <c r="O1388" s="1" t="s">
        <v>4472</v>
      </c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</row>
    <row r="1389" spans="1:141" ht="18.75" customHeight="1">
      <c r="A1389" s="149" t="s">
        <v>4744</v>
      </c>
      <c r="B1389" s="144">
        <v>565100</v>
      </c>
      <c r="C1389" s="147">
        <v>120</v>
      </c>
      <c r="D1389" s="144" t="s">
        <v>1699</v>
      </c>
      <c r="E1389" s="144" t="s">
        <v>1703</v>
      </c>
      <c r="F1389" s="144" t="s">
        <v>3925</v>
      </c>
      <c r="G1389" s="144" t="s">
        <v>3921</v>
      </c>
      <c r="H1389" s="79">
        <v>535781499</v>
      </c>
      <c r="I1389" s="79">
        <v>866</v>
      </c>
      <c r="J1389" s="79">
        <v>221</v>
      </c>
      <c r="K1389" s="79">
        <v>40</v>
      </c>
      <c r="L1389" s="79">
        <v>261</v>
      </c>
      <c r="M1389" s="104">
        <v>0.30138568129330257</v>
      </c>
      <c r="O1389" s="1" t="s">
        <v>4472</v>
      </c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  <c r="BU1389" s="56"/>
      <c r="BV1389" s="56"/>
      <c r="BW1389" s="56"/>
      <c r="BX1389" s="56"/>
      <c r="BY1389" s="56"/>
      <c r="BZ1389" s="56"/>
      <c r="CA1389" s="56"/>
      <c r="CB1389" s="56"/>
      <c r="CC1389" s="56"/>
      <c r="CD1389" s="56"/>
      <c r="CE1389" s="56"/>
      <c r="CF1389" s="56"/>
      <c r="CG1389" s="56"/>
      <c r="CH1389" s="56"/>
      <c r="CI1389" s="56"/>
      <c r="CJ1389" s="56"/>
      <c r="CK1389" s="56"/>
      <c r="CL1389" s="56"/>
      <c r="CM1389" s="56"/>
      <c r="CN1389" s="56"/>
      <c r="CO1389" s="56"/>
      <c r="CP1389" s="56"/>
      <c r="CQ1389" s="56"/>
      <c r="CR1389" s="56"/>
      <c r="CS1389" s="56"/>
      <c r="CT1389" s="56"/>
      <c r="CU1389" s="56"/>
      <c r="CV1389" s="56"/>
      <c r="CW1389" s="56"/>
      <c r="CX1389" s="56"/>
      <c r="CY1389" s="56"/>
      <c r="CZ1389" s="56"/>
      <c r="DA1389" s="56"/>
      <c r="DB1389" s="56"/>
      <c r="DC1389" s="56"/>
      <c r="DD1389" s="56"/>
      <c r="DE1389" s="56"/>
      <c r="DF1389" s="56"/>
      <c r="DG1389" s="56"/>
      <c r="DH1389" s="56"/>
      <c r="DI1389" s="56"/>
      <c r="DJ1389" s="56"/>
      <c r="DK1389" s="56"/>
      <c r="DL1389" s="56"/>
      <c r="DM1389" s="56"/>
      <c r="DN1389" s="56"/>
      <c r="DO1389" s="56"/>
      <c r="DP1389" s="56"/>
      <c r="DQ1389" s="56"/>
      <c r="DR1389" s="56"/>
      <c r="DS1389" s="56"/>
      <c r="DT1389" s="56"/>
      <c r="DU1389" s="56"/>
      <c r="DV1389" s="56"/>
      <c r="DW1389" s="56"/>
      <c r="DX1389" s="56"/>
      <c r="DY1389" s="56"/>
      <c r="DZ1389" s="56"/>
      <c r="EA1389" s="56"/>
      <c r="EB1389" s="56"/>
      <c r="EC1389" s="56"/>
      <c r="ED1389" s="56"/>
      <c r="EE1389" s="56"/>
      <c r="EF1389" s="56"/>
      <c r="EG1389" s="56"/>
      <c r="EH1389" s="56"/>
      <c r="EI1389" s="56"/>
      <c r="EJ1389" s="56"/>
    </row>
    <row r="1390" spans="1:141" ht="18.75" customHeight="1">
      <c r="A1390" s="149" t="s">
        <v>4744</v>
      </c>
      <c r="B1390" s="144">
        <v>565100</v>
      </c>
      <c r="C1390" s="147">
        <v>140</v>
      </c>
      <c r="D1390" s="144" t="s">
        <v>1699</v>
      </c>
      <c r="E1390" s="144" t="s">
        <v>1704</v>
      </c>
      <c r="F1390" s="144" t="s">
        <v>3926</v>
      </c>
      <c r="G1390" s="144" t="s">
        <v>3927</v>
      </c>
      <c r="H1390" s="79">
        <v>535831042</v>
      </c>
      <c r="I1390" s="79">
        <v>569</v>
      </c>
      <c r="J1390" s="79">
        <v>148</v>
      </c>
      <c r="K1390" s="79">
        <v>21</v>
      </c>
      <c r="L1390" s="79">
        <v>169</v>
      </c>
      <c r="M1390" s="104">
        <v>0.29701230228471004</v>
      </c>
      <c r="O1390" s="1" t="s">
        <v>4472</v>
      </c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/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  <c r="BU1390" s="56"/>
      <c r="BV1390" s="56"/>
      <c r="BW1390" s="56"/>
      <c r="BX1390" s="56"/>
      <c r="BY1390" s="56"/>
      <c r="BZ1390" s="56"/>
      <c r="CA1390" s="56"/>
      <c r="CB1390" s="56"/>
      <c r="CC1390" s="56"/>
      <c r="CD1390" s="56"/>
      <c r="CE1390" s="56"/>
      <c r="CF1390" s="56"/>
      <c r="CG1390" s="56"/>
      <c r="CH1390" s="56"/>
      <c r="CI1390" s="56"/>
      <c r="CJ1390" s="56"/>
      <c r="CK1390" s="56"/>
      <c r="CL1390" s="56"/>
      <c r="CM1390" s="56"/>
      <c r="CN1390" s="56"/>
      <c r="CO1390" s="56"/>
      <c r="CP1390" s="56"/>
      <c r="CQ1390" s="56"/>
      <c r="CR1390" s="56"/>
      <c r="CS1390" s="56"/>
      <c r="CT1390" s="56"/>
      <c r="CU1390" s="56"/>
      <c r="CV1390" s="56"/>
      <c r="CW1390" s="56"/>
      <c r="CX1390" s="56"/>
      <c r="CY1390" s="56"/>
      <c r="CZ1390" s="56"/>
      <c r="DA1390" s="56"/>
      <c r="DB1390" s="56"/>
      <c r="DC1390" s="56"/>
      <c r="DD1390" s="56"/>
      <c r="DE1390" s="56"/>
      <c r="DF1390" s="56"/>
      <c r="DG1390" s="56"/>
      <c r="DH1390" s="56"/>
      <c r="DI1390" s="56"/>
      <c r="DJ1390" s="56"/>
      <c r="DK1390" s="56"/>
      <c r="DL1390" s="56"/>
      <c r="DM1390" s="56"/>
      <c r="DN1390" s="56"/>
      <c r="DO1390" s="56"/>
      <c r="DP1390" s="56"/>
      <c r="DQ1390" s="56"/>
      <c r="DR1390" s="56"/>
      <c r="DS1390" s="56"/>
      <c r="DT1390" s="56"/>
      <c r="DU1390" s="56"/>
      <c r="DV1390" s="56"/>
      <c r="DW1390" s="56"/>
      <c r="DX1390" s="56"/>
      <c r="DY1390" s="56"/>
      <c r="DZ1390" s="56"/>
      <c r="EA1390" s="56"/>
      <c r="EB1390" s="56"/>
      <c r="EC1390" s="56"/>
      <c r="ED1390" s="56"/>
      <c r="EE1390" s="56"/>
      <c r="EF1390" s="56"/>
      <c r="EG1390" s="56"/>
      <c r="EH1390" s="56"/>
      <c r="EI1390" s="56"/>
      <c r="EJ1390" s="56"/>
    </row>
    <row r="1391" spans="1:141" ht="18.75" customHeight="1">
      <c r="A1391" s="149" t="s">
        <v>4744</v>
      </c>
      <c r="B1391" s="144">
        <v>565100</v>
      </c>
      <c r="C1391" s="147">
        <v>160</v>
      </c>
      <c r="D1391" s="144" t="s">
        <v>1699</v>
      </c>
      <c r="E1391" s="144" t="s">
        <v>1705</v>
      </c>
      <c r="F1391" s="144" t="s">
        <v>3928</v>
      </c>
      <c r="G1391" s="144" t="s">
        <v>3921</v>
      </c>
      <c r="H1391" s="79">
        <v>535789745</v>
      </c>
      <c r="I1391" s="79">
        <v>203</v>
      </c>
      <c r="J1391" s="79">
        <v>97</v>
      </c>
      <c r="K1391" s="79">
        <v>11</v>
      </c>
      <c r="L1391" s="79">
        <v>108</v>
      </c>
      <c r="M1391" s="104">
        <v>0.53201970443349755</v>
      </c>
      <c r="O1391" s="1" t="s">
        <v>4472</v>
      </c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  <c r="BU1391" s="56"/>
      <c r="BV1391" s="56"/>
      <c r="BW1391" s="56"/>
      <c r="BX1391" s="56"/>
      <c r="BY1391" s="56"/>
      <c r="BZ1391" s="56"/>
      <c r="CA1391" s="56"/>
      <c r="CB1391" s="56"/>
      <c r="CC1391" s="56"/>
      <c r="CD1391" s="56"/>
      <c r="CE1391" s="56"/>
      <c r="CF1391" s="56"/>
      <c r="CG1391" s="56"/>
      <c r="CH1391" s="56"/>
      <c r="CI1391" s="56"/>
      <c r="CJ1391" s="56"/>
      <c r="CK1391" s="56"/>
      <c r="CL1391" s="56"/>
      <c r="CM1391" s="56"/>
      <c r="CN1391" s="56"/>
      <c r="CO1391" s="56"/>
      <c r="CP1391" s="56"/>
      <c r="CQ1391" s="56"/>
      <c r="CR1391" s="56"/>
      <c r="CS1391" s="56"/>
      <c r="CT1391" s="56"/>
      <c r="CU1391" s="56"/>
      <c r="CV1391" s="56"/>
      <c r="CW1391" s="56"/>
      <c r="CX1391" s="56"/>
      <c r="CY1391" s="56"/>
      <c r="CZ1391" s="56"/>
      <c r="DA1391" s="56"/>
      <c r="DB1391" s="56"/>
      <c r="DC1391" s="56"/>
      <c r="DD1391" s="56"/>
      <c r="DE1391" s="56"/>
      <c r="DF1391" s="56"/>
      <c r="DG1391" s="56"/>
      <c r="DH1391" s="56"/>
      <c r="DI1391" s="56"/>
      <c r="DJ1391" s="56"/>
      <c r="DK1391" s="56"/>
      <c r="DL1391" s="56"/>
      <c r="DM1391" s="56"/>
      <c r="DN1391" s="56"/>
      <c r="DO1391" s="56"/>
      <c r="DP1391" s="56"/>
      <c r="DQ1391" s="56"/>
      <c r="DR1391" s="56"/>
      <c r="DS1391" s="56"/>
      <c r="DT1391" s="56"/>
      <c r="DU1391" s="56"/>
      <c r="DV1391" s="56"/>
      <c r="DW1391" s="56"/>
      <c r="DX1391" s="56"/>
      <c r="DY1391" s="56"/>
      <c r="DZ1391" s="56"/>
      <c r="EA1391" s="56"/>
      <c r="EB1391" s="56"/>
      <c r="EC1391" s="56"/>
      <c r="ED1391" s="56"/>
      <c r="EE1391" s="56"/>
      <c r="EF1391" s="56"/>
      <c r="EG1391" s="56"/>
      <c r="EH1391" s="56"/>
      <c r="EI1391" s="56"/>
      <c r="EJ1391" s="56"/>
      <c r="EK1391" s="56"/>
    </row>
    <row r="1392" spans="1:141" ht="18.75" customHeight="1">
      <c r="A1392" s="149" t="s">
        <v>4744</v>
      </c>
      <c r="B1392" s="144">
        <v>566354</v>
      </c>
      <c r="C1392" s="147">
        <v>160</v>
      </c>
      <c r="D1392" s="144" t="s">
        <v>2106</v>
      </c>
      <c r="E1392" s="144" t="s">
        <v>2107</v>
      </c>
      <c r="F1392" s="144" t="s">
        <v>4342</v>
      </c>
      <c r="G1392" s="144" t="s">
        <v>4343</v>
      </c>
      <c r="H1392" s="79">
        <v>539240000</v>
      </c>
      <c r="I1392" s="79">
        <v>119</v>
      </c>
      <c r="J1392" s="79">
        <v>78</v>
      </c>
      <c r="K1392" s="79">
        <v>0</v>
      </c>
      <c r="L1392" s="79">
        <v>78</v>
      </c>
      <c r="M1392" s="104">
        <f>N1392</f>
        <v>0.69920000000000004</v>
      </c>
      <c r="N1392" s="96">
        <f>'CEP %'!H525</f>
        <v>0.69920000000000004</v>
      </c>
      <c r="O1392" s="1" t="s">
        <v>4471</v>
      </c>
    </row>
    <row r="1393" spans="1:141" ht="18.75" customHeight="1">
      <c r="A1393" s="149" t="s">
        <v>4744</v>
      </c>
      <c r="B1393" s="144">
        <v>566354</v>
      </c>
      <c r="C1393" s="147">
        <v>120</v>
      </c>
      <c r="D1393" s="144" t="s">
        <v>2106</v>
      </c>
      <c r="E1393" s="144" t="s">
        <v>2108</v>
      </c>
      <c r="F1393" s="144" t="s">
        <v>4342</v>
      </c>
      <c r="G1393" s="144" t="s">
        <v>4343</v>
      </c>
      <c r="H1393" s="79">
        <v>539240000</v>
      </c>
      <c r="I1393" s="79">
        <v>40</v>
      </c>
      <c r="J1393" s="79">
        <v>27</v>
      </c>
      <c r="K1393" s="79">
        <v>0</v>
      </c>
      <c r="L1393" s="79">
        <v>27</v>
      </c>
      <c r="M1393" s="104">
        <f>N1393</f>
        <v>0.65007999999999999</v>
      </c>
      <c r="N1393" s="96">
        <f>'CEP %'!H527</f>
        <v>0.65007999999999999</v>
      </c>
      <c r="O1393" s="1" t="s">
        <v>4471</v>
      </c>
    </row>
    <row r="1394" spans="1:141" ht="18.75" customHeight="1">
      <c r="A1394" s="149" t="s">
        <v>4744</v>
      </c>
      <c r="B1394" s="144">
        <v>566354</v>
      </c>
      <c r="C1394" s="147">
        <v>100</v>
      </c>
      <c r="D1394" s="144" t="s">
        <v>2106</v>
      </c>
      <c r="E1394" s="144" t="s">
        <v>2109</v>
      </c>
      <c r="F1394" s="144" t="s">
        <v>4342</v>
      </c>
      <c r="G1394" s="144" t="s">
        <v>4343</v>
      </c>
      <c r="H1394" s="79">
        <v>539240000</v>
      </c>
      <c r="I1394" s="79">
        <v>71</v>
      </c>
      <c r="J1394" s="79">
        <v>47</v>
      </c>
      <c r="K1394" s="79">
        <v>0</v>
      </c>
      <c r="L1394" s="79">
        <v>47</v>
      </c>
      <c r="M1394" s="104">
        <f>N1394</f>
        <v>0.56703999999999999</v>
      </c>
      <c r="N1394" s="96">
        <f>'CEP %'!H526</f>
        <v>0.56703999999999999</v>
      </c>
      <c r="O1394" s="1" t="s">
        <v>4471</v>
      </c>
    </row>
    <row r="1395" spans="1:141" s="56" customFormat="1" ht="18.75" customHeight="1">
      <c r="A1395" s="149" t="s">
        <v>4744</v>
      </c>
      <c r="B1395" s="144">
        <v>566678</v>
      </c>
      <c r="C1395" s="147">
        <v>60</v>
      </c>
      <c r="D1395" s="144" t="s">
        <v>2148</v>
      </c>
      <c r="E1395" s="144" t="s">
        <v>2149</v>
      </c>
      <c r="F1395" s="144" t="s">
        <v>4381</v>
      </c>
      <c r="G1395" s="144" t="s">
        <v>4382</v>
      </c>
      <c r="H1395" s="79">
        <v>539400280</v>
      </c>
      <c r="I1395" s="79">
        <v>215</v>
      </c>
      <c r="J1395" s="79">
        <v>112</v>
      </c>
      <c r="K1395" s="79">
        <v>26</v>
      </c>
      <c r="L1395" s="79">
        <v>138</v>
      </c>
      <c r="M1395" s="104">
        <v>0.64186046511627903</v>
      </c>
      <c r="N1395" s="30"/>
      <c r="O1395" s="1" t="s">
        <v>4472</v>
      </c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</row>
    <row r="1396" spans="1:141" s="56" customFormat="1" ht="18.75" customHeight="1">
      <c r="A1396" s="149" t="s">
        <v>4744</v>
      </c>
      <c r="B1396" s="144">
        <v>566678</v>
      </c>
      <c r="C1396" s="147">
        <v>120</v>
      </c>
      <c r="D1396" s="144" t="s">
        <v>2148</v>
      </c>
      <c r="E1396" s="144" t="s">
        <v>2150</v>
      </c>
      <c r="F1396" s="144" t="s">
        <v>4383</v>
      </c>
      <c r="G1396" s="144" t="s">
        <v>4384</v>
      </c>
      <c r="H1396" s="79">
        <v>539651845</v>
      </c>
      <c r="I1396" s="79">
        <v>616</v>
      </c>
      <c r="J1396" s="79">
        <v>302</v>
      </c>
      <c r="K1396" s="79">
        <v>43</v>
      </c>
      <c r="L1396" s="79">
        <v>345</v>
      </c>
      <c r="M1396" s="104">
        <v>0.56006493506493504</v>
      </c>
      <c r="N1396" s="30"/>
      <c r="O1396" s="1" t="s">
        <v>4472</v>
      </c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2"/>
    </row>
    <row r="1397" spans="1:141" s="56" customFormat="1" ht="18.75" customHeight="1">
      <c r="A1397" s="149" t="s">
        <v>4744</v>
      </c>
      <c r="B1397" s="144">
        <v>566678</v>
      </c>
      <c r="C1397" s="147">
        <v>100</v>
      </c>
      <c r="D1397" s="144" t="s">
        <v>2148</v>
      </c>
      <c r="E1397" s="144" t="s">
        <v>2151</v>
      </c>
      <c r="F1397" s="144" t="s">
        <v>4385</v>
      </c>
      <c r="G1397" s="144" t="s">
        <v>4384</v>
      </c>
      <c r="H1397" s="79">
        <v>53965</v>
      </c>
      <c r="I1397" s="79">
        <v>603</v>
      </c>
      <c r="J1397" s="79">
        <v>246</v>
      </c>
      <c r="K1397" s="79">
        <v>44</v>
      </c>
      <c r="L1397" s="79">
        <v>290</v>
      </c>
      <c r="M1397" s="104">
        <v>0.48092868988391374</v>
      </c>
      <c r="N1397" s="30"/>
      <c r="O1397" s="1" t="s">
        <v>4472</v>
      </c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</row>
    <row r="1398" spans="1:141" ht="18.75" customHeight="1">
      <c r="A1398" s="149" t="s">
        <v>4744</v>
      </c>
      <c r="B1398" s="144">
        <v>566678</v>
      </c>
      <c r="C1398" s="147">
        <v>200</v>
      </c>
      <c r="D1398" s="144" t="s">
        <v>2148</v>
      </c>
      <c r="E1398" s="144" t="s">
        <v>2152</v>
      </c>
      <c r="F1398" s="144" t="s">
        <v>4386</v>
      </c>
      <c r="G1398" s="144" t="s">
        <v>4384</v>
      </c>
      <c r="H1398" s="79">
        <v>53965</v>
      </c>
      <c r="I1398" s="79">
        <v>387</v>
      </c>
      <c r="J1398" s="79">
        <v>180</v>
      </c>
      <c r="K1398" s="79">
        <v>28</v>
      </c>
      <c r="L1398" s="79">
        <v>208</v>
      </c>
      <c r="M1398" s="104">
        <v>0.53746770025839796</v>
      </c>
      <c r="O1398" s="1" t="s">
        <v>4472</v>
      </c>
    </row>
    <row r="1399" spans="1:141" ht="18.75" customHeight="1">
      <c r="A1399" s="149" t="s">
        <v>4745</v>
      </c>
      <c r="B1399" s="144">
        <v>572478</v>
      </c>
      <c r="C1399" s="147">
        <v>40</v>
      </c>
      <c r="D1399" s="144" t="s">
        <v>683</v>
      </c>
      <c r="E1399" s="144" t="s">
        <v>684</v>
      </c>
      <c r="F1399" s="144" t="s">
        <v>2874</v>
      </c>
      <c r="G1399" s="144" t="s">
        <v>2875</v>
      </c>
      <c r="H1399" s="79">
        <v>548430860</v>
      </c>
      <c r="I1399" s="79">
        <v>542</v>
      </c>
      <c r="J1399" s="79">
        <v>249</v>
      </c>
      <c r="K1399" s="79">
        <v>16</v>
      </c>
      <c r="L1399" s="79">
        <v>265</v>
      </c>
      <c r="M1399" s="104">
        <v>0.48892988929889297</v>
      </c>
      <c r="O1399" s="1" t="s">
        <v>4472</v>
      </c>
    </row>
    <row r="1400" spans="1:141" ht="18.75" customHeight="1">
      <c r="A1400" s="149" t="s">
        <v>4745</v>
      </c>
      <c r="B1400" s="144">
        <v>572478</v>
      </c>
      <c r="C1400" s="147">
        <v>110</v>
      </c>
      <c r="D1400" s="144" t="s">
        <v>683</v>
      </c>
      <c r="E1400" s="144" t="s">
        <v>685</v>
      </c>
      <c r="F1400" s="144" t="s">
        <v>2876</v>
      </c>
      <c r="G1400" s="144" t="s">
        <v>2875</v>
      </c>
      <c r="H1400" s="79">
        <v>548430860</v>
      </c>
      <c r="I1400" s="79">
        <v>349</v>
      </c>
      <c r="J1400" s="79">
        <v>184</v>
      </c>
      <c r="K1400" s="79">
        <v>26</v>
      </c>
      <c r="L1400" s="79">
        <v>210</v>
      </c>
      <c r="M1400" s="104">
        <v>0.60171919770773641</v>
      </c>
      <c r="O1400" s="1" t="s">
        <v>4472</v>
      </c>
    </row>
    <row r="1401" spans="1:141" ht="18.75" customHeight="1">
      <c r="A1401" s="149" t="s">
        <v>4745</v>
      </c>
      <c r="B1401" s="144">
        <v>572478</v>
      </c>
      <c r="C1401" s="147">
        <v>60</v>
      </c>
      <c r="D1401" s="144" t="s">
        <v>683</v>
      </c>
      <c r="E1401" s="144" t="s">
        <v>686</v>
      </c>
      <c r="F1401" s="144" t="s">
        <v>2877</v>
      </c>
      <c r="G1401" s="144" t="s">
        <v>2875</v>
      </c>
      <c r="H1401" s="79">
        <v>548430860</v>
      </c>
      <c r="I1401" s="79">
        <v>346</v>
      </c>
      <c r="J1401" s="79">
        <v>169</v>
      </c>
      <c r="K1401" s="79">
        <v>18</v>
      </c>
      <c r="L1401" s="79">
        <v>187</v>
      </c>
      <c r="M1401" s="104">
        <v>0.54046242774566478</v>
      </c>
      <c r="O1401" s="1" t="s">
        <v>4472</v>
      </c>
    </row>
    <row r="1402" spans="1:141" ht="18.75" customHeight="1">
      <c r="A1402" s="149" t="s">
        <v>4745</v>
      </c>
      <c r="B1402" s="144">
        <v>572478</v>
      </c>
      <c r="C1402" s="147">
        <v>20</v>
      </c>
      <c r="D1402" s="144" t="s">
        <v>683</v>
      </c>
      <c r="E1402" s="144" t="s">
        <v>687</v>
      </c>
      <c r="F1402" s="144" t="s">
        <v>2878</v>
      </c>
      <c r="G1402" s="144" t="s">
        <v>2875</v>
      </c>
      <c r="H1402" s="79">
        <v>548430860</v>
      </c>
      <c r="I1402" s="79">
        <v>401</v>
      </c>
      <c r="J1402" s="79">
        <v>200</v>
      </c>
      <c r="K1402" s="79">
        <v>33</v>
      </c>
      <c r="L1402" s="79">
        <v>233</v>
      </c>
      <c r="M1402" s="104">
        <v>0.58104738154613467</v>
      </c>
      <c r="O1402" s="1" t="s">
        <v>4472</v>
      </c>
      <c r="EK1402" s="56"/>
    </row>
    <row r="1403" spans="1:141" ht="18.75" customHeight="1">
      <c r="A1403" s="149" t="s">
        <v>4745</v>
      </c>
      <c r="B1403" s="144">
        <v>576615</v>
      </c>
      <c r="C1403" s="147">
        <v>60</v>
      </c>
      <c r="D1403" s="144" t="s">
        <v>2144</v>
      </c>
      <c r="E1403" s="144" t="s">
        <v>2145</v>
      </c>
      <c r="F1403" s="144" t="s">
        <v>4379</v>
      </c>
      <c r="G1403" s="144" t="s">
        <v>4380</v>
      </c>
      <c r="H1403" s="79">
        <v>548960000</v>
      </c>
      <c r="I1403" s="79">
        <v>106</v>
      </c>
      <c r="J1403" s="79">
        <v>63</v>
      </c>
      <c r="K1403" s="79">
        <v>15</v>
      </c>
      <c r="L1403" s="79">
        <v>78</v>
      </c>
      <c r="M1403" s="104">
        <v>0.73584905660377353</v>
      </c>
      <c r="O1403" s="1" t="s">
        <v>4472</v>
      </c>
    </row>
    <row r="1404" spans="1:141" ht="18.75" customHeight="1">
      <c r="A1404" s="149" t="s">
        <v>4745</v>
      </c>
      <c r="B1404" s="144">
        <v>576615</v>
      </c>
      <c r="C1404" s="147">
        <v>80</v>
      </c>
      <c r="D1404" s="144" t="s">
        <v>2144</v>
      </c>
      <c r="E1404" s="144" t="s">
        <v>2146</v>
      </c>
      <c r="F1404" s="144" t="s">
        <v>4379</v>
      </c>
      <c r="G1404" s="144" t="s">
        <v>4380</v>
      </c>
      <c r="H1404" s="79">
        <v>548960000</v>
      </c>
      <c r="I1404" s="79">
        <v>79</v>
      </c>
      <c r="J1404" s="79">
        <v>39</v>
      </c>
      <c r="K1404" s="79">
        <v>13</v>
      </c>
      <c r="L1404" s="79">
        <v>52</v>
      </c>
      <c r="M1404" s="104">
        <v>0.65822784810126578</v>
      </c>
      <c r="O1404" s="1" t="s">
        <v>4472</v>
      </c>
    </row>
    <row r="1405" spans="1:141" ht="18.75" customHeight="1">
      <c r="A1405" s="149" t="s">
        <v>4745</v>
      </c>
      <c r="B1405" s="144">
        <v>576615</v>
      </c>
      <c r="C1405" s="147">
        <v>100</v>
      </c>
      <c r="D1405" s="144" t="s">
        <v>2144</v>
      </c>
      <c r="E1405" s="144" t="s">
        <v>2147</v>
      </c>
      <c r="F1405" s="144" t="s">
        <v>4379</v>
      </c>
      <c r="G1405" s="144" t="s">
        <v>4380</v>
      </c>
      <c r="H1405" s="79">
        <v>548960000</v>
      </c>
      <c r="I1405" s="79">
        <v>44</v>
      </c>
      <c r="J1405" s="79">
        <v>26</v>
      </c>
      <c r="K1405" s="79">
        <v>9</v>
      </c>
      <c r="L1405" s="79">
        <v>35</v>
      </c>
      <c r="M1405" s="104">
        <v>0.79545454545454541</v>
      </c>
      <c r="O1405" s="1" t="s">
        <v>4472</v>
      </c>
      <c r="EK1405" s="56"/>
    </row>
    <row r="1406" spans="1:141" ht="18.75" customHeight="1">
      <c r="A1406" s="149" t="s">
        <v>3956</v>
      </c>
      <c r="B1406" s="144">
        <v>580602</v>
      </c>
      <c r="C1406" s="147">
        <v>20</v>
      </c>
      <c r="D1406" s="144" t="s">
        <v>196</v>
      </c>
      <c r="E1406" s="144" t="s">
        <v>197</v>
      </c>
      <c r="F1406" s="144" t="s">
        <v>2394</v>
      </c>
      <c r="G1406" s="144" t="s">
        <v>2395</v>
      </c>
      <c r="H1406" s="79">
        <v>541079268</v>
      </c>
      <c r="I1406" s="79">
        <v>301</v>
      </c>
      <c r="J1406" s="79">
        <v>114</v>
      </c>
      <c r="K1406" s="79">
        <v>29</v>
      </c>
      <c r="L1406" s="79">
        <v>143</v>
      </c>
      <c r="M1406" s="104">
        <v>0.47508305647840532</v>
      </c>
      <c r="O1406" s="1" t="s">
        <v>4472</v>
      </c>
    </row>
    <row r="1407" spans="1:141" ht="18.75" customHeight="1">
      <c r="A1407" s="149" t="s">
        <v>3956</v>
      </c>
      <c r="B1407" s="144">
        <v>580602</v>
      </c>
      <c r="C1407" s="147">
        <v>40</v>
      </c>
      <c r="D1407" s="144" t="s">
        <v>196</v>
      </c>
      <c r="E1407" s="144" t="s">
        <v>198</v>
      </c>
      <c r="F1407" s="144" t="s">
        <v>2397</v>
      </c>
      <c r="G1407" s="144" t="s">
        <v>2395</v>
      </c>
      <c r="H1407" s="79">
        <v>541079268</v>
      </c>
      <c r="I1407" s="79">
        <v>241</v>
      </c>
      <c r="J1407" s="79">
        <v>61</v>
      </c>
      <c r="K1407" s="79">
        <v>14</v>
      </c>
      <c r="L1407" s="79">
        <v>75</v>
      </c>
      <c r="M1407" s="104">
        <v>0.31120331950207469</v>
      </c>
      <c r="O1407" s="1" t="s">
        <v>4472</v>
      </c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  <c r="BU1407" s="56"/>
      <c r="BV1407" s="56"/>
      <c r="BW1407" s="56"/>
      <c r="BX1407" s="56"/>
      <c r="BY1407" s="56"/>
      <c r="BZ1407" s="56"/>
      <c r="CA1407" s="56"/>
      <c r="CB1407" s="56"/>
      <c r="CC1407" s="56"/>
      <c r="CD1407" s="56"/>
      <c r="CE1407" s="56"/>
      <c r="CF1407" s="56"/>
      <c r="CG1407" s="56"/>
      <c r="CH1407" s="56"/>
      <c r="CI1407" s="56"/>
      <c r="CJ1407" s="56"/>
      <c r="CK1407" s="56"/>
      <c r="CL1407" s="56"/>
      <c r="CM1407" s="56"/>
      <c r="CN1407" s="56"/>
      <c r="CO1407" s="56"/>
      <c r="CP1407" s="56"/>
      <c r="CQ1407" s="56"/>
      <c r="CR1407" s="56"/>
      <c r="CS1407" s="56"/>
      <c r="CT1407" s="56"/>
      <c r="CU1407" s="56"/>
      <c r="CV1407" s="56"/>
      <c r="CW1407" s="56"/>
      <c r="CX1407" s="56"/>
      <c r="CY1407" s="56"/>
      <c r="CZ1407" s="56"/>
      <c r="DA1407" s="56"/>
      <c r="DB1407" s="56"/>
      <c r="DC1407" s="56"/>
      <c r="DD1407" s="56"/>
      <c r="DE1407" s="56"/>
      <c r="DF1407" s="56"/>
      <c r="DG1407" s="56"/>
      <c r="DH1407" s="56"/>
      <c r="DI1407" s="56"/>
      <c r="DJ1407" s="56"/>
      <c r="DK1407" s="56"/>
      <c r="DL1407" s="56"/>
      <c r="DM1407" s="56"/>
      <c r="DN1407" s="56"/>
      <c r="DO1407" s="56"/>
      <c r="DP1407" s="56"/>
      <c r="DQ1407" s="56"/>
      <c r="DR1407" s="56"/>
      <c r="DS1407" s="56"/>
      <c r="DT1407" s="56"/>
      <c r="DU1407" s="56"/>
      <c r="DV1407" s="56"/>
      <c r="DW1407" s="56"/>
      <c r="DX1407" s="56"/>
      <c r="DY1407" s="56"/>
      <c r="DZ1407" s="56"/>
      <c r="EA1407" s="56"/>
      <c r="EB1407" s="56"/>
      <c r="EC1407" s="56"/>
      <c r="ED1407" s="56"/>
      <c r="EE1407" s="56"/>
      <c r="EF1407" s="56"/>
      <c r="EG1407" s="56"/>
      <c r="EH1407" s="56"/>
      <c r="EI1407" s="56"/>
      <c r="EJ1407" s="56"/>
      <c r="EK1407" s="7"/>
    </row>
    <row r="1408" spans="1:141" ht="18.75" customHeight="1">
      <c r="A1408" s="149" t="s">
        <v>3956</v>
      </c>
      <c r="B1408" s="144">
        <v>580602</v>
      </c>
      <c r="C1408" s="147">
        <v>21</v>
      </c>
      <c r="D1408" s="144" t="s">
        <v>196</v>
      </c>
      <c r="E1408" s="144" t="s">
        <v>199</v>
      </c>
      <c r="F1408" s="144" t="s">
        <v>2397</v>
      </c>
      <c r="G1408" s="144" t="s">
        <v>2395</v>
      </c>
      <c r="H1408" s="79">
        <v>541079268</v>
      </c>
      <c r="I1408" s="79">
        <v>193</v>
      </c>
      <c r="J1408" s="79">
        <v>85</v>
      </c>
      <c r="K1408" s="79">
        <v>10</v>
      </c>
      <c r="L1408" s="79">
        <v>95</v>
      </c>
      <c r="M1408" s="104">
        <v>0.49222797927461137</v>
      </c>
      <c r="O1408" s="1" t="s">
        <v>4472</v>
      </c>
      <c r="EK1408" s="7"/>
    </row>
    <row r="1409" spans="1:141" s="56" customFormat="1" ht="18.75" customHeight="1">
      <c r="A1409" s="149" t="s">
        <v>3956</v>
      </c>
      <c r="B1409" s="144">
        <v>580623</v>
      </c>
      <c r="C1409" s="147">
        <v>20</v>
      </c>
      <c r="D1409" s="144" t="s">
        <v>204</v>
      </c>
      <c r="E1409" s="144" t="s">
        <v>205</v>
      </c>
      <c r="F1409" s="144" t="s">
        <v>2402</v>
      </c>
      <c r="G1409" s="144" t="s">
        <v>2403</v>
      </c>
      <c r="H1409" s="79">
        <v>54416</v>
      </c>
      <c r="I1409" s="79">
        <v>166</v>
      </c>
      <c r="J1409" s="79">
        <v>145</v>
      </c>
      <c r="K1409" s="79">
        <v>0</v>
      </c>
      <c r="L1409" s="79">
        <v>145</v>
      </c>
      <c r="M1409" s="104">
        <f>1</f>
        <v>1</v>
      </c>
      <c r="N1409" s="96">
        <f>'CEP %'!H52</f>
        <v>1.0236800000000001</v>
      </c>
      <c r="O1409" s="1" t="s">
        <v>4471</v>
      </c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</row>
    <row r="1410" spans="1:141" s="56" customFormat="1" ht="18.75" customHeight="1">
      <c r="A1410" s="149" t="s">
        <v>3956</v>
      </c>
      <c r="B1410" s="144">
        <v>580623</v>
      </c>
      <c r="C1410" s="147">
        <v>40</v>
      </c>
      <c r="D1410" s="144" t="s">
        <v>204</v>
      </c>
      <c r="E1410" s="144" t="s">
        <v>206</v>
      </c>
      <c r="F1410" s="144" t="s">
        <v>2402</v>
      </c>
      <c r="G1410" s="144" t="s">
        <v>2403</v>
      </c>
      <c r="H1410" s="79">
        <v>54416</v>
      </c>
      <c r="I1410" s="79">
        <v>140</v>
      </c>
      <c r="J1410" s="79">
        <v>122</v>
      </c>
      <c r="K1410" s="79">
        <v>0</v>
      </c>
      <c r="L1410" s="79">
        <v>122</v>
      </c>
      <c r="M1410" s="104">
        <f>N1410</f>
        <v>0.7088000000000001</v>
      </c>
      <c r="N1410" s="96">
        <f>'CEP %'!H53</f>
        <v>0.7088000000000001</v>
      </c>
      <c r="O1410" s="1" t="s">
        <v>4471</v>
      </c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</row>
    <row r="1411" spans="1:141" ht="18.75" customHeight="1">
      <c r="A1411" s="149" t="s">
        <v>3956</v>
      </c>
      <c r="B1411" s="144">
        <v>582415</v>
      </c>
      <c r="C1411" s="147">
        <v>100</v>
      </c>
      <c r="D1411" s="144" t="s">
        <v>664</v>
      </c>
      <c r="E1411" s="144" t="s">
        <v>665</v>
      </c>
      <c r="F1411" s="144" t="s">
        <v>2855</v>
      </c>
      <c r="G1411" s="144" t="s">
        <v>2856</v>
      </c>
      <c r="H1411" s="79">
        <v>54128</v>
      </c>
      <c r="I1411" s="79">
        <v>128</v>
      </c>
      <c r="J1411" s="79">
        <v>67</v>
      </c>
      <c r="K1411" s="79">
        <v>8</v>
      </c>
      <c r="L1411" s="79">
        <v>75</v>
      </c>
      <c r="M1411" s="104">
        <v>0.5859375</v>
      </c>
      <c r="O1411" s="1" t="s">
        <v>4472</v>
      </c>
      <c r="EK1411" s="56"/>
    </row>
    <row r="1412" spans="1:141" ht="18.75" customHeight="1">
      <c r="A1412" s="149" t="s">
        <v>3956</v>
      </c>
      <c r="B1412" s="144">
        <v>582415</v>
      </c>
      <c r="C1412" s="147">
        <v>400</v>
      </c>
      <c r="D1412" s="144" t="s">
        <v>664</v>
      </c>
      <c r="E1412" s="144" t="s">
        <v>666</v>
      </c>
      <c r="F1412" s="144" t="s">
        <v>2855</v>
      </c>
      <c r="G1412" s="144" t="s">
        <v>2856</v>
      </c>
      <c r="H1412" s="79">
        <v>54128</v>
      </c>
      <c r="I1412" s="79">
        <v>163</v>
      </c>
      <c r="J1412" s="79">
        <v>98</v>
      </c>
      <c r="K1412" s="79">
        <v>12</v>
      </c>
      <c r="L1412" s="79">
        <v>110</v>
      </c>
      <c r="M1412" s="104">
        <v>0.67484662576687116</v>
      </c>
      <c r="O1412" s="1" t="s">
        <v>4472</v>
      </c>
    </row>
    <row r="1413" spans="1:141" ht="18.75" customHeight="1">
      <c r="A1413" s="149" t="s">
        <v>3956</v>
      </c>
      <c r="B1413" s="144">
        <v>585264</v>
      </c>
      <c r="C1413" s="147">
        <v>230</v>
      </c>
      <c r="D1413" s="144" t="s">
        <v>1735</v>
      </c>
      <c r="E1413" s="144" t="s">
        <v>1736</v>
      </c>
      <c r="F1413" s="144" t="s">
        <v>3955</v>
      </c>
      <c r="G1413" s="144" t="s">
        <v>3956</v>
      </c>
      <c r="H1413" s="79">
        <v>54166</v>
      </c>
      <c r="I1413" s="79">
        <v>409</v>
      </c>
      <c r="J1413" s="79">
        <v>201</v>
      </c>
      <c r="K1413" s="79">
        <v>37</v>
      </c>
      <c r="L1413" s="79">
        <v>238</v>
      </c>
      <c r="M1413" s="104">
        <v>0.58190709046454769</v>
      </c>
      <c r="O1413" s="1" t="s">
        <v>4472</v>
      </c>
    </row>
    <row r="1414" spans="1:141" ht="18.75" customHeight="1">
      <c r="A1414" s="149" t="s">
        <v>3956</v>
      </c>
      <c r="B1414" s="144">
        <v>585264</v>
      </c>
      <c r="C1414" s="147">
        <v>150</v>
      </c>
      <c r="D1414" s="144" t="s">
        <v>1735</v>
      </c>
      <c r="E1414" s="144" t="s">
        <v>1737</v>
      </c>
      <c r="F1414" s="144" t="s">
        <v>3957</v>
      </c>
      <c r="G1414" s="144" t="s">
        <v>3956</v>
      </c>
      <c r="H1414" s="79">
        <v>54166</v>
      </c>
      <c r="I1414" s="79">
        <v>462</v>
      </c>
      <c r="J1414" s="79">
        <v>236</v>
      </c>
      <c r="K1414" s="79">
        <v>36</v>
      </c>
      <c r="L1414" s="79">
        <v>272</v>
      </c>
      <c r="M1414" s="104">
        <v>0.58874458874458879</v>
      </c>
      <c r="O1414" s="1" t="s">
        <v>4472</v>
      </c>
      <c r="EK1414" s="56"/>
    </row>
    <row r="1415" spans="1:141" ht="18.75" customHeight="1">
      <c r="A1415" s="149" t="s">
        <v>3956</v>
      </c>
      <c r="B1415" s="144">
        <v>585264</v>
      </c>
      <c r="C1415" s="147">
        <v>280</v>
      </c>
      <c r="D1415" s="144" t="s">
        <v>1735</v>
      </c>
      <c r="E1415" s="144" t="s">
        <v>1738</v>
      </c>
      <c r="F1415" s="144" t="s">
        <v>3958</v>
      </c>
      <c r="G1415" s="144" t="s">
        <v>3956</v>
      </c>
      <c r="H1415" s="79">
        <v>541667054</v>
      </c>
      <c r="I1415" s="79">
        <v>770</v>
      </c>
      <c r="J1415" s="79">
        <v>280</v>
      </c>
      <c r="K1415" s="79">
        <v>54</v>
      </c>
      <c r="L1415" s="79">
        <v>334</v>
      </c>
      <c r="M1415" s="104">
        <v>0.43376623376623374</v>
      </c>
      <c r="O1415" s="1" t="s">
        <v>4472</v>
      </c>
      <c r="EK1415" s="56"/>
    </row>
    <row r="1416" spans="1:141" ht="18.75" customHeight="1">
      <c r="A1416" s="149" t="s">
        <v>3956</v>
      </c>
      <c r="B1416" s="144">
        <v>585264</v>
      </c>
      <c r="C1416" s="147">
        <v>70</v>
      </c>
      <c r="D1416" s="144" t="s">
        <v>1735</v>
      </c>
      <c r="E1416" s="144" t="s">
        <v>1739</v>
      </c>
      <c r="F1416" s="144" t="s">
        <v>3959</v>
      </c>
      <c r="G1416" s="144" t="s">
        <v>3956</v>
      </c>
      <c r="H1416" s="79">
        <v>541663457</v>
      </c>
      <c r="I1416" s="79">
        <v>481</v>
      </c>
      <c r="J1416" s="79">
        <v>252</v>
      </c>
      <c r="K1416" s="79">
        <v>30</v>
      </c>
      <c r="L1416" s="79">
        <v>282</v>
      </c>
      <c r="M1416" s="104">
        <v>0.58627858627858631</v>
      </c>
      <c r="O1416" s="1" t="s">
        <v>4472</v>
      </c>
      <c r="EK1416" s="56"/>
    </row>
    <row r="1417" spans="1:141" ht="18.75" customHeight="1">
      <c r="A1417" s="149" t="s">
        <v>3956</v>
      </c>
      <c r="B1417" s="144">
        <v>585740</v>
      </c>
      <c r="C1417" s="147">
        <v>20</v>
      </c>
      <c r="D1417" s="144" t="s">
        <v>1911</v>
      </c>
      <c r="E1417" s="144" t="s">
        <v>1912</v>
      </c>
      <c r="F1417" s="144" t="s">
        <v>4132</v>
      </c>
      <c r="G1417" s="144" t="s">
        <v>4133</v>
      </c>
      <c r="H1417" s="79">
        <v>54486</v>
      </c>
      <c r="I1417" s="79">
        <v>129</v>
      </c>
      <c r="J1417" s="79">
        <v>59</v>
      </c>
      <c r="K1417" s="79">
        <v>10</v>
      </c>
      <c r="L1417" s="79">
        <v>69</v>
      </c>
      <c r="M1417" s="104">
        <v>0.53488372093023251</v>
      </c>
      <c r="O1417" s="1" t="s">
        <v>4472</v>
      </c>
    </row>
    <row r="1418" spans="1:141" ht="18.75" customHeight="1">
      <c r="A1418" s="149" t="s">
        <v>3956</v>
      </c>
      <c r="B1418" s="144">
        <v>585740</v>
      </c>
      <c r="C1418" s="147">
        <v>40</v>
      </c>
      <c r="D1418" s="144" t="s">
        <v>1911</v>
      </c>
      <c r="E1418" s="144" t="s">
        <v>1913</v>
      </c>
      <c r="F1418" s="144" t="s">
        <v>4134</v>
      </c>
      <c r="G1418" s="144" t="s">
        <v>4133</v>
      </c>
      <c r="H1418" s="79">
        <v>54486</v>
      </c>
      <c r="I1418" s="79">
        <v>156</v>
      </c>
      <c r="J1418" s="79">
        <v>60</v>
      </c>
      <c r="K1418" s="79">
        <v>20</v>
      </c>
      <c r="L1418" s="79">
        <v>80</v>
      </c>
      <c r="M1418" s="104">
        <v>0.51282051282051277</v>
      </c>
      <c r="O1418" s="1" t="s">
        <v>4472</v>
      </c>
    </row>
    <row r="1419" spans="1:141" ht="18.75" customHeight="1">
      <c r="A1419" s="149" t="s">
        <v>3956</v>
      </c>
      <c r="B1419" s="144">
        <v>586692</v>
      </c>
      <c r="C1419" s="147">
        <v>20</v>
      </c>
      <c r="D1419" s="144" t="s">
        <v>2168</v>
      </c>
      <c r="E1419" s="144" t="s">
        <v>2169</v>
      </c>
      <c r="F1419" s="144" t="s">
        <v>4404</v>
      </c>
      <c r="G1419" s="144" t="s">
        <v>4405</v>
      </c>
      <c r="H1419" s="79">
        <v>54414</v>
      </c>
      <c r="I1419" s="79">
        <v>340</v>
      </c>
      <c r="J1419" s="79">
        <v>120</v>
      </c>
      <c r="K1419" s="79">
        <v>38</v>
      </c>
      <c r="L1419" s="79">
        <v>158</v>
      </c>
      <c r="M1419" s="104">
        <v>0.46470588235294119</v>
      </c>
      <c r="O1419" s="1" t="s">
        <v>4472</v>
      </c>
    </row>
    <row r="1420" spans="1:141" ht="18.75" customHeight="1">
      <c r="A1420" s="149" t="s">
        <v>3956</v>
      </c>
      <c r="B1420" s="144">
        <v>586692</v>
      </c>
      <c r="C1420" s="147">
        <v>120</v>
      </c>
      <c r="D1420" s="144" t="s">
        <v>2168</v>
      </c>
      <c r="E1420" s="144" t="s">
        <v>2170</v>
      </c>
      <c r="F1420" s="144" t="s">
        <v>4406</v>
      </c>
      <c r="G1420" s="144" t="s">
        <v>4407</v>
      </c>
      <c r="H1420" s="79">
        <v>54499</v>
      </c>
      <c r="I1420" s="79">
        <v>464</v>
      </c>
      <c r="J1420" s="79">
        <v>191</v>
      </c>
      <c r="K1420" s="79">
        <v>44</v>
      </c>
      <c r="L1420" s="79">
        <v>235</v>
      </c>
      <c r="M1420" s="104">
        <v>0.50646551724137934</v>
      </c>
      <c r="O1420" s="1" t="s">
        <v>4472</v>
      </c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  <c r="BV1420" s="56"/>
      <c r="BW1420" s="56"/>
      <c r="BX1420" s="56"/>
      <c r="BY1420" s="56"/>
      <c r="BZ1420" s="56"/>
      <c r="CA1420" s="56"/>
      <c r="CB1420" s="56"/>
      <c r="CC1420" s="56"/>
      <c r="CD1420" s="56"/>
      <c r="CE1420" s="56"/>
      <c r="CF1420" s="56"/>
      <c r="CG1420" s="56"/>
      <c r="CH1420" s="56"/>
      <c r="CI1420" s="56"/>
      <c r="CJ1420" s="56"/>
      <c r="CK1420" s="56"/>
      <c r="CL1420" s="56"/>
      <c r="CM1420" s="56"/>
      <c r="CN1420" s="56"/>
      <c r="CO1420" s="56"/>
      <c r="CP1420" s="56"/>
      <c r="CQ1420" s="56"/>
      <c r="CR1420" s="56"/>
      <c r="CS1420" s="56"/>
      <c r="CT1420" s="56"/>
      <c r="CU1420" s="56"/>
      <c r="CV1420" s="56"/>
      <c r="CW1420" s="56"/>
      <c r="CX1420" s="56"/>
      <c r="CY1420" s="56"/>
      <c r="CZ1420" s="56"/>
      <c r="DA1420" s="56"/>
      <c r="DB1420" s="56"/>
      <c r="DC1420" s="56"/>
      <c r="DD1420" s="56"/>
      <c r="DE1420" s="56"/>
      <c r="DF1420" s="56"/>
      <c r="DG1420" s="56"/>
      <c r="DH1420" s="56"/>
      <c r="DI1420" s="56"/>
      <c r="DJ1420" s="56"/>
      <c r="DK1420" s="56"/>
      <c r="DL1420" s="56"/>
      <c r="DM1420" s="56"/>
      <c r="DN1420" s="56"/>
      <c r="DO1420" s="56"/>
      <c r="DP1420" s="56"/>
      <c r="DQ1420" s="56"/>
      <c r="DR1420" s="56"/>
      <c r="DS1420" s="56"/>
      <c r="DT1420" s="56"/>
      <c r="DU1420" s="56"/>
      <c r="DV1420" s="56"/>
      <c r="DW1420" s="56"/>
      <c r="DX1420" s="56"/>
      <c r="DY1420" s="56"/>
      <c r="DZ1420" s="56"/>
      <c r="EA1420" s="56"/>
      <c r="EB1420" s="56"/>
      <c r="EC1420" s="56"/>
      <c r="ED1420" s="56"/>
      <c r="EE1420" s="56"/>
      <c r="EF1420" s="56"/>
      <c r="EG1420" s="56"/>
      <c r="EH1420" s="56"/>
      <c r="EI1420" s="56"/>
      <c r="EJ1420" s="56"/>
    </row>
    <row r="1421" spans="1:141" ht="18.75" customHeight="1">
      <c r="A1421" s="149" t="s">
        <v>3956</v>
      </c>
      <c r="B1421" s="144">
        <v>586692</v>
      </c>
      <c r="C1421" s="147">
        <v>140</v>
      </c>
      <c r="D1421" s="144" t="s">
        <v>2168</v>
      </c>
      <c r="E1421" s="144" t="s">
        <v>2171</v>
      </c>
      <c r="F1421" s="144" t="s">
        <v>4408</v>
      </c>
      <c r="G1421" s="144" t="s">
        <v>4407</v>
      </c>
      <c r="H1421" s="79">
        <v>54499</v>
      </c>
      <c r="I1421" s="79">
        <v>342</v>
      </c>
      <c r="J1421" s="79">
        <v>122</v>
      </c>
      <c r="K1421" s="79">
        <v>25</v>
      </c>
      <c r="L1421" s="79">
        <v>147</v>
      </c>
      <c r="M1421" s="104">
        <v>0.42982456140350878</v>
      </c>
      <c r="O1421" s="1" t="s">
        <v>4472</v>
      </c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  <c r="BV1421" s="56"/>
      <c r="BW1421" s="56"/>
      <c r="BX1421" s="56"/>
      <c r="BY1421" s="56"/>
      <c r="BZ1421" s="56"/>
      <c r="CA1421" s="56"/>
      <c r="CB1421" s="56"/>
      <c r="CC1421" s="56"/>
      <c r="CD1421" s="56"/>
      <c r="CE1421" s="56"/>
      <c r="CF1421" s="56"/>
      <c r="CG1421" s="56"/>
      <c r="CH1421" s="56"/>
      <c r="CI1421" s="56"/>
      <c r="CJ1421" s="56"/>
      <c r="CK1421" s="56"/>
      <c r="CL1421" s="56"/>
      <c r="CM1421" s="56"/>
      <c r="CN1421" s="56"/>
      <c r="CO1421" s="56"/>
      <c r="CP1421" s="56"/>
      <c r="CQ1421" s="56"/>
      <c r="CR1421" s="56"/>
      <c r="CS1421" s="56"/>
      <c r="CT1421" s="56"/>
      <c r="CU1421" s="56"/>
      <c r="CV1421" s="56"/>
      <c r="CW1421" s="56"/>
      <c r="CX1421" s="56"/>
      <c r="CY1421" s="56"/>
      <c r="CZ1421" s="56"/>
      <c r="DA1421" s="56"/>
      <c r="DB1421" s="56"/>
      <c r="DC1421" s="56"/>
      <c r="DD1421" s="56"/>
      <c r="DE1421" s="56"/>
      <c r="DF1421" s="56"/>
      <c r="DG1421" s="56"/>
      <c r="DH1421" s="56"/>
      <c r="DI1421" s="56"/>
      <c r="DJ1421" s="56"/>
      <c r="DK1421" s="56"/>
      <c r="DL1421" s="56"/>
      <c r="DM1421" s="56"/>
      <c r="DN1421" s="56"/>
      <c r="DO1421" s="56"/>
      <c r="DP1421" s="56"/>
      <c r="DQ1421" s="56"/>
      <c r="DR1421" s="56"/>
      <c r="DS1421" s="56"/>
      <c r="DT1421" s="56"/>
      <c r="DU1421" s="56"/>
      <c r="DV1421" s="56"/>
      <c r="DW1421" s="56"/>
      <c r="DX1421" s="56"/>
      <c r="DY1421" s="56"/>
      <c r="DZ1421" s="56"/>
      <c r="EA1421" s="56"/>
      <c r="EB1421" s="56"/>
      <c r="EC1421" s="56"/>
      <c r="ED1421" s="56"/>
      <c r="EE1421" s="56"/>
      <c r="EF1421" s="56"/>
      <c r="EG1421" s="56"/>
      <c r="EH1421" s="56"/>
      <c r="EI1421" s="56"/>
      <c r="EJ1421" s="56"/>
      <c r="EK1421" s="56"/>
    </row>
    <row r="1422" spans="1:141" ht="18.75" customHeight="1">
      <c r="A1422" s="149" t="s">
        <v>3961</v>
      </c>
      <c r="B1422" s="144">
        <v>591029</v>
      </c>
      <c r="C1422" s="147">
        <v>20</v>
      </c>
      <c r="D1422" s="144" t="s">
        <v>270</v>
      </c>
      <c r="E1422" s="144" t="s">
        <v>271</v>
      </c>
      <c r="F1422" s="144" t="s">
        <v>2470</v>
      </c>
      <c r="G1422" s="144" t="s">
        <v>2468</v>
      </c>
      <c r="H1422" s="79">
        <v>530130000</v>
      </c>
      <c r="I1422" s="79">
        <v>349</v>
      </c>
      <c r="J1422" s="79">
        <v>84</v>
      </c>
      <c r="K1422" s="79">
        <v>14</v>
      </c>
      <c r="L1422" s="79">
        <v>98</v>
      </c>
      <c r="M1422" s="104">
        <v>0.28080229226361031</v>
      </c>
      <c r="O1422" s="1" t="s">
        <v>4472</v>
      </c>
    </row>
    <row r="1423" spans="1:141" ht="18.75" customHeight="1">
      <c r="A1423" s="149" t="s">
        <v>3961</v>
      </c>
      <c r="B1423" s="144">
        <v>591029</v>
      </c>
      <c r="C1423" s="147">
        <v>40</v>
      </c>
      <c r="D1423" s="144" t="s">
        <v>270</v>
      </c>
      <c r="E1423" s="144" t="s">
        <v>272</v>
      </c>
      <c r="F1423" s="144" t="s">
        <v>2471</v>
      </c>
      <c r="G1423" s="144" t="s">
        <v>2468</v>
      </c>
      <c r="H1423" s="79">
        <v>530131641</v>
      </c>
      <c r="I1423" s="79">
        <v>282</v>
      </c>
      <c r="J1423" s="79">
        <v>45</v>
      </c>
      <c r="K1423" s="79">
        <v>16</v>
      </c>
      <c r="L1423" s="79">
        <v>61</v>
      </c>
      <c r="M1423" s="104">
        <v>0.21631205673758866</v>
      </c>
      <c r="O1423" s="1" t="s">
        <v>4472</v>
      </c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/>
      <c r="BF1423" s="56"/>
      <c r="BG1423" s="56"/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  <c r="BU1423" s="56"/>
      <c r="BV1423" s="56"/>
      <c r="BW1423" s="56"/>
      <c r="BX1423" s="56"/>
      <c r="BY1423" s="56"/>
      <c r="BZ1423" s="56"/>
      <c r="CA1423" s="56"/>
      <c r="CB1423" s="56"/>
      <c r="CC1423" s="56"/>
      <c r="CD1423" s="56"/>
      <c r="CE1423" s="56"/>
      <c r="CF1423" s="56"/>
      <c r="CG1423" s="56"/>
      <c r="CH1423" s="56"/>
      <c r="CI1423" s="56"/>
      <c r="CJ1423" s="56"/>
      <c r="CK1423" s="56"/>
      <c r="CL1423" s="56"/>
      <c r="CM1423" s="56"/>
      <c r="CN1423" s="56"/>
      <c r="CO1423" s="56"/>
      <c r="CP1423" s="56"/>
      <c r="CQ1423" s="56"/>
      <c r="CR1423" s="56"/>
      <c r="CS1423" s="56"/>
      <c r="CT1423" s="56"/>
      <c r="CU1423" s="56"/>
      <c r="CV1423" s="56"/>
      <c r="CW1423" s="56"/>
      <c r="CX1423" s="56"/>
      <c r="CY1423" s="56"/>
      <c r="CZ1423" s="56"/>
      <c r="DA1423" s="56"/>
      <c r="DB1423" s="56"/>
      <c r="DC1423" s="56"/>
      <c r="DD1423" s="56"/>
      <c r="DE1423" s="56"/>
      <c r="DF1423" s="56"/>
      <c r="DG1423" s="56"/>
      <c r="DH1423" s="56"/>
      <c r="DI1423" s="56"/>
      <c r="DJ1423" s="56"/>
      <c r="DK1423" s="56"/>
      <c r="DL1423" s="56"/>
      <c r="DM1423" s="56"/>
      <c r="DN1423" s="56"/>
      <c r="DO1423" s="56"/>
      <c r="DP1423" s="56"/>
      <c r="DQ1423" s="56"/>
      <c r="DR1423" s="56"/>
      <c r="DS1423" s="56"/>
      <c r="DT1423" s="56"/>
      <c r="DU1423" s="56"/>
      <c r="DV1423" s="56"/>
      <c r="DW1423" s="56"/>
      <c r="DX1423" s="56"/>
      <c r="DY1423" s="56"/>
      <c r="DZ1423" s="56"/>
      <c r="EA1423" s="56"/>
      <c r="EB1423" s="56"/>
      <c r="EC1423" s="56"/>
      <c r="ED1423" s="56"/>
      <c r="EE1423" s="56"/>
      <c r="EF1423" s="56"/>
      <c r="EG1423" s="56"/>
      <c r="EH1423" s="56"/>
      <c r="EI1423" s="56"/>
      <c r="EJ1423" s="56"/>
    </row>
    <row r="1424" spans="1:141" ht="18.75" customHeight="1">
      <c r="A1424" s="149" t="s">
        <v>3961</v>
      </c>
      <c r="B1424" s="144">
        <v>591029</v>
      </c>
      <c r="C1424" s="147">
        <v>200</v>
      </c>
      <c r="D1424" s="144" t="s">
        <v>270</v>
      </c>
      <c r="E1424" s="144" t="s">
        <v>273</v>
      </c>
      <c r="F1424" s="144" t="s">
        <v>2470</v>
      </c>
      <c r="G1424" s="144" t="s">
        <v>2468</v>
      </c>
      <c r="H1424" s="79">
        <v>530131395</v>
      </c>
      <c r="I1424" s="79">
        <v>244</v>
      </c>
      <c r="J1424" s="79">
        <v>40</v>
      </c>
      <c r="K1424" s="79">
        <v>18</v>
      </c>
      <c r="L1424" s="79">
        <v>58</v>
      </c>
      <c r="M1424" s="104">
        <v>0.23770491803278687</v>
      </c>
      <c r="O1424" s="1" t="s">
        <v>4472</v>
      </c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  <c r="BV1424" s="56"/>
      <c r="BW1424" s="56"/>
      <c r="BX1424" s="56"/>
      <c r="BY1424" s="56"/>
      <c r="BZ1424" s="56"/>
      <c r="CA1424" s="56"/>
      <c r="CB1424" s="56"/>
      <c r="CC1424" s="56"/>
      <c r="CD1424" s="56"/>
      <c r="CE1424" s="56"/>
      <c r="CF1424" s="56"/>
      <c r="CG1424" s="56"/>
      <c r="CH1424" s="56"/>
      <c r="CI1424" s="56"/>
      <c r="CJ1424" s="56"/>
      <c r="CK1424" s="56"/>
      <c r="CL1424" s="56"/>
      <c r="CM1424" s="56"/>
      <c r="CN1424" s="56"/>
      <c r="CO1424" s="56"/>
      <c r="CP1424" s="56"/>
      <c r="CQ1424" s="56"/>
      <c r="CR1424" s="56"/>
      <c r="CS1424" s="56"/>
      <c r="CT1424" s="56"/>
      <c r="CU1424" s="56"/>
      <c r="CV1424" s="56"/>
      <c r="CW1424" s="56"/>
      <c r="CX1424" s="56"/>
      <c r="CY1424" s="56"/>
      <c r="CZ1424" s="56"/>
      <c r="DA1424" s="56"/>
      <c r="DB1424" s="56"/>
      <c r="DC1424" s="56"/>
      <c r="DD1424" s="56"/>
      <c r="DE1424" s="56"/>
      <c r="DF1424" s="56"/>
      <c r="DG1424" s="56"/>
      <c r="DH1424" s="56"/>
      <c r="DI1424" s="56"/>
      <c r="DJ1424" s="56"/>
      <c r="DK1424" s="56"/>
      <c r="DL1424" s="56"/>
      <c r="DM1424" s="56"/>
      <c r="DN1424" s="56"/>
      <c r="DO1424" s="56"/>
      <c r="DP1424" s="56"/>
      <c r="DQ1424" s="56"/>
      <c r="DR1424" s="56"/>
      <c r="DS1424" s="56"/>
      <c r="DT1424" s="56"/>
      <c r="DU1424" s="56"/>
      <c r="DV1424" s="56"/>
      <c r="DW1424" s="56"/>
      <c r="DX1424" s="56"/>
      <c r="DY1424" s="56"/>
      <c r="DZ1424" s="56"/>
      <c r="EA1424" s="56"/>
      <c r="EB1424" s="56"/>
      <c r="EC1424" s="56"/>
      <c r="ED1424" s="56"/>
      <c r="EE1424" s="56"/>
      <c r="EF1424" s="56"/>
      <c r="EG1424" s="56"/>
      <c r="EH1424" s="56"/>
      <c r="EI1424" s="56"/>
      <c r="EJ1424" s="56"/>
      <c r="EK1424" s="56"/>
    </row>
    <row r="1425" spans="1:141" ht="18.75" customHeight="1">
      <c r="A1425" s="149" t="s">
        <v>3961</v>
      </c>
      <c r="B1425" s="144">
        <v>591631</v>
      </c>
      <c r="C1425" s="147">
        <v>20</v>
      </c>
      <c r="D1425" s="144" t="s">
        <v>466</v>
      </c>
      <c r="E1425" s="144" t="s">
        <v>467</v>
      </c>
      <c r="F1425" s="144" t="s">
        <v>2664</v>
      </c>
      <c r="G1425" s="144" t="s">
        <v>2665</v>
      </c>
      <c r="H1425" s="79">
        <v>53020</v>
      </c>
      <c r="I1425" s="79">
        <v>333</v>
      </c>
      <c r="J1425" s="79">
        <v>64</v>
      </c>
      <c r="K1425" s="79">
        <v>15</v>
      </c>
      <c r="L1425" s="79">
        <v>79</v>
      </c>
      <c r="M1425" s="104">
        <v>0.23723723723723725</v>
      </c>
      <c r="O1425" s="1" t="s">
        <v>4472</v>
      </c>
    </row>
    <row r="1426" spans="1:141" ht="18.75" customHeight="1">
      <c r="A1426" s="149" t="s">
        <v>3961</v>
      </c>
      <c r="B1426" s="144">
        <v>591631</v>
      </c>
      <c r="C1426" s="147">
        <v>40</v>
      </c>
      <c r="D1426" s="144" t="s">
        <v>466</v>
      </c>
      <c r="E1426" s="144" t="s">
        <v>468</v>
      </c>
      <c r="F1426" s="144" t="s">
        <v>2666</v>
      </c>
      <c r="G1426" s="144" t="s">
        <v>2665</v>
      </c>
      <c r="H1426" s="79">
        <v>53020</v>
      </c>
      <c r="I1426" s="79">
        <v>159</v>
      </c>
      <c r="J1426" s="79">
        <v>34</v>
      </c>
      <c r="K1426" s="79">
        <v>4</v>
      </c>
      <c r="L1426" s="79">
        <v>38</v>
      </c>
      <c r="M1426" s="104">
        <v>0.2389937106918239</v>
      </c>
      <c r="O1426" s="1" t="s">
        <v>4472</v>
      </c>
      <c r="EK1426" s="56"/>
    </row>
    <row r="1427" spans="1:141" ht="18.75" customHeight="1">
      <c r="A1427" s="149" t="s">
        <v>3961</v>
      </c>
      <c r="B1427" s="144">
        <v>592605</v>
      </c>
      <c r="C1427" s="147">
        <v>60</v>
      </c>
      <c r="D1427" s="144" t="s">
        <v>731</v>
      </c>
      <c r="E1427" s="144" t="s">
        <v>732</v>
      </c>
      <c r="F1427" s="144" t="s">
        <v>2921</v>
      </c>
      <c r="G1427" s="144" t="s">
        <v>2922</v>
      </c>
      <c r="H1427" s="79">
        <v>53083</v>
      </c>
      <c r="I1427" s="79">
        <v>266</v>
      </c>
      <c r="J1427" s="79">
        <v>29</v>
      </c>
      <c r="K1427" s="79">
        <v>8</v>
      </c>
      <c r="L1427" s="79">
        <v>37</v>
      </c>
      <c r="M1427" s="104">
        <v>0.13909774436090225</v>
      </c>
      <c r="O1427" s="1" t="s">
        <v>4472</v>
      </c>
    </row>
    <row r="1428" spans="1:141" ht="18.75" customHeight="1">
      <c r="A1428" s="149" t="s">
        <v>3961</v>
      </c>
      <c r="B1428" s="144">
        <v>592605</v>
      </c>
      <c r="C1428" s="147">
        <v>125</v>
      </c>
      <c r="D1428" s="144" t="s">
        <v>731</v>
      </c>
      <c r="E1428" s="144" t="s">
        <v>733</v>
      </c>
      <c r="F1428" s="144" t="s">
        <v>2923</v>
      </c>
      <c r="G1428" s="144" t="s">
        <v>2922</v>
      </c>
      <c r="H1428" s="79">
        <v>530831197</v>
      </c>
      <c r="I1428" s="79">
        <v>262</v>
      </c>
      <c r="J1428" s="79">
        <v>24</v>
      </c>
      <c r="K1428" s="79">
        <v>12</v>
      </c>
      <c r="L1428" s="79">
        <v>36</v>
      </c>
      <c r="M1428" s="104">
        <v>0.13740458015267176</v>
      </c>
      <c r="O1428" s="1" t="s">
        <v>4472</v>
      </c>
    </row>
    <row r="1429" spans="1:141" s="56" customFormat="1" ht="18.75" customHeight="1">
      <c r="A1429" s="149" t="s">
        <v>3961</v>
      </c>
      <c r="B1429" s="144">
        <v>592605</v>
      </c>
      <c r="C1429" s="147">
        <v>110</v>
      </c>
      <c r="D1429" s="144" t="s">
        <v>731</v>
      </c>
      <c r="E1429" s="144" t="s">
        <v>734</v>
      </c>
      <c r="F1429" s="144" t="s">
        <v>2924</v>
      </c>
      <c r="G1429" s="144" t="s">
        <v>2922</v>
      </c>
      <c r="H1429" s="79">
        <v>530831099</v>
      </c>
      <c r="I1429" s="79">
        <v>347</v>
      </c>
      <c r="J1429" s="79">
        <v>43</v>
      </c>
      <c r="K1429" s="79">
        <v>17</v>
      </c>
      <c r="L1429" s="79">
        <v>60</v>
      </c>
      <c r="M1429" s="104">
        <v>0.1729106628242075</v>
      </c>
      <c r="N1429" s="30"/>
      <c r="O1429" s="1" t="s">
        <v>4472</v>
      </c>
      <c r="P1429" s="1"/>
      <c r="EK1429" s="9"/>
    </row>
    <row r="1430" spans="1:141" s="9" customFormat="1" ht="18.75" customHeight="1">
      <c r="A1430" s="149" t="s">
        <v>3961</v>
      </c>
      <c r="B1430" s="144">
        <v>594137</v>
      </c>
      <c r="C1430" s="147">
        <v>60</v>
      </c>
      <c r="D1430" s="144" t="s">
        <v>1453</v>
      </c>
      <c r="E1430" s="144" t="s">
        <v>1454</v>
      </c>
      <c r="F1430" s="144" t="s">
        <v>3667</v>
      </c>
      <c r="G1430" s="144" t="s">
        <v>3668</v>
      </c>
      <c r="H1430" s="79">
        <v>530701233</v>
      </c>
      <c r="I1430" s="79">
        <v>469</v>
      </c>
      <c r="J1430" s="79">
        <v>69</v>
      </c>
      <c r="K1430" s="79">
        <v>27</v>
      </c>
      <c r="L1430" s="79">
        <v>96</v>
      </c>
      <c r="M1430" s="104">
        <v>0.20469083155650319</v>
      </c>
      <c r="N1430" s="30"/>
      <c r="O1430" s="1" t="s">
        <v>4472</v>
      </c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</row>
    <row r="1431" spans="1:141" s="7" customFormat="1" ht="18.75" customHeight="1">
      <c r="A1431" s="149" t="s">
        <v>3961</v>
      </c>
      <c r="B1431" s="144">
        <v>594137</v>
      </c>
      <c r="C1431" s="147">
        <v>80</v>
      </c>
      <c r="D1431" s="144" t="s">
        <v>1453</v>
      </c>
      <c r="E1431" s="144" t="s">
        <v>1455</v>
      </c>
      <c r="F1431" s="144" t="s">
        <v>3669</v>
      </c>
      <c r="G1431" s="144" t="s">
        <v>3668</v>
      </c>
      <c r="H1431" s="79">
        <v>530701229</v>
      </c>
      <c r="I1431" s="79">
        <v>329</v>
      </c>
      <c r="J1431" s="79">
        <v>60</v>
      </c>
      <c r="K1431" s="79">
        <v>14</v>
      </c>
      <c r="L1431" s="79">
        <v>74</v>
      </c>
      <c r="M1431" s="104">
        <v>0.22492401215805471</v>
      </c>
      <c r="N1431" s="30"/>
      <c r="O1431" s="1" t="s">
        <v>4472</v>
      </c>
      <c r="P1431" s="1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  <c r="BU1431" s="56"/>
      <c r="BV1431" s="56"/>
      <c r="BW1431" s="56"/>
      <c r="BX1431" s="56"/>
      <c r="BY1431" s="56"/>
      <c r="BZ1431" s="56"/>
      <c r="CA1431" s="56"/>
      <c r="CB1431" s="56"/>
      <c r="CC1431" s="56"/>
      <c r="CD1431" s="56"/>
      <c r="CE1431" s="56"/>
      <c r="CF1431" s="56"/>
      <c r="CG1431" s="56"/>
      <c r="CH1431" s="56"/>
      <c r="CI1431" s="56"/>
      <c r="CJ1431" s="56"/>
      <c r="CK1431" s="56"/>
      <c r="CL1431" s="56"/>
      <c r="CM1431" s="56"/>
      <c r="CN1431" s="56"/>
      <c r="CO1431" s="56"/>
      <c r="CP1431" s="56"/>
      <c r="CQ1431" s="56"/>
      <c r="CR1431" s="56"/>
      <c r="CS1431" s="56"/>
      <c r="CT1431" s="56"/>
      <c r="CU1431" s="56"/>
      <c r="CV1431" s="56"/>
      <c r="CW1431" s="56"/>
      <c r="CX1431" s="56"/>
      <c r="CY1431" s="56"/>
      <c r="CZ1431" s="56"/>
      <c r="DA1431" s="56"/>
      <c r="DB1431" s="56"/>
      <c r="DC1431" s="56"/>
      <c r="DD1431" s="56"/>
      <c r="DE1431" s="56"/>
      <c r="DF1431" s="56"/>
      <c r="DG1431" s="56"/>
      <c r="DH1431" s="56"/>
      <c r="DI1431" s="56"/>
      <c r="DJ1431" s="56"/>
      <c r="DK1431" s="56"/>
      <c r="DL1431" s="56"/>
      <c r="DM1431" s="56"/>
      <c r="DN1431" s="56"/>
      <c r="DO1431" s="56"/>
      <c r="DP1431" s="56"/>
      <c r="DQ1431" s="56"/>
      <c r="DR1431" s="56"/>
      <c r="DS1431" s="56"/>
      <c r="DT1431" s="56"/>
      <c r="DU1431" s="56"/>
      <c r="DV1431" s="56"/>
      <c r="DW1431" s="56"/>
      <c r="DX1431" s="56"/>
      <c r="DY1431" s="56"/>
      <c r="DZ1431" s="56"/>
      <c r="EA1431" s="56"/>
      <c r="EB1431" s="56"/>
      <c r="EC1431" s="56"/>
      <c r="ED1431" s="56"/>
      <c r="EE1431" s="56"/>
      <c r="EF1431" s="56"/>
      <c r="EG1431" s="56"/>
      <c r="EH1431" s="56"/>
      <c r="EI1431" s="56"/>
      <c r="EJ1431" s="56"/>
      <c r="EK1431" s="1"/>
    </row>
    <row r="1432" spans="1:141" ht="18.75" customHeight="1">
      <c r="A1432" s="149" t="s">
        <v>3961</v>
      </c>
      <c r="B1432" s="144">
        <v>594137</v>
      </c>
      <c r="C1432" s="147">
        <v>40</v>
      </c>
      <c r="D1432" s="144" t="s">
        <v>1453</v>
      </c>
      <c r="E1432" s="144" t="s">
        <v>1456</v>
      </c>
      <c r="F1432" s="144" t="s">
        <v>3670</v>
      </c>
      <c r="G1432" s="144" t="s">
        <v>3668</v>
      </c>
      <c r="H1432" s="79">
        <v>530701229</v>
      </c>
      <c r="I1432" s="79">
        <v>207</v>
      </c>
      <c r="J1432" s="79">
        <v>39</v>
      </c>
      <c r="K1432" s="79">
        <v>7</v>
      </c>
      <c r="L1432" s="79">
        <v>46</v>
      </c>
      <c r="M1432" s="104">
        <v>0.22222222222222221</v>
      </c>
      <c r="O1432" s="1" t="s">
        <v>4472</v>
      </c>
      <c r="Q1432" s="13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  <c r="EB1432" s="13"/>
      <c r="EC1432" s="13"/>
      <c r="ED1432" s="13"/>
      <c r="EE1432" s="13"/>
      <c r="EF1432" s="13"/>
      <c r="EG1432" s="13"/>
      <c r="EH1432" s="13"/>
      <c r="EI1432" s="13"/>
      <c r="EJ1432" s="13"/>
      <c r="EK1432" s="103"/>
    </row>
    <row r="1433" spans="1:141" ht="18.75" customHeight="1">
      <c r="A1433" s="149" t="s">
        <v>3961</v>
      </c>
      <c r="B1433" s="144">
        <v>594473</v>
      </c>
      <c r="C1433" s="147">
        <v>40</v>
      </c>
      <c r="D1433" s="144" t="s">
        <v>1541</v>
      </c>
      <c r="E1433" s="144" t="s">
        <v>1168</v>
      </c>
      <c r="F1433" s="144" t="s">
        <v>3755</v>
      </c>
      <c r="G1433" s="144" t="s">
        <v>3756</v>
      </c>
      <c r="H1433" s="79">
        <v>530732097</v>
      </c>
      <c r="I1433" s="79">
        <v>187</v>
      </c>
      <c r="J1433" s="79">
        <v>68</v>
      </c>
      <c r="K1433" s="79">
        <v>6</v>
      </c>
      <c r="L1433" s="79">
        <v>74</v>
      </c>
      <c r="M1433" s="104">
        <v>0.39572192513368987</v>
      </c>
      <c r="O1433" s="1" t="s">
        <v>4472</v>
      </c>
      <c r="EK1433" s="56"/>
    </row>
    <row r="1434" spans="1:141" s="56" customFormat="1" ht="18.75" customHeight="1">
      <c r="A1434" s="149" t="s">
        <v>3961</v>
      </c>
      <c r="B1434" s="144">
        <v>594473</v>
      </c>
      <c r="C1434" s="147">
        <v>50</v>
      </c>
      <c r="D1434" s="144" t="s">
        <v>1541</v>
      </c>
      <c r="E1434" s="144" t="s">
        <v>1542</v>
      </c>
      <c r="F1434" s="144" t="s">
        <v>3757</v>
      </c>
      <c r="G1434" s="144" t="s">
        <v>3756</v>
      </c>
      <c r="H1434" s="79">
        <v>530732534</v>
      </c>
      <c r="I1434" s="79">
        <v>257</v>
      </c>
      <c r="J1434" s="79">
        <v>73</v>
      </c>
      <c r="K1434" s="79">
        <v>19</v>
      </c>
      <c r="L1434" s="79">
        <v>92</v>
      </c>
      <c r="M1434" s="104">
        <v>0.35797665369649806</v>
      </c>
      <c r="N1434" s="30"/>
      <c r="O1434" s="1" t="s">
        <v>4472</v>
      </c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</row>
    <row r="1435" spans="1:141" ht="18.75" customHeight="1">
      <c r="A1435" s="149" t="s">
        <v>3961</v>
      </c>
      <c r="B1435" s="144">
        <v>594473</v>
      </c>
      <c r="C1435" s="147">
        <v>60</v>
      </c>
      <c r="D1435" s="144" t="s">
        <v>1541</v>
      </c>
      <c r="E1435" s="144" t="s">
        <v>301</v>
      </c>
      <c r="F1435" s="144" t="s">
        <v>3758</v>
      </c>
      <c r="G1435" s="144" t="s">
        <v>3756</v>
      </c>
      <c r="H1435" s="79">
        <v>530731552</v>
      </c>
      <c r="I1435" s="79">
        <v>248</v>
      </c>
      <c r="J1435" s="79">
        <v>57</v>
      </c>
      <c r="K1435" s="79">
        <v>10</v>
      </c>
      <c r="L1435" s="79">
        <v>67</v>
      </c>
      <c r="M1435" s="104">
        <v>0.27016129032258063</v>
      </c>
      <c r="O1435" s="1" t="s">
        <v>4472</v>
      </c>
      <c r="EK1435" s="56"/>
    </row>
    <row r="1436" spans="1:141" ht="18.75" customHeight="1">
      <c r="A1436" s="149" t="s">
        <v>3961</v>
      </c>
      <c r="B1436" s="144">
        <v>594473</v>
      </c>
      <c r="C1436" s="147">
        <v>100</v>
      </c>
      <c r="D1436" s="144" t="s">
        <v>1541</v>
      </c>
      <c r="E1436" s="144" t="s">
        <v>1543</v>
      </c>
      <c r="F1436" s="144" t="s">
        <v>3759</v>
      </c>
      <c r="G1436" s="144" t="s">
        <v>3756</v>
      </c>
      <c r="H1436" s="79">
        <v>530732599</v>
      </c>
      <c r="I1436" s="79">
        <v>731</v>
      </c>
      <c r="J1436" s="79">
        <v>157</v>
      </c>
      <c r="K1436" s="79">
        <v>23</v>
      </c>
      <c r="L1436" s="79">
        <v>180</v>
      </c>
      <c r="M1436" s="104">
        <v>0.24623803009575923</v>
      </c>
      <c r="O1436" s="1" t="s">
        <v>4472</v>
      </c>
      <c r="EK1436" s="56"/>
    </row>
    <row r="1437" spans="1:141" ht="18.75" customHeight="1">
      <c r="A1437" s="149" t="s">
        <v>3961</v>
      </c>
      <c r="B1437" s="144">
        <v>594473</v>
      </c>
      <c r="C1437" s="147">
        <v>120</v>
      </c>
      <c r="D1437" s="144" t="s">
        <v>1541</v>
      </c>
      <c r="E1437" s="144" t="s">
        <v>125</v>
      </c>
      <c r="F1437" s="144" t="s">
        <v>3760</v>
      </c>
      <c r="G1437" s="144" t="s">
        <v>3756</v>
      </c>
      <c r="H1437" s="79">
        <v>53073</v>
      </c>
      <c r="I1437" s="79">
        <v>555</v>
      </c>
      <c r="J1437" s="79">
        <v>141</v>
      </c>
      <c r="K1437" s="79">
        <v>31</v>
      </c>
      <c r="L1437" s="79">
        <v>172</v>
      </c>
      <c r="M1437" s="104">
        <v>0.30990990990990991</v>
      </c>
      <c r="O1437" s="1" t="s">
        <v>4472</v>
      </c>
      <c r="EK1437" s="13"/>
    </row>
    <row r="1438" spans="1:141" ht="18.75" customHeight="1">
      <c r="A1438" s="149" t="s">
        <v>3961</v>
      </c>
      <c r="B1438" s="144">
        <v>594641</v>
      </c>
      <c r="C1438" s="147">
        <v>60</v>
      </c>
      <c r="D1438" s="144" t="s">
        <v>1622</v>
      </c>
      <c r="E1438" s="144" t="s">
        <v>1623</v>
      </c>
      <c r="F1438" s="144" t="s">
        <v>3841</v>
      </c>
      <c r="G1438" s="144" t="s">
        <v>3842</v>
      </c>
      <c r="H1438" s="79">
        <v>530750500</v>
      </c>
      <c r="I1438" s="79">
        <v>363</v>
      </c>
      <c r="J1438" s="79">
        <v>105</v>
      </c>
      <c r="K1438" s="79">
        <v>40</v>
      </c>
      <c r="L1438" s="79">
        <v>145</v>
      </c>
      <c r="M1438" s="104">
        <v>0.39944903581267216</v>
      </c>
      <c r="O1438" s="1" t="s">
        <v>4472</v>
      </c>
    </row>
    <row r="1439" spans="1:141" ht="18.75" customHeight="1">
      <c r="A1439" s="149" t="s">
        <v>3961</v>
      </c>
      <c r="B1439" s="144">
        <v>594641</v>
      </c>
      <c r="C1439" s="147">
        <v>80</v>
      </c>
      <c r="D1439" s="144" t="s">
        <v>1622</v>
      </c>
      <c r="E1439" s="144" t="s">
        <v>1624</v>
      </c>
      <c r="F1439" s="144" t="s">
        <v>3841</v>
      </c>
      <c r="G1439" s="144" t="s">
        <v>3842</v>
      </c>
      <c r="H1439" s="79">
        <v>530750500</v>
      </c>
      <c r="I1439" s="79">
        <v>219</v>
      </c>
      <c r="J1439" s="79">
        <v>53</v>
      </c>
      <c r="K1439" s="79">
        <v>20</v>
      </c>
      <c r="L1439" s="79">
        <v>73</v>
      </c>
      <c r="M1439" s="104">
        <v>0.33333333333333331</v>
      </c>
      <c r="O1439" s="1" t="s">
        <v>4472</v>
      </c>
    </row>
    <row r="1440" spans="1:141" ht="18.75" customHeight="1">
      <c r="A1440" s="149" t="s">
        <v>3961</v>
      </c>
      <c r="B1440" s="144">
        <v>594641</v>
      </c>
      <c r="C1440" s="147">
        <v>20</v>
      </c>
      <c r="D1440" s="144" t="s">
        <v>1622</v>
      </c>
      <c r="E1440" s="144" t="s">
        <v>1625</v>
      </c>
      <c r="F1440" s="144" t="s">
        <v>3841</v>
      </c>
      <c r="G1440" s="144" t="s">
        <v>3842</v>
      </c>
      <c r="H1440" s="79">
        <v>530750500</v>
      </c>
      <c r="I1440" s="79">
        <v>163</v>
      </c>
      <c r="J1440" s="79">
        <v>43</v>
      </c>
      <c r="K1440" s="79">
        <v>10</v>
      </c>
      <c r="L1440" s="79">
        <v>53</v>
      </c>
      <c r="M1440" s="104">
        <v>0.32515337423312884</v>
      </c>
      <c r="O1440" s="1" t="s">
        <v>4472</v>
      </c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/>
      <c r="BF1440" s="56"/>
      <c r="BG1440" s="56"/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  <c r="BU1440" s="56"/>
      <c r="BV1440" s="56"/>
      <c r="BW1440" s="56"/>
      <c r="BX1440" s="56"/>
      <c r="BY1440" s="56"/>
      <c r="BZ1440" s="56"/>
      <c r="CA1440" s="56"/>
      <c r="CB1440" s="56"/>
      <c r="CC1440" s="56"/>
      <c r="CD1440" s="56"/>
      <c r="CE1440" s="56"/>
      <c r="CF1440" s="56"/>
      <c r="CG1440" s="56"/>
      <c r="CH1440" s="56"/>
      <c r="CI1440" s="56"/>
      <c r="CJ1440" s="56"/>
      <c r="CK1440" s="56"/>
      <c r="CL1440" s="56"/>
      <c r="CM1440" s="56"/>
      <c r="CN1440" s="56"/>
      <c r="CO1440" s="56"/>
      <c r="CP1440" s="56"/>
      <c r="CQ1440" s="56"/>
      <c r="CR1440" s="56"/>
      <c r="CS1440" s="56"/>
      <c r="CT1440" s="56"/>
      <c r="CU1440" s="56"/>
      <c r="CV1440" s="56"/>
      <c r="CW1440" s="56"/>
      <c r="CX1440" s="56"/>
      <c r="CY1440" s="56"/>
      <c r="CZ1440" s="56"/>
      <c r="DA1440" s="56"/>
      <c r="DB1440" s="56"/>
      <c r="DC1440" s="56"/>
      <c r="DD1440" s="56"/>
      <c r="DE1440" s="56"/>
      <c r="DF1440" s="56"/>
      <c r="DG1440" s="56"/>
      <c r="DH1440" s="56"/>
      <c r="DI1440" s="56"/>
      <c r="DJ1440" s="56"/>
      <c r="DK1440" s="56"/>
      <c r="DL1440" s="56"/>
      <c r="DM1440" s="56"/>
      <c r="DN1440" s="56"/>
      <c r="DO1440" s="56"/>
      <c r="DP1440" s="56"/>
      <c r="DQ1440" s="56"/>
      <c r="DR1440" s="56"/>
      <c r="DS1440" s="56"/>
      <c r="DT1440" s="56"/>
      <c r="DU1440" s="56"/>
      <c r="DV1440" s="56"/>
      <c r="DW1440" s="56"/>
      <c r="DX1440" s="56"/>
      <c r="DY1440" s="56"/>
      <c r="DZ1440" s="56"/>
      <c r="EA1440" s="56"/>
      <c r="EB1440" s="56"/>
      <c r="EC1440" s="56"/>
      <c r="ED1440" s="56"/>
      <c r="EE1440" s="56"/>
      <c r="EF1440" s="56"/>
      <c r="EG1440" s="56"/>
      <c r="EH1440" s="56"/>
      <c r="EI1440" s="56"/>
      <c r="EJ1440" s="56"/>
    </row>
    <row r="1441" spans="1:141" ht="18.75" customHeight="1">
      <c r="A1441" s="149" t="s">
        <v>3961</v>
      </c>
      <c r="B1441" s="112">
        <v>595271</v>
      </c>
      <c r="C1441" s="93">
        <v>20</v>
      </c>
      <c r="D1441" s="112" t="s">
        <v>1740</v>
      </c>
      <c r="E1441" s="112" t="s">
        <v>1742</v>
      </c>
      <c r="F1441" s="112" t="s">
        <v>3962</v>
      </c>
      <c r="G1441" s="112" t="s">
        <v>3963</v>
      </c>
      <c r="H1441" s="80">
        <v>530151517</v>
      </c>
      <c r="I1441" s="80">
        <v>118</v>
      </c>
      <c r="J1441" s="80">
        <v>88</v>
      </c>
      <c r="K1441" s="80">
        <v>0</v>
      </c>
      <c r="L1441" s="80">
        <v>88</v>
      </c>
      <c r="M1441" s="105">
        <f>N1441</f>
        <v>0.3896</v>
      </c>
      <c r="N1441" s="96">
        <f>'CEP %'!H456</f>
        <v>0.3896</v>
      </c>
      <c r="O1441" s="7" t="s">
        <v>4471</v>
      </c>
      <c r="P1441" s="7" t="s">
        <v>4687</v>
      </c>
    </row>
    <row r="1442" spans="1:141" ht="18.75" customHeight="1">
      <c r="A1442" s="149" t="s">
        <v>3961</v>
      </c>
      <c r="B1442" s="144">
        <v>595271</v>
      </c>
      <c r="C1442" s="147">
        <v>40</v>
      </c>
      <c r="D1442" s="144" t="s">
        <v>1740</v>
      </c>
      <c r="E1442" s="144" t="s">
        <v>1743</v>
      </c>
      <c r="F1442" s="144" t="s">
        <v>3964</v>
      </c>
      <c r="G1442" s="144" t="s">
        <v>3961</v>
      </c>
      <c r="H1442" s="79">
        <v>530834599</v>
      </c>
      <c r="I1442" s="79">
        <v>282</v>
      </c>
      <c r="J1442" s="79">
        <v>210</v>
      </c>
      <c r="K1442" s="79">
        <v>0</v>
      </c>
      <c r="L1442" s="79">
        <v>210</v>
      </c>
      <c r="M1442" s="104">
        <f>N1442</f>
        <v>0.82272000000000001</v>
      </c>
      <c r="N1442" s="96">
        <f>'CEP %'!H457</f>
        <v>0.82272000000000001</v>
      </c>
      <c r="O1442" s="1" t="s">
        <v>4471</v>
      </c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</row>
    <row r="1443" spans="1:141" ht="18.75" customHeight="1">
      <c r="A1443" s="149" t="s">
        <v>3961</v>
      </c>
      <c r="B1443" s="144">
        <v>595271</v>
      </c>
      <c r="C1443" s="147">
        <v>93</v>
      </c>
      <c r="D1443" s="144" t="s">
        <v>1740</v>
      </c>
      <c r="E1443" s="144" t="s">
        <v>1315</v>
      </c>
      <c r="F1443" s="144" t="s">
        <v>3965</v>
      </c>
      <c r="G1443" s="144" t="s">
        <v>3961</v>
      </c>
      <c r="H1443" s="79">
        <v>530816741</v>
      </c>
      <c r="I1443" s="79">
        <v>562</v>
      </c>
      <c r="J1443" s="79">
        <v>417</v>
      </c>
      <c r="K1443" s="79">
        <v>0</v>
      </c>
      <c r="L1443" s="79">
        <v>417</v>
      </c>
      <c r="M1443" s="104">
        <f>N1443</f>
        <v>0.93279999999999996</v>
      </c>
      <c r="N1443" s="96">
        <f>'CEP %'!H458</f>
        <v>0.93279999999999996</v>
      </c>
      <c r="O1443" s="1" t="s">
        <v>4471</v>
      </c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/>
      <c r="BF1443" s="56"/>
      <c r="BG1443" s="56"/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  <c r="BU1443" s="56"/>
      <c r="BV1443" s="56"/>
      <c r="BW1443" s="56"/>
      <c r="BX1443" s="56"/>
      <c r="BY1443" s="56"/>
      <c r="BZ1443" s="56"/>
      <c r="CA1443" s="56"/>
      <c r="CB1443" s="56"/>
      <c r="CC1443" s="56"/>
      <c r="CD1443" s="56"/>
      <c r="CE1443" s="56"/>
      <c r="CF1443" s="56"/>
      <c r="CG1443" s="56"/>
      <c r="CH1443" s="56"/>
      <c r="CI1443" s="56"/>
      <c r="CJ1443" s="56"/>
      <c r="CK1443" s="56"/>
      <c r="CL1443" s="56"/>
      <c r="CM1443" s="56"/>
      <c r="CN1443" s="56"/>
      <c r="CO1443" s="56"/>
      <c r="CP1443" s="56"/>
      <c r="CQ1443" s="56"/>
      <c r="CR1443" s="56"/>
      <c r="CS1443" s="56"/>
      <c r="CT1443" s="56"/>
      <c r="CU1443" s="56"/>
      <c r="CV1443" s="56"/>
      <c r="CW1443" s="56"/>
      <c r="CX1443" s="56"/>
      <c r="CY1443" s="56"/>
      <c r="CZ1443" s="56"/>
      <c r="DA1443" s="56"/>
      <c r="DB1443" s="56"/>
      <c r="DC1443" s="56"/>
      <c r="DD1443" s="56"/>
      <c r="DE1443" s="56"/>
      <c r="DF1443" s="56"/>
      <c r="DG1443" s="56"/>
      <c r="DH1443" s="56"/>
      <c r="DI1443" s="56"/>
      <c r="DJ1443" s="56"/>
      <c r="DK1443" s="56"/>
      <c r="DL1443" s="56"/>
      <c r="DM1443" s="56"/>
      <c r="DN1443" s="56"/>
      <c r="DO1443" s="56"/>
      <c r="DP1443" s="56"/>
      <c r="DQ1443" s="56"/>
      <c r="DR1443" s="56"/>
      <c r="DS1443" s="56"/>
      <c r="DT1443" s="56"/>
      <c r="DU1443" s="56"/>
      <c r="DV1443" s="56"/>
      <c r="DW1443" s="56"/>
      <c r="DX1443" s="56"/>
      <c r="DY1443" s="56"/>
      <c r="DZ1443" s="56"/>
      <c r="EA1443" s="56"/>
      <c r="EB1443" s="56"/>
      <c r="EC1443" s="56"/>
      <c r="ED1443" s="56"/>
      <c r="EE1443" s="56"/>
      <c r="EF1443" s="56"/>
      <c r="EG1443" s="56"/>
      <c r="EH1443" s="56"/>
      <c r="EI1443" s="56"/>
      <c r="EJ1443" s="56"/>
    </row>
    <row r="1444" spans="1:141" ht="18.75" customHeight="1">
      <c r="A1444" s="149" t="s">
        <v>3961</v>
      </c>
      <c r="B1444" s="144">
        <v>595271</v>
      </c>
      <c r="C1444" s="147">
        <v>60</v>
      </c>
      <c r="D1444" s="144" t="s">
        <v>1740</v>
      </c>
      <c r="E1444" s="144" t="s">
        <v>1747</v>
      </c>
      <c r="F1444" s="144" t="s">
        <v>3969</v>
      </c>
      <c r="G1444" s="144" t="s">
        <v>3961</v>
      </c>
      <c r="H1444" s="79">
        <v>530815999</v>
      </c>
      <c r="I1444" s="79">
        <v>463</v>
      </c>
      <c r="J1444" s="79">
        <v>344</v>
      </c>
      <c r="K1444" s="79">
        <v>0</v>
      </c>
      <c r="L1444" s="79">
        <v>344</v>
      </c>
      <c r="M1444" s="104">
        <f>N1444</f>
        <v>0.85888000000000009</v>
      </c>
      <c r="N1444" s="96">
        <f>'CEP %'!H462</f>
        <v>0.85888000000000009</v>
      </c>
      <c r="O1444" s="1" t="s">
        <v>4471</v>
      </c>
    </row>
    <row r="1445" spans="1:141" ht="18.75" customHeight="1">
      <c r="A1445" s="149" t="s">
        <v>3961</v>
      </c>
      <c r="B1445" s="144">
        <v>595271</v>
      </c>
      <c r="C1445" s="147">
        <v>100</v>
      </c>
      <c r="D1445" s="144" t="s">
        <v>1740</v>
      </c>
      <c r="E1445" s="144" t="s">
        <v>1037</v>
      </c>
      <c r="F1445" s="144" t="s">
        <v>3971</v>
      </c>
      <c r="G1445" s="144" t="s">
        <v>3961</v>
      </c>
      <c r="H1445" s="79">
        <v>530812899</v>
      </c>
      <c r="I1445" s="79">
        <v>344</v>
      </c>
      <c r="J1445" s="79">
        <v>256</v>
      </c>
      <c r="K1445" s="79">
        <v>0</v>
      </c>
      <c r="L1445" s="79">
        <v>256</v>
      </c>
      <c r="M1445" s="104">
        <f>1</f>
        <v>1</v>
      </c>
      <c r="N1445" s="96">
        <f>'CEP %'!H465</f>
        <v>1.008</v>
      </c>
      <c r="O1445" s="1" t="s">
        <v>4471</v>
      </c>
    </row>
    <row r="1446" spans="1:141" ht="18.75" customHeight="1">
      <c r="A1446" s="149" t="s">
        <v>3961</v>
      </c>
      <c r="B1446" s="144">
        <v>595271</v>
      </c>
      <c r="C1446" s="147">
        <v>110</v>
      </c>
      <c r="D1446" s="144" t="s">
        <v>1740</v>
      </c>
      <c r="E1446" s="144" t="s">
        <v>1750</v>
      </c>
      <c r="F1446" s="144" t="s">
        <v>3972</v>
      </c>
      <c r="G1446" s="144" t="s">
        <v>3961</v>
      </c>
      <c r="H1446" s="79">
        <v>530815438</v>
      </c>
      <c r="I1446" s="79">
        <v>599</v>
      </c>
      <c r="J1446" s="79">
        <v>445</v>
      </c>
      <c r="K1446" s="79">
        <v>0</v>
      </c>
      <c r="L1446" s="79">
        <v>445</v>
      </c>
      <c r="M1446" s="104">
        <f>N1446</f>
        <v>0.69311999999999996</v>
      </c>
      <c r="N1446" s="96">
        <f>'CEP %'!H466</f>
        <v>0.69311999999999996</v>
      </c>
      <c r="O1446" s="1" t="s">
        <v>4471</v>
      </c>
      <c r="EK1446" s="7"/>
    </row>
    <row r="1447" spans="1:141" ht="18.75" customHeight="1">
      <c r="A1447" s="149" t="s">
        <v>3961</v>
      </c>
      <c r="B1447" s="144">
        <v>595271</v>
      </c>
      <c r="C1447" s="147">
        <v>120</v>
      </c>
      <c r="D1447" s="144" t="s">
        <v>1740</v>
      </c>
      <c r="E1447" s="144" t="s">
        <v>770</v>
      </c>
      <c r="F1447" s="144" t="s">
        <v>3973</v>
      </c>
      <c r="G1447" s="144" t="s">
        <v>3961</v>
      </c>
      <c r="H1447" s="79">
        <v>530817399</v>
      </c>
      <c r="I1447" s="79">
        <v>308</v>
      </c>
      <c r="J1447" s="79">
        <v>229</v>
      </c>
      <c r="K1447" s="79">
        <v>0</v>
      </c>
      <c r="L1447" s="79">
        <v>229</v>
      </c>
      <c r="M1447" s="104">
        <f>N1447</f>
        <v>0.80784000000000011</v>
      </c>
      <c r="N1447" s="96">
        <f>'CEP %'!H467</f>
        <v>0.80784000000000011</v>
      </c>
      <c r="O1447" s="1" t="s">
        <v>4471</v>
      </c>
    </row>
    <row r="1448" spans="1:141" ht="18.75" customHeight="1">
      <c r="A1448" s="149" t="s">
        <v>3961</v>
      </c>
      <c r="B1448" s="144">
        <v>595271</v>
      </c>
      <c r="C1448" s="147">
        <v>240</v>
      </c>
      <c r="D1448" s="144" t="s">
        <v>1740</v>
      </c>
      <c r="E1448" s="144" t="s">
        <v>1751</v>
      </c>
      <c r="F1448" s="144" t="s">
        <v>3974</v>
      </c>
      <c r="G1448" s="144" t="s">
        <v>3961</v>
      </c>
      <c r="H1448" s="79">
        <v>530815095</v>
      </c>
      <c r="I1448" s="79">
        <v>339</v>
      </c>
      <c r="J1448" s="79">
        <v>252</v>
      </c>
      <c r="K1448" s="79">
        <v>0</v>
      </c>
      <c r="L1448" s="79">
        <v>252</v>
      </c>
      <c r="M1448" s="104">
        <f>N1448</f>
        <v>0.81744000000000006</v>
      </c>
      <c r="N1448" s="96">
        <f>'CEP %'!H468</f>
        <v>0.81744000000000006</v>
      </c>
      <c r="O1448" s="1" t="s">
        <v>4471</v>
      </c>
    </row>
    <row r="1449" spans="1:141" ht="18.75" customHeight="1">
      <c r="A1449" s="149" t="s">
        <v>3961</v>
      </c>
      <c r="B1449" s="144">
        <v>595271</v>
      </c>
      <c r="C1449" s="147">
        <v>140</v>
      </c>
      <c r="D1449" s="144" t="s">
        <v>1740</v>
      </c>
      <c r="E1449" s="144" t="s">
        <v>135</v>
      </c>
      <c r="F1449" s="144" t="s">
        <v>3975</v>
      </c>
      <c r="G1449" s="144" t="s">
        <v>3961</v>
      </c>
      <c r="H1449" s="79">
        <v>530812402</v>
      </c>
      <c r="I1449" s="79">
        <v>241</v>
      </c>
      <c r="J1449" s="79">
        <v>179</v>
      </c>
      <c r="K1449" s="79">
        <v>0</v>
      </c>
      <c r="L1449" s="79">
        <v>179</v>
      </c>
      <c r="M1449" s="104">
        <f>1</f>
        <v>1</v>
      </c>
      <c r="N1449" s="96">
        <f>'CEP %'!H469</f>
        <v>1.11328</v>
      </c>
      <c r="O1449" s="1" t="s">
        <v>4471</v>
      </c>
    </row>
    <row r="1450" spans="1:141" ht="18.75" customHeight="1">
      <c r="A1450" s="149" t="s">
        <v>3961</v>
      </c>
      <c r="B1450" s="112">
        <v>595271</v>
      </c>
      <c r="C1450" s="93">
        <v>180</v>
      </c>
      <c r="D1450" s="112" t="s">
        <v>1740</v>
      </c>
      <c r="E1450" s="112" t="s">
        <v>1753</v>
      </c>
      <c r="F1450" s="112" t="s">
        <v>3977</v>
      </c>
      <c r="G1450" s="112" t="s">
        <v>3961</v>
      </c>
      <c r="H1450" s="80">
        <v>530831718</v>
      </c>
      <c r="I1450" s="80">
        <v>402</v>
      </c>
      <c r="J1450" s="80">
        <v>299</v>
      </c>
      <c r="K1450" s="80">
        <v>0</v>
      </c>
      <c r="L1450" s="80">
        <v>299</v>
      </c>
      <c r="M1450" s="105">
        <f>N1450</f>
        <v>0.46176000000000006</v>
      </c>
      <c r="N1450" s="96">
        <f>'CEP %'!H471</f>
        <v>0.46176000000000006</v>
      </c>
      <c r="O1450" s="7" t="s">
        <v>4471</v>
      </c>
      <c r="P1450" s="7" t="s">
        <v>4687</v>
      </c>
    </row>
    <row r="1451" spans="1:141" ht="18.75" customHeight="1">
      <c r="A1451" s="149" t="s">
        <v>3961</v>
      </c>
      <c r="B1451" s="144">
        <v>595271</v>
      </c>
      <c r="C1451" s="147">
        <v>200</v>
      </c>
      <c r="D1451" s="144" t="s">
        <v>1740</v>
      </c>
      <c r="E1451" s="144" t="s">
        <v>1754</v>
      </c>
      <c r="F1451" s="144" t="s">
        <v>3978</v>
      </c>
      <c r="G1451" s="144" t="s">
        <v>3961</v>
      </c>
      <c r="H1451" s="79">
        <v>530814954</v>
      </c>
      <c r="I1451" s="79">
        <v>224</v>
      </c>
      <c r="J1451" s="79">
        <v>167</v>
      </c>
      <c r="K1451" s="79">
        <v>0</v>
      </c>
      <c r="L1451" s="79">
        <v>167</v>
      </c>
      <c r="M1451" s="104">
        <f>1</f>
        <v>1</v>
      </c>
      <c r="N1451" s="96">
        <f>'CEP %'!H472</f>
        <v>1.1910399999999999</v>
      </c>
      <c r="O1451" s="1" t="s">
        <v>4471</v>
      </c>
    </row>
    <row r="1452" spans="1:141" ht="18.75" customHeight="1">
      <c r="A1452" s="149" t="s">
        <v>3961</v>
      </c>
      <c r="B1452" s="144">
        <v>595271</v>
      </c>
      <c r="C1452" s="147">
        <v>280</v>
      </c>
      <c r="D1452" s="144" t="s">
        <v>1740</v>
      </c>
      <c r="E1452" s="144" t="s">
        <v>1474</v>
      </c>
      <c r="F1452" s="144" t="s">
        <v>3979</v>
      </c>
      <c r="G1452" s="144" t="s">
        <v>3961</v>
      </c>
      <c r="H1452" s="79">
        <v>530834099</v>
      </c>
      <c r="I1452" s="79">
        <v>1502</v>
      </c>
      <c r="J1452" s="79">
        <v>1115</v>
      </c>
      <c r="K1452" s="79">
        <v>0</v>
      </c>
      <c r="L1452" s="79">
        <v>1115</v>
      </c>
      <c r="M1452" s="104">
        <f>N1452</f>
        <v>0.53408</v>
      </c>
      <c r="N1452" s="96">
        <f>'CEP %'!H473</f>
        <v>0.53408</v>
      </c>
      <c r="O1452" s="1" t="s">
        <v>4471</v>
      </c>
    </row>
    <row r="1453" spans="1:141" ht="18.75" customHeight="1">
      <c r="A1453" s="149" t="s">
        <v>3961</v>
      </c>
      <c r="B1453" s="144">
        <v>595271</v>
      </c>
      <c r="C1453" s="147">
        <v>300</v>
      </c>
      <c r="D1453" s="144" t="s">
        <v>1740</v>
      </c>
      <c r="E1453" s="144" t="s">
        <v>1755</v>
      </c>
      <c r="F1453" s="144" t="s">
        <v>3980</v>
      </c>
      <c r="G1453" s="144" t="s">
        <v>3961</v>
      </c>
      <c r="H1453" s="79">
        <v>530832899</v>
      </c>
      <c r="I1453" s="79">
        <v>244</v>
      </c>
      <c r="J1453" s="79">
        <v>181</v>
      </c>
      <c r="K1453" s="79">
        <v>0</v>
      </c>
      <c r="L1453" s="79">
        <v>181</v>
      </c>
      <c r="M1453" s="104">
        <f>N1453</f>
        <v>0.73280000000000012</v>
      </c>
      <c r="N1453" s="96">
        <f>'CEP %'!H474</f>
        <v>0.73280000000000012</v>
      </c>
      <c r="O1453" s="1" t="s">
        <v>4471</v>
      </c>
    </row>
    <row r="1454" spans="1:141" ht="18.75" customHeight="1">
      <c r="A1454" s="149" t="s">
        <v>3961</v>
      </c>
      <c r="B1454" s="144">
        <v>595271</v>
      </c>
      <c r="C1454" s="147">
        <v>320</v>
      </c>
      <c r="D1454" s="144" t="s">
        <v>1740</v>
      </c>
      <c r="E1454" s="144" t="s">
        <v>1757</v>
      </c>
      <c r="F1454" s="144" t="s">
        <v>3982</v>
      </c>
      <c r="G1454" s="144" t="s">
        <v>3961</v>
      </c>
      <c r="H1454" s="79">
        <v>530814895</v>
      </c>
      <c r="I1454" s="79">
        <v>262</v>
      </c>
      <c r="J1454" s="79">
        <v>195</v>
      </c>
      <c r="K1454" s="79">
        <v>0</v>
      </c>
      <c r="L1454" s="79">
        <v>195</v>
      </c>
      <c r="M1454" s="104">
        <f>1</f>
        <v>1</v>
      </c>
      <c r="N1454" s="96">
        <f>'CEP %'!H476</f>
        <v>1.08</v>
      </c>
      <c r="O1454" s="1" t="s">
        <v>4471</v>
      </c>
    </row>
    <row r="1455" spans="1:141" ht="18.75" customHeight="1">
      <c r="A1455" s="149" t="s">
        <v>3961</v>
      </c>
      <c r="B1455" s="144">
        <v>595271</v>
      </c>
      <c r="C1455" s="147">
        <v>340</v>
      </c>
      <c r="D1455" s="144" t="s">
        <v>1740</v>
      </c>
      <c r="E1455" s="144" t="s">
        <v>1758</v>
      </c>
      <c r="F1455" s="144" t="s">
        <v>3983</v>
      </c>
      <c r="G1455" s="144" t="s">
        <v>3961</v>
      </c>
      <c r="H1455" s="79">
        <v>530816700</v>
      </c>
      <c r="I1455" s="79">
        <v>1127</v>
      </c>
      <c r="J1455" s="79">
        <v>837</v>
      </c>
      <c r="K1455" s="79">
        <v>0</v>
      </c>
      <c r="L1455" s="79">
        <v>837</v>
      </c>
      <c r="M1455" s="104">
        <f>N1455</f>
        <v>0.71440000000000003</v>
      </c>
      <c r="N1455" s="96">
        <f>'CEP %'!H477</f>
        <v>0.71440000000000003</v>
      </c>
      <c r="O1455" s="1" t="s">
        <v>4471</v>
      </c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  <c r="BU1455" s="56"/>
      <c r="BV1455" s="56"/>
      <c r="BW1455" s="56"/>
      <c r="BX1455" s="56"/>
      <c r="BY1455" s="56"/>
      <c r="BZ1455" s="56"/>
      <c r="CA1455" s="56"/>
      <c r="CB1455" s="56"/>
      <c r="CC1455" s="56"/>
      <c r="CD1455" s="56"/>
      <c r="CE1455" s="56"/>
      <c r="CF1455" s="56"/>
      <c r="CG1455" s="56"/>
      <c r="CH1455" s="56"/>
      <c r="CI1455" s="56"/>
      <c r="CJ1455" s="56"/>
      <c r="CK1455" s="56"/>
      <c r="CL1455" s="56"/>
      <c r="CM1455" s="56"/>
      <c r="CN1455" s="56"/>
      <c r="CO1455" s="56"/>
      <c r="CP1455" s="56"/>
      <c r="CQ1455" s="56"/>
      <c r="CR1455" s="56"/>
      <c r="CS1455" s="56"/>
      <c r="CT1455" s="56"/>
      <c r="CU1455" s="56"/>
      <c r="CV1455" s="56"/>
      <c r="CW1455" s="56"/>
      <c r="CX1455" s="56"/>
      <c r="CY1455" s="56"/>
      <c r="CZ1455" s="56"/>
      <c r="DA1455" s="56"/>
      <c r="DB1455" s="56"/>
      <c r="DC1455" s="56"/>
      <c r="DD1455" s="56"/>
      <c r="DE1455" s="56"/>
      <c r="DF1455" s="56"/>
      <c r="DG1455" s="56"/>
      <c r="DH1455" s="56"/>
      <c r="DI1455" s="56"/>
      <c r="DJ1455" s="56"/>
      <c r="DK1455" s="56"/>
      <c r="DL1455" s="56"/>
      <c r="DM1455" s="56"/>
      <c r="DN1455" s="56"/>
      <c r="DO1455" s="56"/>
      <c r="DP1455" s="56"/>
      <c r="DQ1455" s="56"/>
      <c r="DR1455" s="56"/>
      <c r="DS1455" s="56"/>
      <c r="DT1455" s="56"/>
      <c r="DU1455" s="56"/>
      <c r="DV1455" s="56"/>
      <c r="DW1455" s="56"/>
      <c r="DX1455" s="56"/>
      <c r="DY1455" s="56"/>
      <c r="DZ1455" s="56"/>
      <c r="EA1455" s="56"/>
      <c r="EB1455" s="56"/>
      <c r="EC1455" s="56"/>
      <c r="ED1455" s="56"/>
      <c r="EE1455" s="56"/>
      <c r="EF1455" s="56"/>
      <c r="EG1455" s="56"/>
      <c r="EH1455" s="56"/>
      <c r="EI1455" s="56"/>
      <c r="EJ1455" s="56"/>
    </row>
    <row r="1456" spans="1:141" s="7" customFormat="1" ht="18.75" customHeight="1">
      <c r="A1456" s="149" t="s">
        <v>3961</v>
      </c>
      <c r="B1456" s="144">
        <v>595271</v>
      </c>
      <c r="C1456" s="147">
        <v>360</v>
      </c>
      <c r="D1456" s="144" t="s">
        <v>1740</v>
      </c>
      <c r="E1456" s="144" t="s">
        <v>1759</v>
      </c>
      <c r="F1456" s="144" t="s">
        <v>3984</v>
      </c>
      <c r="G1456" s="144" t="s">
        <v>3961</v>
      </c>
      <c r="H1456" s="79">
        <v>530834799</v>
      </c>
      <c r="I1456" s="79">
        <v>560</v>
      </c>
      <c r="J1456" s="79">
        <v>416</v>
      </c>
      <c r="K1456" s="79">
        <v>0</v>
      </c>
      <c r="L1456" s="79">
        <v>416</v>
      </c>
      <c r="M1456" s="104">
        <f>N1456</f>
        <v>0.74320000000000008</v>
      </c>
      <c r="N1456" s="96">
        <f>'CEP %'!H478</f>
        <v>0.74320000000000008</v>
      </c>
      <c r="O1456" s="1" t="s">
        <v>4471</v>
      </c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8"/>
    </row>
    <row r="1457" spans="1:141" ht="18.75" customHeight="1">
      <c r="A1457" s="149" t="s">
        <v>3961</v>
      </c>
      <c r="B1457" s="144">
        <v>595271</v>
      </c>
      <c r="C1457" s="147">
        <v>400</v>
      </c>
      <c r="D1457" s="144" t="s">
        <v>1740</v>
      </c>
      <c r="E1457" s="144" t="s">
        <v>779</v>
      </c>
      <c r="F1457" s="144" t="s">
        <v>3985</v>
      </c>
      <c r="G1457" s="144" t="s">
        <v>3961</v>
      </c>
      <c r="H1457" s="79">
        <v>530816699</v>
      </c>
      <c r="I1457" s="79">
        <v>469</v>
      </c>
      <c r="J1457" s="79">
        <v>348</v>
      </c>
      <c r="K1457" s="79">
        <v>0</v>
      </c>
      <c r="L1457" s="79">
        <v>348</v>
      </c>
      <c r="M1457" s="104">
        <f>N1457</f>
        <v>0.75663999999999998</v>
      </c>
      <c r="N1457" s="96">
        <f>'CEP %'!H479</f>
        <v>0.75663999999999998</v>
      </c>
      <c r="O1457" s="1" t="s">
        <v>4471</v>
      </c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/>
      <c r="BF1457" s="56"/>
      <c r="BG1457" s="56"/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  <c r="BU1457" s="56"/>
      <c r="BV1457" s="56"/>
      <c r="BW1457" s="56"/>
      <c r="BX1457" s="56"/>
      <c r="BY1457" s="56"/>
      <c r="BZ1457" s="56"/>
      <c r="CA1457" s="56"/>
      <c r="CB1457" s="56"/>
      <c r="CC1457" s="56"/>
      <c r="CD1457" s="56"/>
      <c r="CE1457" s="56"/>
      <c r="CF1457" s="56"/>
      <c r="CG1457" s="56"/>
      <c r="CH1457" s="56"/>
      <c r="CI1457" s="56"/>
      <c r="CJ1457" s="56"/>
      <c r="CK1457" s="56"/>
      <c r="CL1457" s="56"/>
      <c r="CM1457" s="56"/>
      <c r="CN1457" s="56"/>
      <c r="CO1457" s="56"/>
      <c r="CP1457" s="56"/>
      <c r="CQ1457" s="56"/>
      <c r="CR1457" s="56"/>
      <c r="CS1457" s="56"/>
      <c r="CT1457" s="56"/>
      <c r="CU1457" s="56"/>
      <c r="CV1457" s="56"/>
      <c r="CW1457" s="56"/>
      <c r="CX1457" s="56"/>
      <c r="CY1457" s="56"/>
      <c r="CZ1457" s="56"/>
      <c r="DA1457" s="56"/>
      <c r="DB1457" s="56"/>
      <c r="DC1457" s="56"/>
      <c r="DD1457" s="56"/>
      <c r="DE1457" s="56"/>
      <c r="DF1457" s="56"/>
      <c r="DG1457" s="56"/>
      <c r="DH1457" s="56"/>
      <c r="DI1457" s="56"/>
      <c r="DJ1457" s="56"/>
      <c r="DK1457" s="56"/>
      <c r="DL1457" s="56"/>
      <c r="DM1457" s="56"/>
      <c r="DN1457" s="56"/>
      <c r="DO1457" s="56"/>
      <c r="DP1457" s="56"/>
      <c r="DQ1457" s="56"/>
      <c r="DR1457" s="56"/>
      <c r="DS1457" s="56"/>
      <c r="DT1457" s="56"/>
      <c r="DU1457" s="56"/>
      <c r="DV1457" s="56"/>
      <c r="DW1457" s="56"/>
      <c r="DX1457" s="56"/>
      <c r="DY1457" s="56"/>
      <c r="DZ1457" s="56"/>
      <c r="EA1457" s="56"/>
      <c r="EB1457" s="56"/>
      <c r="EC1457" s="56"/>
      <c r="ED1457" s="56"/>
      <c r="EE1457" s="56"/>
      <c r="EF1457" s="56"/>
      <c r="EG1457" s="56"/>
      <c r="EH1457" s="56"/>
      <c r="EI1457" s="56"/>
      <c r="EJ1457" s="56"/>
    </row>
    <row r="1458" spans="1:141" ht="18.75" customHeight="1">
      <c r="A1458" s="149" t="s">
        <v>3961</v>
      </c>
      <c r="B1458" s="144">
        <v>595278</v>
      </c>
      <c r="C1458" s="147">
        <v>20</v>
      </c>
      <c r="D1458" s="144" t="s">
        <v>1760</v>
      </c>
      <c r="E1458" s="144" t="s">
        <v>1761</v>
      </c>
      <c r="F1458" s="144" t="s">
        <v>3986</v>
      </c>
      <c r="G1458" s="144" t="s">
        <v>3987</v>
      </c>
      <c r="H1458" s="79">
        <v>530851608</v>
      </c>
      <c r="I1458" s="79">
        <v>589</v>
      </c>
      <c r="J1458" s="79">
        <v>166</v>
      </c>
      <c r="K1458" s="79">
        <v>29</v>
      </c>
      <c r="L1458" s="79">
        <v>195</v>
      </c>
      <c r="M1458" s="104">
        <v>0.33106960950764008</v>
      </c>
      <c r="O1458" s="1" t="s">
        <v>4472</v>
      </c>
    </row>
    <row r="1459" spans="1:141" s="7" customFormat="1" ht="18.75" customHeight="1">
      <c r="A1459" s="149" t="s">
        <v>3961</v>
      </c>
      <c r="B1459" s="144">
        <v>595278</v>
      </c>
      <c r="C1459" s="147">
        <v>40</v>
      </c>
      <c r="D1459" s="144" t="s">
        <v>1760</v>
      </c>
      <c r="E1459" s="144" t="s">
        <v>1762</v>
      </c>
      <c r="F1459" s="144" t="s">
        <v>3988</v>
      </c>
      <c r="G1459" s="144" t="s">
        <v>3987</v>
      </c>
      <c r="H1459" s="79">
        <v>530851799</v>
      </c>
      <c r="I1459" s="79">
        <v>501</v>
      </c>
      <c r="J1459" s="79">
        <v>112</v>
      </c>
      <c r="K1459" s="79">
        <v>26</v>
      </c>
      <c r="L1459" s="79">
        <v>138</v>
      </c>
      <c r="M1459" s="104">
        <v>0.27544910179640719</v>
      </c>
      <c r="N1459" s="30"/>
      <c r="O1459" s="1" t="s">
        <v>4472</v>
      </c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</row>
    <row r="1460" spans="1:141" s="56" customFormat="1" ht="18.75" customHeight="1">
      <c r="A1460" s="149" t="s">
        <v>3961</v>
      </c>
      <c r="B1460" s="144">
        <v>595278</v>
      </c>
      <c r="C1460" s="147">
        <v>60</v>
      </c>
      <c r="D1460" s="144" t="s">
        <v>1760</v>
      </c>
      <c r="E1460" s="144" t="s">
        <v>1763</v>
      </c>
      <c r="F1460" s="144" t="s">
        <v>3989</v>
      </c>
      <c r="G1460" s="144" t="s">
        <v>3987</v>
      </c>
      <c r="H1460" s="79">
        <v>530851608</v>
      </c>
      <c r="I1460" s="79">
        <v>462</v>
      </c>
      <c r="J1460" s="79">
        <v>120</v>
      </c>
      <c r="K1460" s="79">
        <v>23</v>
      </c>
      <c r="L1460" s="79">
        <v>143</v>
      </c>
      <c r="M1460" s="104">
        <v>0.30952380952380953</v>
      </c>
      <c r="N1460" s="30"/>
      <c r="O1460" s="1" t="s">
        <v>4472</v>
      </c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</row>
    <row r="1461" spans="1:141" ht="18.75" customHeight="1">
      <c r="A1461" s="149" t="s">
        <v>4743</v>
      </c>
      <c r="B1461" s="144">
        <v>550231</v>
      </c>
      <c r="C1461" s="147">
        <v>40</v>
      </c>
      <c r="D1461" s="144" t="s">
        <v>103</v>
      </c>
      <c r="E1461" s="144" t="s">
        <v>104</v>
      </c>
      <c r="F1461" s="144" t="s">
        <v>2294</v>
      </c>
      <c r="G1461" s="144" t="s">
        <v>2295</v>
      </c>
      <c r="H1461" s="79">
        <v>54002</v>
      </c>
      <c r="I1461" s="79">
        <v>509</v>
      </c>
      <c r="J1461" s="79">
        <v>106</v>
      </c>
      <c r="K1461" s="79">
        <v>21</v>
      </c>
      <c r="L1461" s="79">
        <v>127</v>
      </c>
      <c r="M1461" s="104">
        <v>0.24950884086444008</v>
      </c>
      <c r="O1461" s="1" t="s">
        <v>4472</v>
      </c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  <c r="BU1461" s="56"/>
      <c r="BV1461" s="56"/>
      <c r="BW1461" s="56"/>
      <c r="BX1461" s="56"/>
      <c r="BY1461" s="56"/>
      <c r="BZ1461" s="56"/>
      <c r="CA1461" s="56"/>
      <c r="CB1461" s="56"/>
      <c r="CC1461" s="56"/>
      <c r="CD1461" s="56"/>
      <c r="CE1461" s="56"/>
      <c r="CF1461" s="56"/>
      <c r="CG1461" s="56"/>
      <c r="CH1461" s="56"/>
      <c r="CI1461" s="56"/>
      <c r="CJ1461" s="56"/>
      <c r="CK1461" s="56"/>
      <c r="CL1461" s="56"/>
      <c r="CM1461" s="56"/>
      <c r="CN1461" s="56"/>
      <c r="CO1461" s="56"/>
      <c r="CP1461" s="56"/>
      <c r="CQ1461" s="56"/>
      <c r="CR1461" s="56"/>
      <c r="CS1461" s="56"/>
      <c r="CT1461" s="56"/>
      <c r="CU1461" s="56"/>
      <c r="CV1461" s="56"/>
      <c r="CW1461" s="56"/>
      <c r="CX1461" s="56"/>
      <c r="CY1461" s="56"/>
      <c r="CZ1461" s="56"/>
      <c r="DA1461" s="56"/>
      <c r="DB1461" s="56"/>
      <c r="DC1461" s="56"/>
      <c r="DD1461" s="56"/>
      <c r="DE1461" s="56"/>
      <c r="DF1461" s="56"/>
      <c r="DG1461" s="56"/>
      <c r="DH1461" s="56"/>
      <c r="DI1461" s="56"/>
      <c r="DJ1461" s="56"/>
      <c r="DK1461" s="56"/>
      <c r="DL1461" s="56"/>
      <c r="DM1461" s="56"/>
      <c r="DN1461" s="56"/>
      <c r="DO1461" s="56"/>
      <c r="DP1461" s="56"/>
      <c r="DQ1461" s="56"/>
      <c r="DR1461" s="56"/>
      <c r="DS1461" s="56"/>
      <c r="DT1461" s="56"/>
      <c r="DU1461" s="56"/>
      <c r="DV1461" s="56"/>
      <c r="DW1461" s="56"/>
      <c r="DX1461" s="56"/>
      <c r="DY1461" s="56"/>
      <c r="DZ1461" s="56"/>
      <c r="EA1461" s="56"/>
      <c r="EB1461" s="56"/>
      <c r="EC1461" s="56"/>
      <c r="ED1461" s="56"/>
      <c r="EE1461" s="56"/>
      <c r="EF1461" s="56"/>
      <c r="EG1461" s="56"/>
      <c r="EH1461" s="56"/>
      <c r="EI1461" s="56"/>
      <c r="EJ1461" s="56"/>
    </row>
    <row r="1462" spans="1:141" ht="18.75" customHeight="1">
      <c r="A1462" s="149" t="s">
        <v>4743</v>
      </c>
      <c r="B1462" s="144">
        <v>550231</v>
      </c>
      <c r="C1462" s="147">
        <v>70</v>
      </c>
      <c r="D1462" s="144" t="s">
        <v>103</v>
      </c>
      <c r="E1462" s="144" t="s">
        <v>105</v>
      </c>
      <c r="F1462" s="144" t="s">
        <v>2296</v>
      </c>
      <c r="G1462" s="144" t="s">
        <v>2295</v>
      </c>
      <c r="H1462" s="79">
        <v>54002</v>
      </c>
      <c r="I1462" s="79">
        <v>807</v>
      </c>
      <c r="J1462" s="79">
        <v>169</v>
      </c>
      <c r="K1462" s="79">
        <v>62</v>
      </c>
      <c r="L1462" s="79">
        <v>231</v>
      </c>
      <c r="M1462" s="104">
        <v>0.28624535315985128</v>
      </c>
      <c r="O1462" s="1" t="s">
        <v>4472</v>
      </c>
    </row>
    <row r="1463" spans="1:141" ht="18.75" customHeight="1">
      <c r="A1463" s="149" t="s">
        <v>4743</v>
      </c>
      <c r="B1463" s="144">
        <v>550231</v>
      </c>
      <c r="C1463" s="147">
        <v>90</v>
      </c>
      <c r="D1463" s="144" t="s">
        <v>103</v>
      </c>
      <c r="E1463" s="144" t="s">
        <v>106</v>
      </c>
      <c r="F1463" s="144" t="s">
        <v>2297</v>
      </c>
      <c r="G1463" s="144" t="s">
        <v>2298</v>
      </c>
      <c r="H1463" s="79">
        <v>54028</v>
      </c>
      <c r="I1463" s="79">
        <v>389</v>
      </c>
      <c r="J1463" s="79">
        <v>86</v>
      </c>
      <c r="K1463" s="79">
        <v>21</v>
      </c>
      <c r="L1463" s="79">
        <v>107</v>
      </c>
      <c r="M1463" s="104">
        <v>0.27506426735218509</v>
      </c>
      <c r="O1463" s="1" t="s">
        <v>4472</v>
      </c>
    </row>
    <row r="1464" spans="1:141" ht="18.75" customHeight="1">
      <c r="A1464" s="149" t="s">
        <v>4743</v>
      </c>
      <c r="B1464" s="144">
        <v>552198</v>
      </c>
      <c r="C1464" s="147">
        <v>60</v>
      </c>
      <c r="D1464" s="144" t="s">
        <v>587</v>
      </c>
      <c r="E1464" s="144" t="s">
        <v>588</v>
      </c>
      <c r="F1464" s="144" t="s">
        <v>2779</v>
      </c>
      <c r="G1464" s="144" t="s">
        <v>2780</v>
      </c>
      <c r="H1464" s="79">
        <v>54013</v>
      </c>
      <c r="I1464" s="79">
        <v>341</v>
      </c>
      <c r="J1464" s="79">
        <v>131</v>
      </c>
      <c r="K1464" s="79">
        <v>25</v>
      </c>
      <c r="L1464" s="79">
        <v>156</v>
      </c>
      <c r="M1464" s="104">
        <v>0.45747800586510262</v>
      </c>
      <c r="O1464" s="1" t="s">
        <v>4472</v>
      </c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  <c r="BU1464" s="56"/>
      <c r="BV1464" s="56"/>
      <c r="BW1464" s="56"/>
      <c r="BX1464" s="56"/>
      <c r="BY1464" s="56"/>
      <c r="BZ1464" s="56"/>
      <c r="CA1464" s="56"/>
      <c r="CB1464" s="56"/>
      <c r="CC1464" s="56"/>
      <c r="CD1464" s="56"/>
      <c r="CE1464" s="56"/>
      <c r="CF1464" s="56"/>
      <c r="CG1464" s="56"/>
      <c r="CH1464" s="56"/>
      <c r="CI1464" s="56"/>
      <c r="CJ1464" s="56"/>
      <c r="CK1464" s="56"/>
      <c r="CL1464" s="56"/>
      <c r="CM1464" s="56"/>
      <c r="CN1464" s="56"/>
      <c r="CO1464" s="56"/>
      <c r="CP1464" s="56"/>
      <c r="CQ1464" s="56"/>
      <c r="CR1464" s="56"/>
      <c r="CS1464" s="56"/>
      <c r="CT1464" s="56"/>
      <c r="CU1464" s="56"/>
      <c r="CV1464" s="56"/>
      <c r="CW1464" s="56"/>
      <c r="CX1464" s="56"/>
      <c r="CY1464" s="56"/>
      <c r="CZ1464" s="56"/>
      <c r="DA1464" s="56"/>
      <c r="DB1464" s="56"/>
      <c r="DC1464" s="56"/>
      <c r="DD1464" s="56"/>
      <c r="DE1464" s="56"/>
      <c r="DF1464" s="56"/>
      <c r="DG1464" s="56"/>
      <c r="DH1464" s="56"/>
      <c r="DI1464" s="56"/>
      <c r="DJ1464" s="56"/>
      <c r="DK1464" s="56"/>
      <c r="DL1464" s="56"/>
      <c r="DM1464" s="56"/>
      <c r="DN1464" s="56"/>
      <c r="DO1464" s="56"/>
      <c r="DP1464" s="56"/>
      <c r="DQ1464" s="56"/>
      <c r="DR1464" s="56"/>
      <c r="DS1464" s="56"/>
      <c r="DT1464" s="56"/>
      <c r="DU1464" s="56"/>
      <c r="DV1464" s="56"/>
      <c r="DW1464" s="56"/>
      <c r="DX1464" s="56"/>
      <c r="DY1464" s="56"/>
      <c r="DZ1464" s="56"/>
      <c r="EA1464" s="56"/>
      <c r="EB1464" s="56"/>
      <c r="EC1464" s="56"/>
      <c r="ED1464" s="56"/>
      <c r="EE1464" s="56"/>
      <c r="EF1464" s="56"/>
      <c r="EG1464" s="56"/>
      <c r="EH1464" s="56"/>
      <c r="EI1464" s="56"/>
      <c r="EJ1464" s="56"/>
    </row>
    <row r="1465" spans="1:141" ht="18.75" customHeight="1">
      <c r="A1465" s="149" t="s">
        <v>4743</v>
      </c>
      <c r="B1465" s="144">
        <v>552198</v>
      </c>
      <c r="C1465" s="147">
        <v>80</v>
      </c>
      <c r="D1465" s="144" t="s">
        <v>587</v>
      </c>
      <c r="E1465" s="144" t="s">
        <v>589</v>
      </c>
      <c r="F1465" s="144" t="s">
        <v>2779</v>
      </c>
      <c r="G1465" s="144" t="s">
        <v>2780</v>
      </c>
      <c r="H1465" s="79">
        <v>54013</v>
      </c>
      <c r="I1465" s="79">
        <v>200</v>
      </c>
      <c r="J1465" s="79">
        <v>48</v>
      </c>
      <c r="K1465" s="79">
        <v>15</v>
      </c>
      <c r="L1465" s="79">
        <v>63</v>
      </c>
      <c r="M1465" s="104">
        <v>0.315</v>
      </c>
      <c r="O1465" s="1" t="s">
        <v>4472</v>
      </c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  <c r="AD1465" s="7"/>
      <c r="AE1465" s="7"/>
      <c r="AF1465" s="7"/>
      <c r="AG1465" s="7"/>
      <c r="AH1465" s="7"/>
      <c r="AI1465" s="7"/>
      <c r="AJ1465" s="7"/>
      <c r="AK1465" s="7"/>
      <c r="AL1465" s="7"/>
      <c r="AM1465" s="7"/>
      <c r="AN1465" s="7"/>
      <c r="AO1465" s="7"/>
      <c r="AP1465" s="7"/>
      <c r="AQ1465" s="7"/>
      <c r="AR1465" s="7"/>
      <c r="AS1465" s="7"/>
      <c r="AT1465" s="7"/>
      <c r="AU1465" s="7"/>
      <c r="AV1465" s="7"/>
      <c r="AW1465" s="7"/>
      <c r="AX1465" s="7"/>
      <c r="AY1465" s="7"/>
      <c r="AZ1465" s="7"/>
      <c r="BA1465" s="7"/>
      <c r="BB1465" s="7"/>
      <c r="BC1465" s="7"/>
      <c r="BD1465" s="7"/>
      <c r="BE1465" s="7"/>
      <c r="BF1465" s="7"/>
      <c r="BG1465" s="7"/>
      <c r="BH1465" s="7"/>
      <c r="BI1465" s="7"/>
      <c r="BJ1465" s="7"/>
      <c r="BK1465" s="7"/>
      <c r="BL1465" s="7"/>
      <c r="BM1465" s="7"/>
      <c r="BN1465" s="7"/>
      <c r="BO1465" s="7"/>
      <c r="BP1465" s="7"/>
      <c r="BQ1465" s="7"/>
      <c r="BR1465" s="7"/>
      <c r="BS1465" s="7"/>
      <c r="BT1465" s="7"/>
      <c r="BU1465" s="7"/>
      <c r="BV1465" s="7"/>
      <c r="BW1465" s="7"/>
      <c r="BX1465" s="7"/>
      <c r="BY1465" s="7"/>
      <c r="BZ1465" s="7"/>
      <c r="CA1465" s="7"/>
      <c r="CB1465" s="7"/>
      <c r="CC1465" s="7"/>
      <c r="CD1465" s="7"/>
      <c r="CE1465" s="7"/>
      <c r="CF1465" s="7"/>
      <c r="CG1465" s="7"/>
      <c r="CH1465" s="7"/>
      <c r="CI1465" s="7"/>
      <c r="CJ1465" s="7"/>
      <c r="CK1465" s="7"/>
      <c r="CL1465" s="7"/>
      <c r="CM1465" s="7"/>
      <c r="CN1465" s="7"/>
      <c r="CO1465" s="7"/>
      <c r="CP1465" s="7"/>
      <c r="CQ1465" s="7"/>
      <c r="CR1465" s="7"/>
      <c r="CS1465" s="7"/>
      <c r="CT1465" s="7"/>
      <c r="CU1465" s="7"/>
      <c r="CV1465" s="7"/>
      <c r="CW1465" s="7"/>
      <c r="CX1465" s="7"/>
      <c r="CY1465" s="7"/>
      <c r="CZ1465" s="7"/>
      <c r="DA1465" s="7"/>
      <c r="DB1465" s="7"/>
      <c r="DC1465" s="7"/>
      <c r="DD1465" s="7"/>
      <c r="DE1465" s="7"/>
      <c r="DF1465" s="7"/>
      <c r="DG1465" s="7"/>
      <c r="DH1465" s="7"/>
      <c r="DI1465" s="7"/>
      <c r="DJ1465" s="7"/>
      <c r="DK1465" s="7"/>
      <c r="DL1465" s="7"/>
      <c r="DM1465" s="7"/>
      <c r="DN1465" s="7"/>
      <c r="DO1465" s="7"/>
      <c r="DP1465" s="7"/>
      <c r="DQ1465" s="7"/>
      <c r="DR1465" s="7"/>
      <c r="DS1465" s="7"/>
      <c r="DT1465" s="7"/>
      <c r="DU1465" s="7"/>
      <c r="DV1465" s="7"/>
      <c r="DW1465" s="7"/>
      <c r="DX1465" s="7"/>
      <c r="DY1465" s="7"/>
      <c r="DZ1465" s="7"/>
      <c r="EA1465" s="7"/>
      <c r="EB1465" s="7"/>
      <c r="EC1465" s="7"/>
      <c r="ED1465" s="7"/>
      <c r="EE1465" s="7"/>
      <c r="EF1465" s="7"/>
      <c r="EG1465" s="7"/>
      <c r="EH1465" s="7"/>
      <c r="EI1465" s="7"/>
      <c r="EJ1465" s="7"/>
      <c r="EK1465" s="9"/>
    </row>
    <row r="1466" spans="1:141" ht="18.75" customHeight="1">
      <c r="A1466" s="149" t="s">
        <v>4743</v>
      </c>
      <c r="B1466" s="144">
        <v>552198</v>
      </c>
      <c r="C1466" s="147">
        <v>100</v>
      </c>
      <c r="D1466" s="144" t="s">
        <v>587</v>
      </c>
      <c r="E1466" s="144" t="s">
        <v>590</v>
      </c>
      <c r="F1466" s="144" t="s">
        <v>2779</v>
      </c>
      <c r="G1466" s="144" t="s">
        <v>2780</v>
      </c>
      <c r="H1466" s="79">
        <v>54013</v>
      </c>
      <c r="I1466" s="79">
        <v>134</v>
      </c>
      <c r="J1466" s="79">
        <v>52</v>
      </c>
      <c r="K1466" s="79">
        <v>8</v>
      </c>
      <c r="L1466" s="79">
        <v>60</v>
      </c>
      <c r="M1466" s="104">
        <v>0.44776119402985076</v>
      </c>
      <c r="O1466" s="1" t="s">
        <v>4472</v>
      </c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  <c r="AD1466" s="7"/>
      <c r="AE1466" s="7"/>
      <c r="AF1466" s="7"/>
      <c r="AG1466" s="7"/>
      <c r="AH1466" s="7"/>
      <c r="AI1466" s="7"/>
      <c r="AJ1466" s="7"/>
      <c r="AK1466" s="7"/>
      <c r="AL1466" s="7"/>
      <c r="AM1466" s="7"/>
      <c r="AN1466" s="7"/>
      <c r="AO1466" s="7"/>
      <c r="AP1466" s="7"/>
      <c r="AQ1466" s="7"/>
      <c r="AR1466" s="7"/>
      <c r="AS1466" s="7"/>
      <c r="AT1466" s="7"/>
      <c r="AU1466" s="7"/>
      <c r="AV1466" s="7"/>
      <c r="AW1466" s="7"/>
      <c r="AX1466" s="7"/>
      <c r="AY1466" s="7"/>
      <c r="AZ1466" s="7"/>
      <c r="BA1466" s="7"/>
      <c r="BB1466" s="7"/>
      <c r="BC1466" s="7"/>
      <c r="BD1466" s="7"/>
      <c r="BE1466" s="7"/>
      <c r="BF1466" s="7"/>
      <c r="BG1466" s="7"/>
      <c r="BH1466" s="7"/>
      <c r="BI1466" s="7"/>
      <c r="BJ1466" s="7"/>
      <c r="BK1466" s="7"/>
      <c r="BL1466" s="7"/>
      <c r="BM1466" s="7"/>
      <c r="BN1466" s="7"/>
      <c r="BO1466" s="7"/>
      <c r="BP1466" s="7"/>
      <c r="BQ1466" s="7"/>
      <c r="BR1466" s="7"/>
      <c r="BS1466" s="7"/>
      <c r="BT1466" s="7"/>
      <c r="BU1466" s="7"/>
      <c r="BV1466" s="7"/>
      <c r="BW1466" s="7"/>
      <c r="BX1466" s="7"/>
      <c r="BY1466" s="7"/>
      <c r="BZ1466" s="7"/>
      <c r="CA1466" s="7"/>
      <c r="CB1466" s="7"/>
      <c r="CC1466" s="7"/>
      <c r="CD1466" s="7"/>
      <c r="CE1466" s="7"/>
      <c r="CF1466" s="7"/>
      <c r="CG1466" s="7"/>
      <c r="CH1466" s="7"/>
      <c r="CI1466" s="7"/>
      <c r="CJ1466" s="7"/>
      <c r="CK1466" s="7"/>
      <c r="CL1466" s="7"/>
      <c r="CM1466" s="7"/>
      <c r="CN1466" s="7"/>
      <c r="CO1466" s="7"/>
      <c r="CP1466" s="7"/>
      <c r="CQ1466" s="7"/>
      <c r="CR1466" s="7"/>
      <c r="CS1466" s="7"/>
      <c r="CT1466" s="7"/>
      <c r="CU1466" s="7"/>
      <c r="CV1466" s="7"/>
      <c r="CW1466" s="7"/>
      <c r="CX1466" s="7"/>
      <c r="CY1466" s="7"/>
      <c r="CZ1466" s="7"/>
      <c r="DA1466" s="7"/>
      <c r="DB1466" s="7"/>
      <c r="DC1466" s="7"/>
      <c r="DD1466" s="7"/>
      <c r="DE1466" s="7"/>
      <c r="DF1466" s="7"/>
      <c r="DG1466" s="7"/>
      <c r="DH1466" s="7"/>
      <c r="DI1466" s="7"/>
      <c r="DJ1466" s="7"/>
      <c r="DK1466" s="7"/>
      <c r="DL1466" s="7"/>
      <c r="DM1466" s="7"/>
      <c r="DN1466" s="7"/>
      <c r="DO1466" s="7"/>
      <c r="DP1466" s="7"/>
      <c r="DQ1466" s="7"/>
      <c r="DR1466" s="7"/>
      <c r="DS1466" s="7"/>
      <c r="DT1466" s="7"/>
      <c r="DU1466" s="7"/>
      <c r="DV1466" s="7"/>
      <c r="DW1466" s="7"/>
      <c r="DX1466" s="7"/>
      <c r="DY1466" s="7"/>
      <c r="DZ1466" s="7"/>
      <c r="EA1466" s="7"/>
      <c r="EB1466" s="7"/>
      <c r="EC1466" s="7"/>
      <c r="ED1466" s="7"/>
      <c r="EE1466" s="7"/>
      <c r="EF1466" s="7"/>
      <c r="EG1466" s="7"/>
      <c r="EH1466" s="7"/>
      <c r="EI1466" s="7"/>
      <c r="EJ1466" s="7"/>
      <c r="EK1466" s="56"/>
    </row>
    <row r="1467" spans="1:141" ht="18.75" customHeight="1">
      <c r="A1467" s="149" t="s">
        <v>4743</v>
      </c>
      <c r="B1467" s="144">
        <v>552611</v>
      </c>
      <c r="C1467" s="147">
        <v>20</v>
      </c>
      <c r="D1467" s="144" t="s">
        <v>735</v>
      </c>
      <c r="E1467" s="144" t="s">
        <v>736</v>
      </c>
      <c r="F1467" s="144" t="s">
        <v>2925</v>
      </c>
      <c r="G1467" s="144" t="s">
        <v>2926</v>
      </c>
      <c r="H1467" s="79">
        <v>540822038</v>
      </c>
      <c r="I1467" s="79">
        <v>215</v>
      </c>
      <c r="J1467" s="79">
        <v>23</v>
      </c>
      <c r="K1467" s="79">
        <v>6</v>
      </c>
      <c r="L1467" s="79">
        <v>29</v>
      </c>
      <c r="M1467" s="104">
        <v>0.13488372093023257</v>
      </c>
      <c r="O1467" s="1" t="s">
        <v>4472</v>
      </c>
    </row>
    <row r="1468" spans="1:141" s="56" customFormat="1" ht="18.75" customHeight="1">
      <c r="A1468" s="149" t="s">
        <v>4743</v>
      </c>
      <c r="B1468" s="144">
        <v>552611</v>
      </c>
      <c r="C1468" s="147">
        <v>80</v>
      </c>
      <c r="D1468" s="144" t="s">
        <v>735</v>
      </c>
      <c r="E1468" s="144" t="s">
        <v>737</v>
      </c>
      <c r="F1468" s="144" t="s">
        <v>2927</v>
      </c>
      <c r="G1468" s="144" t="s">
        <v>2928</v>
      </c>
      <c r="H1468" s="79">
        <v>540161881</v>
      </c>
      <c r="I1468" s="79">
        <v>1454</v>
      </c>
      <c r="J1468" s="79">
        <v>230</v>
      </c>
      <c r="K1468" s="79">
        <v>52</v>
      </c>
      <c r="L1468" s="79">
        <v>282</v>
      </c>
      <c r="M1468" s="104">
        <v>0.19394773039889959</v>
      </c>
      <c r="N1468" s="30"/>
      <c r="O1468" s="1" t="s">
        <v>4472</v>
      </c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</row>
    <row r="1469" spans="1:141" ht="18.75" customHeight="1">
      <c r="A1469" s="149" t="s">
        <v>4743</v>
      </c>
      <c r="B1469" s="144">
        <v>552611</v>
      </c>
      <c r="C1469" s="147">
        <v>70</v>
      </c>
      <c r="D1469" s="144" t="s">
        <v>735</v>
      </c>
      <c r="E1469" s="144" t="s">
        <v>738</v>
      </c>
      <c r="F1469" s="144" t="s">
        <v>2929</v>
      </c>
      <c r="G1469" s="144" t="s">
        <v>2928</v>
      </c>
      <c r="H1469" s="79">
        <v>540167711</v>
      </c>
      <c r="I1469" s="79">
        <v>1104</v>
      </c>
      <c r="J1469" s="79">
        <v>158</v>
      </c>
      <c r="K1469" s="79">
        <v>31</v>
      </c>
      <c r="L1469" s="79">
        <v>189</v>
      </c>
      <c r="M1469" s="104">
        <v>0.17119565217391305</v>
      </c>
      <c r="O1469" s="1" t="s">
        <v>4472</v>
      </c>
    </row>
    <row r="1470" spans="1:141" ht="18.75" customHeight="1">
      <c r="A1470" s="149" t="s">
        <v>4743</v>
      </c>
      <c r="B1470" s="144">
        <v>552611</v>
      </c>
      <c r="C1470" s="147">
        <v>140</v>
      </c>
      <c r="D1470" s="144" t="s">
        <v>735</v>
      </c>
      <c r="E1470" s="144" t="s">
        <v>739</v>
      </c>
      <c r="F1470" s="144" t="s">
        <v>2930</v>
      </c>
      <c r="G1470" s="144" t="s">
        <v>2928</v>
      </c>
      <c r="H1470" s="79">
        <v>540167715</v>
      </c>
      <c r="I1470" s="79">
        <v>486</v>
      </c>
      <c r="J1470" s="79">
        <v>44</v>
      </c>
      <c r="K1470" s="79">
        <v>8</v>
      </c>
      <c r="L1470" s="79">
        <v>52</v>
      </c>
      <c r="M1470" s="104">
        <v>0.10699588477366255</v>
      </c>
      <c r="O1470" s="1" t="s">
        <v>4472</v>
      </c>
      <c r="EK1470" s="61"/>
    </row>
    <row r="1471" spans="1:141" ht="18.75" customHeight="1">
      <c r="A1471" s="149" t="s">
        <v>4743</v>
      </c>
      <c r="B1471" s="144">
        <v>552611</v>
      </c>
      <c r="C1471" s="147">
        <v>100</v>
      </c>
      <c r="D1471" s="144" t="s">
        <v>735</v>
      </c>
      <c r="E1471" s="144" t="s">
        <v>740</v>
      </c>
      <c r="F1471" s="144" t="s">
        <v>2931</v>
      </c>
      <c r="G1471" s="144" t="s">
        <v>2928</v>
      </c>
      <c r="H1471" s="79">
        <v>540161199</v>
      </c>
      <c r="I1471" s="79">
        <v>265</v>
      </c>
      <c r="J1471" s="79">
        <v>49</v>
      </c>
      <c r="K1471" s="79">
        <v>4</v>
      </c>
      <c r="L1471" s="79">
        <v>53</v>
      </c>
      <c r="M1471" s="104">
        <v>0.2</v>
      </c>
      <c r="O1471" s="1" t="s">
        <v>4472</v>
      </c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  <c r="AD1471" s="7"/>
      <c r="AE1471" s="7"/>
      <c r="AF1471" s="7"/>
      <c r="AG1471" s="7"/>
      <c r="AH1471" s="7"/>
      <c r="AI1471" s="7"/>
      <c r="AJ1471" s="7"/>
      <c r="AK1471" s="7"/>
      <c r="AL1471" s="7"/>
      <c r="AM1471" s="7"/>
      <c r="AN1471" s="7"/>
      <c r="AO1471" s="7"/>
      <c r="AP1471" s="7"/>
      <c r="AQ1471" s="7"/>
      <c r="AR1471" s="7"/>
      <c r="AS1471" s="7"/>
      <c r="AT1471" s="7"/>
      <c r="AU1471" s="7"/>
      <c r="AV1471" s="7"/>
      <c r="AW1471" s="7"/>
      <c r="AX1471" s="7"/>
      <c r="AY1471" s="7"/>
      <c r="AZ1471" s="7"/>
      <c r="BA1471" s="7"/>
      <c r="BB1471" s="7"/>
      <c r="BC1471" s="7"/>
      <c r="BD1471" s="7"/>
      <c r="BE1471" s="7"/>
      <c r="BF1471" s="7"/>
      <c r="BG1471" s="7"/>
      <c r="BH1471" s="7"/>
      <c r="BI1471" s="7"/>
      <c r="BJ1471" s="7"/>
      <c r="BK1471" s="7"/>
      <c r="BL1471" s="7"/>
      <c r="BM1471" s="7"/>
      <c r="BN1471" s="7"/>
      <c r="BO1471" s="7"/>
      <c r="BP1471" s="7"/>
      <c r="BQ1471" s="7"/>
      <c r="BR1471" s="7"/>
      <c r="BS1471" s="7"/>
      <c r="BT1471" s="7"/>
      <c r="BU1471" s="7"/>
      <c r="BV1471" s="7"/>
      <c r="BW1471" s="7"/>
      <c r="BX1471" s="7"/>
      <c r="BY1471" s="7"/>
      <c r="BZ1471" s="7"/>
      <c r="CA1471" s="7"/>
      <c r="CB1471" s="7"/>
      <c r="CC1471" s="7"/>
      <c r="CD1471" s="7"/>
      <c r="CE1471" s="7"/>
      <c r="CF1471" s="7"/>
      <c r="CG1471" s="7"/>
      <c r="CH1471" s="7"/>
      <c r="CI1471" s="7"/>
      <c r="CJ1471" s="7"/>
      <c r="CK1471" s="7"/>
      <c r="CL1471" s="7"/>
      <c r="CM1471" s="7"/>
      <c r="CN1471" s="7"/>
      <c r="CO1471" s="7"/>
      <c r="CP1471" s="7"/>
      <c r="CQ1471" s="7"/>
      <c r="CR1471" s="7"/>
      <c r="CS1471" s="7"/>
      <c r="CT1471" s="7"/>
      <c r="CU1471" s="7"/>
      <c r="CV1471" s="7"/>
      <c r="CW1471" s="7"/>
      <c r="CX1471" s="7"/>
      <c r="CY1471" s="7"/>
      <c r="CZ1471" s="7"/>
      <c r="DA1471" s="7"/>
      <c r="DB1471" s="7"/>
      <c r="DC1471" s="7"/>
      <c r="DD1471" s="7"/>
      <c r="DE1471" s="7"/>
      <c r="DF1471" s="7"/>
      <c r="DG1471" s="7"/>
      <c r="DH1471" s="7"/>
      <c r="DI1471" s="7"/>
      <c r="DJ1471" s="7"/>
      <c r="DK1471" s="7"/>
      <c r="DL1471" s="7"/>
      <c r="DM1471" s="7"/>
      <c r="DN1471" s="7"/>
      <c r="DO1471" s="7"/>
      <c r="DP1471" s="7"/>
      <c r="DQ1471" s="7"/>
      <c r="DR1471" s="7"/>
      <c r="DS1471" s="7"/>
      <c r="DT1471" s="7"/>
      <c r="DU1471" s="7"/>
      <c r="DV1471" s="7"/>
      <c r="DW1471" s="7"/>
      <c r="DX1471" s="7"/>
      <c r="DY1471" s="7"/>
      <c r="DZ1471" s="7"/>
      <c r="EA1471" s="7"/>
      <c r="EB1471" s="7"/>
      <c r="EC1471" s="7"/>
      <c r="ED1471" s="7"/>
      <c r="EE1471" s="7"/>
      <c r="EF1471" s="7"/>
      <c r="EG1471" s="7"/>
      <c r="EH1471" s="7"/>
      <c r="EI1471" s="7"/>
      <c r="EJ1471" s="7"/>
    </row>
    <row r="1472" spans="1:141" ht="18.75" customHeight="1">
      <c r="A1472" s="149" t="s">
        <v>4743</v>
      </c>
      <c r="B1472" s="144">
        <v>552611</v>
      </c>
      <c r="C1472" s="147">
        <v>150</v>
      </c>
      <c r="D1472" s="144" t="s">
        <v>735</v>
      </c>
      <c r="E1472" s="144" t="s">
        <v>741</v>
      </c>
      <c r="F1472" s="144" t="s">
        <v>2932</v>
      </c>
      <c r="G1472" s="144" t="s">
        <v>2928</v>
      </c>
      <c r="H1472" s="79">
        <v>540160000</v>
      </c>
      <c r="I1472" s="79">
        <v>311</v>
      </c>
      <c r="J1472" s="79">
        <v>58</v>
      </c>
      <c r="K1472" s="79">
        <v>18</v>
      </c>
      <c r="L1472" s="79">
        <v>76</v>
      </c>
      <c r="M1472" s="104">
        <v>0.24437299035369775</v>
      </c>
      <c r="O1472" s="1" t="s">
        <v>4472</v>
      </c>
      <c r="EK1472" s="56"/>
    </row>
    <row r="1473" spans="1:141" ht="18.75" customHeight="1">
      <c r="A1473" s="149" t="s">
        <v>4743</v>
      </c>
      <c r="B1473" s="144">
        <v>552611</v>
      </c>
      <c r="C1473" s="147">
        <v>120</v>
      </c>
      <c r="D1473" s="144" t="s">
        <v>735</v>
      </c>
      <c r="E1473" s="144" t="s">
        <v>742</v>
      </c>
      <c r="F1473" s="144" t="s">
        <v>2933</v>
      </c>
      <c r="G1473" s="144" t="s">
        <v>2928</v>
      </c>
      <c r="H1473" s="79">
        <v>540162099</v>
      </c>
      <c r="I1473" s="79">
        <v>383</v>
      </c>
      <c r="J1473" s="79">
        <v>77</v>
      </c>
      <c r="K1473" s="79">
        <v>25</v>
      </c>
      <c r="L1473" s="79">
        <v>102</v>
      </c>
      <c r="M1473" s="104">
        <v>0.26631853785900783</v>
      </c>
      <c r="O1473" s="1" t="s">
        <v>4472</v>
      </c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  <c r="CH1473" s="56"/>
      <c r="CI1473" s="56"/>
      <c r="CJ1473" s="56"/>
      <c r="CK1473" s="56"/>
      <c r="CL1473" s="56"/>
      <c r="CM1473" s="56"/>
      <c r="CN1473" s="56"/>
      <c r="CO1473" s="56"/>
      <c r="CP1473" s="56"/>
      <c r="CQ1473" s="56"/>
      <c r="CR1473" s="56"/>
      <c r="CS1473" s="56"/>
      <c r="CT1473" s="56"/>
      <c r="CU1473" s="56"/>
      <c r="CV1473" s="56"/>
      <c r="CW1473" s="56"/>
      <c r="CX1473" s="56"/>
      <c r="CY1473" s="56"/>
      <c r="CZ1473" s="56"/>
      <c r="DA1473" s="56"/>
      <c r="DB1473" s="56"/>
      <c r="DC1473" s="56"/>
      <c r="DD1473" s="56"/>
      <c r="DE1473" s="56"/>
      <c r="DF1473" s="56"/>
      <c r="DG1473" s="56"/>
      <c r="DH1473" s="56"/>
      <c r="DI1473" s="56"/>
      <c r="DJ1473" s="56"/>
      <c r="DK1473" s="56"/>
      <c r="DL1473" s="56"/>
      <c r="DM1473" s="56"/>
      <c r="DN1473" s="56"/>
      <c r="DO1473" s="56"/>
      <c r="DP1473" s="56"/>
      <c r="DQ1473" s="56"/>
      <c r="DR1473" s="56"/>
      <c r="DS1473" s="56"/>
      <c r="DT1473" s="56"/>
      <c r="DU1473" s="56"/>
      <c r="DV1473" s="56"/>
      <c r="DW1473" s="56"/>
      <c r="DX1473" s="56"/>
      <c r="DY1473" s="56"/>
      <c r="DZ1473" s="56"/>
      <c r="EA1473" s="56"/>
      <c r="EB1473" s="56"/>
      <c r="EC1473" s="56"/>
      <c r="ED1473" s="56"/>
      <c r="EE1473" s="56"/>
      <c r="EF1473" s="56"/>
      <c r="EG1473" s="56"/>
      <c r="EH1473" s="56"/>
      <c r="EI1473" s="56"/>
      <c r="EJ1473" s="56"/>
    </row>
    <row r="1474" spans="1:141" ht="18.75" customHeight="1">
      <c r="A1474" s="149" t="s">
        <v>4743</v>
      </c>
      <c r="B1474" s="144">
        <v>552611</v>
      </c>
      <c r="C1474" s="147">
        <v>10</v>
      </c>
      <c r="D1474" s="144" t="s">
        <v>735</v>
      </c>
      <c r="E1474" s="144" t="s">
        <v>743</v>
      </c>
      <c r="F1474" s="144" t="s">
        <v>2934</v>
      </c>
      <c r="G1474" s="144" t="s">
        <v>2928</v>
      </c>
      <c r="H1474" s="79">
        <v>540161356</v>
      </c>
      <c r="I1474" s="79">
        <v>293</v>
      </c>
      <c r="J1474" s="79">
        <v>51</v>
      </c>
      <c r="K1474" s="79">
        <v>14</v>
      </c>
      <c r="L1474" s="79">
        <v>65</v>
      </c>
      <c r="M1474" s="104">
        <v>0.22184300341296928</v>
      </c>
      <c r="O1474" s="1" t="s">
        <v>4472</v>
      </c>
      <c r="EK1474" s="9"/>
    </row>
    <row r="1475" spans="1:141" ht="18.75" customHeight="1">
      <c r="A1475" s="149" t="s">
        <v>4743</v>
      </c>
      <c r="B1475" s="144">
        <v>553962</v>
      </c>
      <c r="C1475" s="147">
        <v>60</v>
      </c>
      <c r="D1475" s="144" t="s">
        <v>1373</v>
      </c>
      <c r="E1475" s="144" t="s">
        <v>1374</v>
      </c>
      <c r="F1475" s="144" t="s">
        <v>3590</v>
      </c>
      <c r="G1475" s="144" t="s">
        <v>3591</v>
      </c>
      <c r="H1475" s="79">
        <v>540172355</v>
      </c>
      <c r="I1475" s="79">
        <v>1126</v>
      </c>
      <c r="J1475" s="79">
        <v>248</v>
      </c>
      <c r="K1475" s="79">
        <v>78</v>
      </c>
      <c r="L1475" s="79">
        <v>326</v>
      </c>
      <c r="M1475" s="104">
        <v>0.28952042628774421</v>
      </c>
      <c r="O1475" s="1" t="s">
        <v>4472</v>
      </c>
      <c r="Q1475" s="61"/>
      <c r="R1475" s="61"/>
      <c r="S1475" s="61"/>
      <c r="T1475" s="61"/>
      <c r="U1475" s="61"/>
      <c r="V1475" s="61"/>
      <c r="W1475" s="61"/>
      <c r="X1475" s="61"/>
      <c r="Y1475" s="61"/>
      <c r="Z1475" s="61"/>
      <c r="AA1475" s="61"/>
      <c r="AB1475" s="61"/>
      <c r="AC1475" s="61"/>
      <c r="AD1475" s="61"/>
      <c r="AE1475" s="61"/>
      <c r="AF1475" s="61"/>
      <c r="AG1475" s="61"/>
      <c r="AH1475" s="61"/>
      <c r="AI1475" s="61"/>
      <c r="AJ1475" s="61"/>
      <c r="AK1475" s="61"/>
      <c r="AL1475" s="61"/>
      <c r="AM1475" s="61"/>
      <c r="AN1475" s="61"/>
      <c r="AO1475" s="61"/>
      <c r="AP1475" s="61"/>
      <c r="AQ1475" s="61"/>
      <c r="AR1475" s="61"/>
      <c r="AS1475" s="61"/>
      <c r="AT1475" s="61"/>
      <c r="AU1475" s="61"/>
      <c r="AV1475" s="61"/>
      <c r="AW1475" s="61"/>
      <c r="AX1475" s="61"/>
      <c r="AY1475" s="61"/>
      <c r="AZ1475" s="61"/>
      <c r="BA1475" s="61"/>
      <c r="BB1475" s="61"/>
      <c r="BC1475" s="61"/>
      <c r="BD1475" s="61"/>
      <c r="BE1475" s="61"/>
      <c r="BF1475" s="61"/>
      <c r="BG1475" s="61"/>
      <c r="BH1475" s="61"/>
      <c r="BI1475" s="61"/>
      <c r="BJ1475" s="61"/>
      <c r="BK1475" s="61"/>
      <c r="BL1475" s="61"/>
      <c r="BM1475" s="61"/>
      <c r="BN1475" s="61"/>
      <c r="BO1475" s="61"/>
      <c r="BP1475" s="61"/>
      <c r="BQ1475" s="61"/>
      <c r="BR1475" s="61"/>
      <c r="BS1475" s="61"/>
      <c r="BT1475" s="61"/>
      <c r="BU1475" s="61"/>
      <c r="BV1475" s="61"/>
      <c r="BW1475" s="61"/>
      <c r="BX1475" s="61"/>
      <c r="BY1475" s="61"/>
      <c r="BZ1475" s="61"/>
      <c r="CA1475" s="61"/>
      <c r="CB1475" s="61"/>
      <c r="CC1475" s="61"/>
      <c r="CD1475" s="61"/>
      <c r="CE1475" s="61"/>
      <c r="CF1475" s="61"/>
      <c r="CG1475" s="61"/>
      <c r="CH1475" s="61"/>
      <c r="CI1475" s="61"/>
      <c r="CJ1475" s="61"/>
      <c r="CK1475" s="61"/>
      <c r="CL1475" s="61"/>
      <c r="CM1475" s="61"/>
      <c r="CN1475" s="61"/>
      <c r="CO1475" s="61"/>
      <c r="CP1475" s="61"/>
      <c r="CQ1475" s="61"/>
      <c r="CR1475" s="61"/>
      <c r="CS1475" s="61"/>
      <c r="CT1475" s="61"/>
      <c r="CU1475" s="61"/>
      <c r="CV1475" s="61"/>
      <c r="CW1475" s="61"/>
      <c r="CX1475" s="61"/>
      <c r="CY1475" s="61"/>
      <c r="CZ1475" s="61"/>
      <c r="DA1475" s="61"/>
      <c r="DB1475" s="61"/>
      <c r="DC1475" s="61"/>
      <c r="DD1475" s="61"/>
      <c r="DE1475" s="61"/>
      <c r="DF1475" s="61"/>
      <c r="DG1475" s="61"/>
      <c r="DH1475" s="61"/>
      <c r="DI1475" s="61"/>
      <c r="DJ1475" s="61"/>
      <c r="DK1475" s="61"/>
      <c r="DL1475" s="61"/>
      <c r="DM1475" s="61"/>
      <c r="DN1475" s="61"/>
      <c r="DO1475" s="61"/>
      <c r="DP1475" s="61"/>
      <c r="DQ1475" s="61"/>
      <c r="DR1475" s="61"/>
      <c r="DS1475" s="61"/>
      <c r="DT1475" s="61"/>
      <c r="DU1475" s="61"/>
      <c r="DV1475" s="61"/>
      <c r="DW1475" s="61"/>
      <c r="DX1475" s="61"/>
      <c r="DY1475" s="61"/>
      <c r="DZ1475" s="61"/>
      <c r="EA1475" s="61"/>
      <c r="EB1475" s="61"/>
      <c r="EC1475" s="61"/>
      <c r="ED1475" s="61"/>
      <c r="EE1475" s="61"/>
      <c r="EF1475" s="61"/>
      <c r="EG1475" s="61"/>
      <c r="EH1475" s="61"/>
      <c r="EI1475" s="61"/>
      <c r="EJ1475" s="61"/>
      <c r="EK1475" s="8"/>
    </row>
    <row r="1476" spans="1:141" ht="18.75" customHeight="1">
      <c r="A1476" s="149" t="s">
        <v>4743</v>
      </c>
      <c r="B1476" s="144">
        <v>553962</v>
      </c>
      <c r="C1476" s="147">
        <v>170</v>
      </c>
      <c r="D1476" s="144" t="s">
        <v>1373</v>
      </c>
      <c r="E1476" s="144" t="s">
        <v>1375</v>
      </c>
      <c r="F1476" s="144" t="s">
        <v>3592</v>
      </c>
      <c r="G1476" s="144" t="s">
        <v>3591</v>
      </c>
      <c r="H1476" s="79">
        <v>540172355</v>
      </c>
      <c r="I1476" s="79">
        <v>588</v>
      </c>
      <c r="J1476" s="79">
        <v>182</v>
      </c>
      <c r="K1476" s="79">
        <v>47</v>
      </c>
      <c r="L1476" s="79">
        <v>229</v>
      </c>
      <c r="M1476" s="104">
        <v>0.38945578231292516</v>
      </c>
      <c r="O1476" s="1" t="s">
        <v>4472</v>
      </c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  <c r="BU1476" s="56"/>
      <c r="BV1476" s="56"/>
      <c r="BW1476" s="56"/>
      <c r="BX1476" s="56"/>
      <c r="BY1476" s="56"/>
      <c r="BZ1476" s="56"/>
      <c r="CA1476" s="56"/>
      <c r="CB1476" s="56"/>
      <c r="CC1476" s="56"/>
      <c r="CD1476" s="56"/>
      <c r="CE1476" s="56"/>
      <c r="CF1476" s="56"/>
      <c r="CG1476" s="56"/>
      <c r="CH1476" s="56"/>
      <c r="CI1476" s="56"/>
      <c r="CJ1476" s="56"/>
      <c r="CK1476" s="56"/>
      <c r="CL1476" s="56"/>
      <c r="CM1476" s="56"/>
      <c r="CN1476" s="56"/>
      <c r="CO1476" s="56"/>
      <c r="CP1476" s="56"/>
      <c r="CQ1476" s="56"/>
      <c r="CR1476" s="56"/>
      <c r="CS1476" s="56"/>
      <c r="CT1476" s="56"/>
      <c r="CU1476" s="56"/>
      <c r="CV1476" s="56"/>
      <c r="CW1476" s="56"/>
      <c r="CX1476" s="56"/>
      <c r="CY1476" s="56"/>
      <c r="CZ1476" s="56"/>
      <c r="DA1476" s="56"/>
      <c r="DB1476" s="56"/>
      <c r="DC1476" s="56"/>
      <c r="DD1476" s="56"/>
      <c r="DE1476" s="56"/>
      <c r="DF1476" s="56"/>
      <c r="DG1476" s="56"/>
      <c r="DH1476" s="56"/>
      <c r="DI1476" s="56"/>
      <c r="DJ1476" s="56"/>
      <c r="DK1476" s="56"/>
      <c r="DL1476" s="56"/>
      <c r="DM1476" s="56"/>
      <c r="DN1476" s="56"/>
      <c r="DO1476" s="56"/>
      <c r="DP1476" s="56"/>
      <c r="DQ1476" s="56"/>
      <c r="DR1476" s="56"/>
      <c r="DS1476" s="56"/>
      <c r="DT1476" s="56"/>
      <c r="DU1476" s="56"/>
      <c r="DV1476" s="56"/>
      <c r="DW1476" s="56"/>
      <c r="DX1476" s="56"/>
      <c r="DY1476" s="56"/>
      <c r="DZ1476" s="56"/>
      <c r="EA1476" s="56"/>
      <c r="EB1476" s="56"/>
      <c r="EC1476" s="56"/>
      <c r="ED1476" s="56"/>
      <c r="EE1476" s="56"/>
      <c r="EF1476" s="56"/>
      <c r="EG1476" s="56"/>
      <c r="EH1476" s="56"/>
      <c r="EI1476" s="56"/>
      <c r="EJ1476" s="56"/>
    </row>
    <row r="1477" spans="1:141" ht="18.75" customHeight="1">
      <c r="A1477" s="149" t="s">
        <v>4743</v>
      </c>
      <c r="B1477" s="144">
        <v>553962</v>
      </c>
      <c r="C1477" s="147">
        <v>40</v>
      </c>
      <c r="D1477" s="144" t="s">
        <v>1373</v>
      </c>
      <c r="E1477" s="144" t="s">
        <v>1376</v>
      </c>
      <c r="F1477" s="144" t="s">
        <v>3593</v>
      </c>
      <c r="G1477" s="144" t="s">
        <v>3591</v>
      </c>
      <c r="H1477" s="79">
        <v>540172355</v>
      </c>
      <c r="I1477" s="79">
        <v>739</v>
      </c>
      <c r="J1477" s="79">
        <v>181</v>
      </c>
      <c r="K1477" s="79">
        <v>56</v>
      </c>
      <c r="L1477" s="79">
        <v>237</v>
      </c>
      <c r="M1477" s="104">
        <v>0.32070365358592695</v>
      </c>
      <c r="O1477" s="1" t="s">
        <v>4472</v>
      </c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  <c r="AY1477" s="56"/>
      <c r="AZ1477" s="56"/>
      <c r="BA1477" s="56"/>
      <c r="BB1477" s="56"/>
      <c r="BC1477" s="56"/>
      <c r="BD1477" s="56"/>
      <c r="BE1477" s="56"/>
      <c r="BF1477" s="56"/>
      <c r="BG1477" s="56"/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  <c r="BU1477" s="56"/>
      <c r="BV1477" s="56"/>
      <c r="BW1477" s="56"/>
      <c r="BX1477" s="56"/>
      <c r="BY1477" s="56"/>
      <c r="BZ1477" s="56"/>
      <c r="CA1477" s="56"/>
      <c r="CB1477" s="56"/>
      <c r="CC1477" s="56"/>
      <c r="CD1477" s="56"/>
      <c r="CE1477" s="56"/>
      <c r="CF1477" s="56"/>
      <c r="CG1477" s="56"/>
      <c r="CH1477" s="56"/>
      <c r="CI1477" s="56"/>
      <c r="CJ1477" s="56"/>
      <c r="CK1477" s="56"/>
      <c r="CL1477" s="56"/>
      <c r="CM1477" s="56"/>
      <c r="CN1477" s="56"/>
      <c r="CO1477" s="56"/>
      <c r="CP1477" s="56"/>
      <c r="CQ1477" s="56"/>
      <c r="CR1477" s="56"/>
      <c r="CS1477" s="56"/>
      <c r="CT1477" s="56"/>
      <c r="CU1477" s="56"/>
      <c r="CV1477" s="56"/>
      <c r="CW1477" s="56"/>
      <c r="CX1477" s="56"/>
      <c r="CY1477" s="56"/>
      <c r="CZ1477" s="56"/>
      <c r="DA1477" s="56"/>
      <c r="DB1477" s="56"/>
      <c r="DC1477" s="56"/>
      <c r="DD1477" s="56"/>
      <c r="DE1477" s="56"/>
      <c r="DF1477" s="56"/>
      <c r="DG1477" s="56"/>
      <c r="DH1477" s="56"/>
      <c r="DI1477" s="56"/>
      <c r="DJ1477" s="56"/>
      <c r="DK1477" s="56"/>
      <c r="DL1477" s="56"/>
      <c r="DM1477" s="56"/>
      <c r="DN1477" s="56"/>
      <c r="DO1477" s="56"/>
      <c r="DP1477" s="56"/>
      <c r="DQ1477" s="56"/>
      <c r="DR1477" s="56"/>
      <c r="DS1477" s="56"/>
      <c r="DT1477" s="56"/>
      <c r="DU1477" s="56"/>
      <c r="DV1477" s="56"/>
      <c r="DW1477" s="56"/>
      <c r="DX1477" s="56"/>
      <c r="DY1477" s="56"/>
      <c r="DZ1477" s="56"/>
      <c r="EA1477" s="56"/>
      <c r="EB1477" s="56"/>
      <c r="EC1477" s="56"/>
      <c r="ED1477" s="56"/>
      <c r="EE1477" s="56"/>
      <c r="EF1477" s="56"/>
      <c r="EG1477" s="56"/>
      <c r="EH1477" s="56"/>
      <c r="EI1477" s="56"/>
      <c r="EJ1477" s="56"/>
    </row>
    <row r="1478" spans="1:141" ht="18.75" customHeight="1">
      <c r="A1478" s="149" t="s">
        <v>4743</v>
      </c>
      <c r="B1478" s="144">
        <v>553962</v>
      </c>
      <c r="C1478" s="147">
        <v>10</v>
      </c>
      <c r="D1478" s="144" t="s">
        <v>1373</v>
      </c>
      <c r="E1478" s="144" t="s">
        <v>1377</v>
      </c>
      <c r="F1478" s="144" t="s">
        <v>3594</v>
      </c>
      <c r="G1478" s="144" t="s">
        <v>3591</v>
      </c>
      <c r="H1478" s="79">
        <v>540172355</v>
      </c>
      <c r="I1478" s="79">
        <v>339</v>
      </c>
      <c r="J1478" s="79">
        <v>90</v>
      </c>
      <c r="K1478" s="79">
        <v>28</v>
      </c>
      <c r="L1478" s="79">
        <v>118</v>
      </c>
      <c r="M1478" s="104">
        <v>0.34808259587020651</v>
      </c>
      <c r="O1478" s="1" t="s">
        <v>4472</v>
      </c>
    </row>
    <row r="1479" spans="1:141" ht="18.75" customHeight="1">
      <c r="A1479" s="149" t="s">
        <v>4743</v>
      </c>
      <c r="B1479" s="144">
        <v>553962</v>
      </c>
      <c r="C1479" s="147">
        <v>20</v>
      </c>
      <c r="D1479" s="144" t="s">
        <v>1373</v>
      </c>
      <c r="E1479" s="144" t="s">
        <v>1378</v>
      </c>
      <c r="F1479" s="144" t="s">
        <v>3595</v>
      </c>
      <c r="G1479" s="144" t="s">
        <v>3591</v>
      </c>
      <c r="H1479" s="79">
        <v>540172355</v>
      </c>
      <c r="I1479" s="79">
        <v>568</v>
      </c>
      <c r="J1479" s="79">
        <v>123</v>
      </c>
      <c r="K1479" s="79">
        <v>57</v>
      </c>
      <c r="L1479" s="79">
        <v>180</v>
      </c>
      <c r="M1479" s="104">
        <v>0.31690140845070425</v>
      </c>
      <c r="O1479" s="1" t="s">
        <v>4472</v>
      </c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  <c r="BU1479" s="56"/>
      <c r="BV1479" s="56"/>
      <c r="BW1479" s="56"/>
      <c r="BX1479" s="56"/>
      <c r="BY1479" s="56"/>
      <c r="BZ1479" s="56"/>
      <c r="CA1479" s="56"/>
      <c r="CB1479" s="56"/>
      <c r="CC1479" s="56"/>
      <c r="CD1479" s="56"/>
      <c r="CE1479" s="56"/>
      <c r="CF1479" s="56"/>
      <c r="CG1479" s="56"/>
      <c r="CH1479" s="56"/>
      <c r="CI1479" s="56"/>
      <c r="CJ1479" s="56"/>
      <c r="CK1479" s="56"/>
      <c r="CL1479" s="56"/>
      <c r="CM1479" s="56"/>
      <c r="CN1479" s="56"/>
      <c r="CO1479" s="56"/>
      <c r="CP1479" s="56"/>
      <c r="CQ1479" s="56"/>
      <c r="CR1479" s="56"/>
      <c r="CS1479" s="56"/>
      <c r="CT1479" s="56"/>
      <c r="CU1479" s="56"/>
      <c r="CV1479" s="56"/>
      <c r="CW1479" s="56"/>
      <c r="CX1479" s="56"/>
      <c r="CY1479" s="56"/>
      <c r="CZ1479" s="56"/>
      <c r="DA1479" s="56"/>
      <c r="DB1479" s="56"/>
      <c r="DC1479" s="56"/>
      <c r="DD1479" s="56"/>
      <c r="DE1479" s="56"/>
      <c r="DF1479" s="56"/>
      <c r="DG1479" s="56"/>
      <c r="DH1479" s="56"/>
      <c r="DI1479" s="56"/>
      <c r="DJ1479" s="56"/>
      <c r="DK1479" s="56"/>
      <c r="DL1479" s="56"/>
      <c r="DM1479" s="56"/>
      <c r="DN1479" s="56"/>
      <c r="DO1479" s="56"/>
      <c r="DP1479" s="56"/>
      <c r="DQ1479" s="56"/>
      <c r="DR1479" s="56"/>
      <c r="DS1479" s="56"/>
      <c r="DT1479" s="56"/>
      <c r="DU1479" s="56"/>
      <c r="DV1479" s="56"/>
      <c r="DW1479" s="56"/>
      <c r="DX1479" s="56"/>
      <c r="DY1479" s="56"/>
      <c r="DZ1479" s="56"/>
      <c r="EA1479" s="56"/>
      <c r="EB1479" s="56"/>
      <c r="EC1479" s="56"/>
      <c r="ED1479" s="56"/>
      <c r="EE1479" s="56"/>
      <c r="EF1479" s="56"/>
      <c r="EG1479" s="56"/>
      <c r="EH1479" s="56"/>
      <c r="EI1479" s="56"/>
      <c r="EJ1479" s="56"/>
      <c r="EK1479" s="56"/>
    </row>
    <row r="1480" spans="1:141" ht="18.75" customHeight="1">
      <c r="A1480" s="149" t="s">
        <v>4743</v>
      </c>
      <c r="B1480" s="144">
        <v>555432</v>
      </c>
      <c r="C1480" s="147">
        <v>20</v>
      </c>
      <c r="D1480" s="144" t="s">
        <v>1793</v>
      </c>
      <c r="E1480" s="144" t="s">
        <v>1794</v>
      </c>
      <c r="F1480" s="144" t="s">
        <v>4016</v>
      </c>
      <c r="G1480" s="144" t="s">
        <v>4017</v>
      </c>
      <c r="H1480" s="79">
        <v>54025</v>
      </c>
      <c r="I1480" s="79">
        <v>591</v>
      </c>
      <c r="J1480" s="79">
        <v>130</v>
      </c>
      <c r="K1480" s="79">
        <v>42</v>
      </c>
      <c r="L1480" s="79">
        <v>172</v>
      </c>
      <c r="M1480" s="104">
        <v>0.29103214890016921</v>
      </c>
      <c r="O1480" s="1" t="s">
        <v>4472</v>
      </c>
    </row>
    <row r="1481" spans="1:141" ht="18.75" customHeight="1">
      <c r="A1481" s="149" t="s">
        <v>4743</v>
      </c>
      <c r="B1481" s="144">
        <v>555432</v>
      </c>
      <c r="C1481" s="147">
        <v>40</v>
      </c>
      <c r="D1481" s="144" t="s">
        <v>1793</v>
      </c>
      <c r="E1481" s="144" t="s">
        <v>1795</v>
      </c>
      <c r="F1481" s="144" t="s">
        <v>4018</v>
      </c>
      <c r="G1481" s="144" t="s">
        <v>4017</v>
      </c>
      <c r="H1481" s="79">
        <v>54025</v>
      </c>
      <c r="I1481" s="79">
        <v>477</v>
      </c>
      <c r="J1481" s="79">
        <v>92</v>
      </c>
      <c r="K1481" s="79">
        <v>28</v>
      </c>
      <c r="L1481" s="79">
        <v>120</v>
      </c>
      <c r="M1481" s="104">
        <v>0.25157232704402516</v>
      </c>
      <c r="O1481" s="1" t="s">
        <v>4472</v>
      </c>
    </row>
    <row r="1482" spans="1:141" ht="18.75" customHeight="1">
      <c r="A1482" s="149" t="s">
        <v>4743</v>
      </c>
      <c r="B1482" s="144">
        <v>555432</v>
      </c>
      <c r="C1482" s="147">
        <v>60</v>
      </c>
      <c r="D1482" s="144" t="s">
        <v>1793</v>
      </c>
      <c r="E1482" s="144" t="s">
        <v>1796</v>
      </c>
      <c r="F1482" s="144" t="s">
        <v>4019</v>
      </c>
      <c r="G1482" s="144" t="s">
        <v>4017</v>
      </c>
      <c r="H1482" s="79">
        <v>54025</v>
      </c>
      <c r="I1482" s="79">
        <v>436</v>
      </c>
      <c r="J1482" s="79">
        <v>92</v>
      </c>
      <c r="K1482" s="79">
        <v>31</v>
      </c>
      <c r="L1482" s="79">
        <v>123</v>
      </c>
      <c r="M1482" s="104">
        <v>0.28211009174311924</v>
      </c>
      <c r="O1482" s="1" t="s">
        <v>4472</v>
      </c>
    </row>
    <row r="1483" spans="1:141" ht="18.75" customHeight="1">
      <c r="A1483" s="149" t="s">
        <v>4743</v>
      </c>
      <c r="B1483" s="144">
        <v>552422</v>
      </c>
      <c r="C1483" s="147">
        <v>40</v>
      </c>
      <c r="D1483" s="144" t="s">
        <v>1830</v>
      </c>
      <c r="E1483" s="144" t="s">
        <v>1831</v>
      </c>
      <c r="F1483" s="144" t="s">
        <v>4051</v>
      </c>
      <c r="G1483" s="144" t="s">
        <v>4052</v>
      </c>
      <c r="H1483" s="79">
        <v>54023</v>
      </c>
      <c r="I1483" s="79">
        <v>631</v>
      </c>
      <c r="J1483" s="79">
        <v>120</v>
      </c>
      <c r="K1483" s="79">
        <v>34</v>
      </c>
      <c r="L1483" s="79">
        <v>154</v>
      </c>
      <c r="M1483" s="104">
        <v>0.24405705229793978</v>
      </c>
      <c r="O1483" s="1" t="s">
        <v>4472</v>
      </c>
    </row>
    <row r="1484" spans="1:141" s="8" customFormat="1" ht="18.75" customHeight="1">
      <c r="A1484" s="149" t="s">
        <v>4743</v>
      </c>
      <c r="B1484" s="144">
        <v>552422</v>
      </c>
      <c r="C1484" s="147">
        <v>60</v>
      </c>
      <c r="D1484" s="144" t="s">
        <v>1830</v>
      </c>
      <c r="E1484" s="144" t="s">
        <v>1832</v>
      </c>
      <c r="F1484" s="144" t="s">
        <v>4053</v>
      </c>
      <c r="G1484" s="144" t="s">
        <v>4054</v>
      </c>
      <c r="H1484" s="79">
        <v>54015</v>
      </c>
      <c r="I1484" s="79">
        <v>496</v>
      </c>
      <c r="J1484" s="79">
        <v>79</v>
      </c>
      <c r="K1484" s="79">
        <v>29</v>
      </c>
      <c r="L1484" s="79">
        <v>108</v>
      </c>
      <c r="M1484" s="104">
        <v>0.21774193548387097</v>
      </c>
      <c r="N1484" s="30"/>
      <c r="O1484" s="1" t="s">
        <v>4472</v>
      </c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</row>
    <row r="1485" spans="1:141" ht="18.75" customHeight="1">
      <c r="A1485" s="149" t="s">
        <v>4743</v>
      </c>
      <c r="B1485" s="144">
        <v>552422</v>
      </c>
      <c r="C1485" s="147">
        <v>80</v>
      </c>
      <c r="D1485" s="144" t="s">
        <v>1830</v>
      </c>
      <c r="E1485" s="144" t="s">
        <v>1833</v>
      </c>
      <c r="F1485" s="144" t="s">
        <v>4055</v>
      </c>
      <c r="G1485" s="144" t="s">
        <v>4054</v>
      </c>
      <c r="H1485" s="79">
        <v>54015</v>
      </c>
      <c r="I1485" s="79">
        <v>482</v>
      </c>
      <c r="J1485" s="79">
        <v>78</v>
      </c>
      <c r="K1485" s="79">
        <v>29</v>
      </c>
      <c r="L1485" s="79">
        <v>107</v>
      </c>
      <c r="M1485" s="104">
        <v>0.22199170124481327</v>
      </c>
      <c r="O1485" s="1" t="s">
        <v>4472</v>
      </c>
    </row>
    <row r="1486" spans="1:141" ht="18.75" customHeight="1">
      <c r="A1486" s="149" t="s">
        <v>4746</v>
      </c>
      <c r="B1486" s="144">
        <v>602135</v>
      </c>
      <c r="C1486" s="147">
        <v>40</v>
      </c>
      <c r="D1486" s="144" t="s">
        <v>577</v>
      </c>
      <c r="E1486" s="144" t="s">
        <v>578</v>
      </c>
      <c r="F1486" s="144" t="s">
        <v>2769</v>
      </c>
      <c r="G1486" s="144" t="s">
        <v>2770</v>
      </c>
      <c r="H1486" s="79">
        <v>544330000</v>
      </c>
      <c r="I1486" s="79">
        <v>140</v>
      </c>
      <c r="J1486" s="79">
        <v>48</v>
      </c>
      <c r="K1486" s="79">
        <v>24</v>
      </c>
      <c r="L1486" s="79">
        <v>72</v>
      </c>
      <c r="M1486" s="104">
        <v>0.51428571428571423</v>
      </c>
      <c r="O1486" s="1" t="s">
        <v>4472</v>
      </c>
      <c r="EK1486" s="56"/>
    </row>
    <row r="1487" spans="1:141" ht="18.75" customHeight="1">
      <c r="A1487" s="149" t="s">
        <v>4746</v>
      </c>
      <c r="B1487" s="144">
        <v>602135</v>
      </c>
      <c r="C1487" s="147">
        <v>60</v>
      </c>
      <c r="D1487" s="144" t="s">
        <v>577</v>
      </c>
      <c r="E1487" s="144" t="s">
        <v>579</v>
      </c>
      <c r="F1487" s="144" t="s">
        <v>2769</v>
      </c>
      <c r="G1487" s="144" t="s">
        <v>2770</v>
      </c>
      <c r="H1487" s="79">
        <v>544330000</v>
      </c>
      <c r="I1487" s="79">
        <v>151</v>
      </c>
      <c r="J1487" s="79">
        <v>50</v>
      </c>
      <c r="K1487" s="79">
        <v>19</v>
      </c>
      <c r="L1487" s="79">
        <v>69</v>
      </c>
      <c r="M1487" s="104">
        <v>0.45695364238410596</v>
      </c>
      <c r="O1487" s="1" t="s">
        <v>4472</v>
      </c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  <c r="BU1487" s="56"/>
      <c r="BV1487" s="56"/>
      <c r="BW1487" s="56"/>
      <c r="BX1487" s="56"/>
      <c r="BY1487" s="56"/>
      <c r="BZ1487" s="56"/>
      <c r="CA1487" s="56"/>
      <c r="CB1487" s="56"/>
      <c r="CC1487" s="56"/>
      <c r="CD1487" s="56"/>
      <c r="CE1487" s="56"/>
      <c r="CF1487" s="56"/>
      <c r="CG1487" s="56"/>
      <c r="CH1487" s="56"/>
      <c r="CI1487" s="56"/>
      <c r="CJ1487" s="56"/>
      <c r="CK1487" s="56"/>
      <c r="CL1487" s="56"/>
      <c r="CM1487" s="56"/>
      <c r="CN1487" s="56"/>
      <c r="CO1487" s="56"/>
      <c r="CP1487" s="56"/>
      <c r="CQ1487" s="56"/>
      <c r="CR1487" s="56"/>
      <c r="CS1487" s="56"/>
      <c r="CT1487" s="56"/>
      <c r="CU1487" s="56"/>
      <c r="CV1487" s="56"/>
      <c r="CW1487" s="56"/>
      <c r="CX1487" s="56"/>
      <c r="CY1487" s="56"/>
      <c r="CZ1487" s="56"/>
      <c r="DA1487" s="56"/>
      <c r="DB1487" s="56"/>
      <c r="DC1487" s="56"/>
      <c r="DD1487" s="56"/>
      <c r="DE1487" s="56"/>
      <c r="DF1487" s="56"/>
      <c r="DG1487" s="56"/>
      <c r="DH1487" s="56"/>
      <c r="DI1487" s="56"/>
      <c r="DJ1487" s="56"/>
      <c r="DK1487" s="56"/>
      <c r="DL1487" s="56"/>
      <c r="DM1487" s="56"/>
      <c r="DN1487" s="56"/>
      <c r="DO1487" s="56"/>
      <c r="DP1487" s="56"/>
      <c r="DQ1487" s="56"/>
      <c r="DR1487" s="56"/>
      <c r="DS1487" s="56"/>
      <c r="DT1487" s="56"/>
      <c r="DU1487" s="56"/>
      <c r="DV1487" s="56"/>
      <c r="DW1487" s="56"/>
      <c r="DX1487" s="56"/>
      <c r="DY1487" s="56"/>
      <c r="DZ1487" s="56"/>
      <c r="EA1487" s="56"/>
      <c r="EB1487" s="56"/>
      <c r="EC1487" s="56"/>
      <c r="ED1487" s="56"/>
      <c r="EE1487" s="56"/>
      <c r="EF1487" s="56"/>
      <c r="EG1487" s="56"/>
      <c r="EH1487" s="56"/>
      <c r="EI1487" s="56"/>
      <c r="EJ1487" s="56"/>
    </row>
    <row r="1488" spans="1:141" ht="18.75" customHeight="1">
      <c r="A1488" s="149" t="s">
        <v>4746</v>
      </c>
      <c r="B1488" s="144">
        <v>603409</v>
      </c>
      <c r="C1488" s="147">
        <v>180</v>
      </c>
      <c r="D1488" s="144" t="s">
        <v>1056</v>
      </c>
      <c r="E1488" s="144" t="s">
        <v>1057</v>
      </c>
      <c r="F1488" s="144" t="s">
        <v>3257</v>
      </c>
      <c r="G1488" s="144" t="s">
        <v>3258</v>
      </c>
      <c r="H1488" s="79">
        <v>544511311</v>
      </c>
      <c r="I1488" s="79">
        <v>616</v>
      </c>
      <c r="J1488" s="79">
        <v>253</v>
      </c>
      <c r="K1488" s="79">
        <v>54</v>
      </c>
      <c r="L1488" s="79">
        <v>307</v>
      </c>
      <c r="M1488" s="104">
        <v>0.49837662337662336</v>
      </c>
      <c r="O1488" s="1" t="s">
        <v>4472</v>
      </c>
      <c r="Q1488" s="61"/>
      <c r="R1488" s="61"/>
      <c r="S1488" s="61"/>
      <c r="T1488" s="61"/>
      <c r="U1488" s="61"/>
      <c r="V1488" s="61"/>
      <c r="W1488" s="61"/>
      <c r="X1488" s="61"/>
      <c r="Y1488" s="61"/>
      <c r="Z1488" s="61"/>
      <c r="AA1488" s="61"/>
      <c r="AB1488" s="61"/>
      <c r="AC1488" s="61"/>
      <c r="AD1488" s="61"/>
      <c r="AE1488" s="61"/>
      <c r="AF1488" s="61"/>
      <c r="AG1488" s="61"/>
      <c r="AH1488" s="61"/>
      <c r="AI1488" s="61"/>
      <c r="AJ1488" s="61"/>
      <c r="AK1488" s="61"/>
      <c r="AL1488" s="61"/>
      <c r="AM1488" s="61"/>
      <c r="AN1488" s="61"/>
      <c r="AO1488" s="61"/>
      <c r="AP1488" s="61"/>
      <c r="AQ1488" s="61"/>
      <c r="AR1488" s="61"/>
      <c r="AS1488" s="61"/>
      <c r="AT1488" s="61"/>
      <c r="AU1488" s="61"/>
      <c r="AV1488" s="61"/>
      <c r="AW1488" s="61"/>
      <c r="AX1488" s="61"/>
      <c r="AY1488" s="61"/>
      <c r="AZ1488" s="61"/>
      <c r="BA1488" s="61"/>
      <c r="BB1488" s="61"/>
      <c r="BC1488" s="61"/>
      <c r="BD1488" s="61"/>
      <c r="BE1488" s="61"/>
      <c r="BF1488" s="61"/>
      <c r="BG1488" s="61"/>
      <c r="BH1488" s="61"/>
      <c r="BI1488" s="61"/>
      <c r="BJ1488" s="61"/>
      <c r="BK1488" s="61"/>
      <c r="BL1488" s="61"/>
      <c r="BM1488" s="61"/>
      <c r="BN1488" s="61"/>
      <c r="BO1488" s="61"/>
      <c r="BP1488" s="61"/>
      <c r="BQ1488" s="61"/>
      <c r="BR1488" s="61"/>
      <c r="BS1488" s="61"/>
      <c r="BT1488" s="61"/>
      <c r="BU1488" s="61"/>
      <c r="BV1488" s="61"/>
      <c r="BW1488" s="61"/>
      <c r="BX1488" s="61"/>
      <c r="BY1488" s="61"/>
      <c r="BZ1488" s="61"/>
      <c r="CA1488" s="61"/>
      <c r="CB1488" s="61"/>
      <c r="CC1488" s="61"/>
      <c r="CD1488" s="61"/>
      <c r="CE1488" s="61"/>
      <c r="CF1488" s="61"/>
      <c r="CG1488" s="61"/>
      <c r="CH1488" s="61"/>
      <c r="CI1488" s="61"/>
      <c r="CJ1488" s="61"/>
      <c r="CK1488" s="61"/>
      <c r="CL1488" s="61"/>
      <c r="CM1488" s="61"/>
      <c r="CN1488" s="61"/>
      <c r="CO1488" s="61"/>
      <c r="CP1488" s="61"/>
      <c r="CQ1488" s="61"/>
      <c r="CR1488" s="61"/>
      <c r="CS1488" s="61"/>
      <c r="CT1488" s="61"/>
      <c r="CU1488" s="61"/>
      <c r="CV1488" s="61"/>
      <c r="CW1488" s="61"/>
      <c r="CX1488" s="61"/>
      <c r="CY1488" s="61"/>
      <c r="CZ1488" s="61"/>
      <c r="DA1488" s="61"/>
      <c r="DB1488" s="61"/>
      <c r="DC1488" s="61"/>
      <c r="DD1488" s="61"/>
      <c r="DE1488" s="61"/>
      <c r="DF1488" s="61"/>
      <c r="DG1488" s="61"/>
      <c r="DH1488" s="61"/>
      <c r="DI1488" s="61"/>
      <c r="DJ1488" s="61"/>
      <c r="DK1488" s="61"/>
      <c r="DL1488" s="61"/>
      <c r="DM1488" s="61"/>
      <c r="DN1488" s="61"/>
      <c r="DO1488" s="61"/>
      <c r="DP1488" s="61"/>
      <c r="DQ1488" s="61"/>
      <c r="DR1488" s="61"/>
      <c r="DS1488" s="61"/>
      <c r="DT1488" s="61"/>
      <c r="DU1488" s="61"/>
      <c r="DV1488" s="61"/>
      <c r="DW1488" s="61"/>
      <c r="DX1488" s="61"/>
      <c r="DY1488" s="61"/>
      <c r="DZ1488" s="61"/>
      <c r="EA1488" s="61"/>
      <c r="EB1488" s="61"/>
      <c r="EC1488" s="61"/>
      <c r="ED1488" s="61"/>
      <c r="EE1488" s="61"/>
      <c r="EF1488" s="61"/>
      <c r="EG1488" s="61"/>
      <c r="EH1488" s="61"/>
      <c r="EI1488" s="61"/>
      <c r="EJ1488" s="61"/>
      <c r="EK1488" s="47"/>
    </row>
    <row r="1489" spans="1:141" ht="18.75" customHeight="1">
      <c r="A1489" s="149" t="s">
        <v>4746</v>
      </c>
      <c r="B1489" s="144">
        <v>603409</v>
      </c>
      <c r="C1489" s="147">
        <v>220</v>
      </c>
      <c r="D1489" s="144" t="s">
        <v>1056</v>
      </c>
      <c r="E1489" s="144" t="s">
        <v>1058</v>
      </c>
      <c r="F1489" s="144" t="s">
        <v>3259</v>
      </c>
      <c r="G1489" s="144" t="s">
        <v>3258</v>
      </c>
      <c r="H1489" s="79">
        <v>544511311</v>
      </c>
      <c r="I1489" s="79">
        <v>705</v>
      </c>
      <c r="J1489" s="79">
        <v>235</v>
      </c>
      <c r="K1489" s="79">
        <v>67</v>
      </c>
      <c r="L1489" s="79">
        <v>302</v>
      </c>
      <c r="M1489" s="104">
        <v>0.42836879432624114</v>
      </c>
      <c r="O1489" s="1" t="s">
        <v>4472</v>
      </c>
      <c r="Q1489" s="61"/>
      <c r="R1489" s="61"/>
      <c r="S1489" s="61"/>
      <c r="T1489" s="61"/>
      <c r="U1489" s="61"/>
      <c r="V1489" s="61"/>
      <c r="W1489" s="61"/>
      <c r="X1489" s="61"/>
      <c r="Y1489" s="61"/>
      <c r="Z1489" s="61"/>
      <c r="AA1489" s="61"/>
      <c r="AB1489" s="61"/>
      <c r="AC1489" s="61"/>
      <c r="AD1489" s="61"/>
      <c r="AE1489" s="61"/>
      <c r="AF1489" s="61"/>
      <c r="AG1489" s="61"/>
      <c r="AH1489" s="61"/>
      <c r="AI1489" s="61"/>
      <c r="AJ1489" s="61"/>
      <c r="AK1489" s="61"/>
      <c r="AL1489" s="61"/>
      <c r="AM1489" s="61"/>
      <c r="AN1489" s="61"/>
      <c r="AO1489" s="61"/>
      <c r="AP1489" s="61"/>
      <c r="AQ1489" s="61"/>
      <c r="AR1489" s="61"/>
      <c r="AS1489" s="61"/>
      <c r="AT1489" s="61"/>
      <c r="AU1489" s="61"/>
      <c r="AV1489" s="61"/>
      <c r="AW1489" s="61"/>
      <c r="AX1489" s="61"/>
      <c r="AY1489" s="61"/>
      <c r="AZ1489" s="61"/>
      <c r="BA1489" s="61"/>
      <c r="BB1489" s="61"/>
      <c r="BC1489" s="61"/>
      <c r="BD1489" s="61"/>
      <c r="BE1489" s="61"/>
      <c r="BF1489" s="61"/>
      <c r="BG1489" s="61"/>
      <c r="BH1489" s="61"/>
      <c r="BI1489" s="61"/>
      <c r="BJ1489" s="61"/>
      <c r="BK1489" s="61"/>
      <c r="BL1489" s="61"/>
      <c r="BM1489" s="61"/>
      <c r="BN1489" s="61"/>
      <c r="BO1489" s="61"/>
      <c r="BP1489" s="61"/>
      <c r="BQ1489" s="61"/>
      <c r="BR1489" s="61"/>
      <c r="BS1489" s="61"/>
      <c r="BT1489" s="61"/>
      <c r="BU1489" s="61"/>
      <c r="BV1489" s="61"/>
      <c r="BW1489" s="61"/>
      <c r="BX1489" s="61"/>
      <c r="BY1489" s="61"/>
      <c r="BZ1489" s="61"/>
      <c r="CA1489" s="61"/>
      <c r="CB1489" s="61"/>
      <c r="CC1489" s="61"/>
      <c r="CD1489" s="61"/>
      <c r="CE1489" s="61"/>
      <c r="CF1489" s="61"/>
      <c r="CG1489" s="61"/>
      <c r="CH1489" s="61"/>
      <c r="CI1489" s="61"/>
      <c r="CJ1489" s="61"/>
      <c r="CK1489" s="61"/>
      <c r="CL1489" s="61"/>
      <c r="CM1489" s="61"/>
      <c r="CN1489" s="61"/>
      <c r="CO1489" s="61"/>
      <c r="CP1489" s="61"/>
      <c r="CQ1489" s="61"/>
      <c r="CR1489" s="61"/>
      <c r="CS1489" s="61"/>
      <c r="CT1489" s="61"/>
      <c r="CU1489" s="61"/>
      <c r="CV1489" s="61"/>
      <c r="CW1489" s="61"/>
      <c r="CX1489" s="61"/>
      <c r="CY1489" s="61"/>
      <c r="CZ1489" s="61"/>
      <c r="DA1489" s="61"/>
      <c r="DB1489" s="61"/>
      <c r="DC1489" s="61"/>
      <c r="DD1489" s="61"/>
      <c r="DE1489" s="61"/>
      <c r="DF1489" s="61"/>
      <c r="DG1489" s="61"/>
      <c r="DH1489" s="61"/>
      <c r="DI1489" s="61"/>
      <c r="DJ1489" s="61"/>
      <c r="DK1489" s="61"/>
      <c r="DL1489" s="61"/>
      <c r="DM1489" s="61"/>
      <c r="DN1489" s="61"/>
      <c r="DO1489" s="61"/>
      <c r="DP1489" s="61"/>
      <c r="DQ1489" s="61"/>
      <c r="DR1489" s="61"/>
      <c r="DS1489" s="61"/>
      <c r="DT1489" s="61"/>
      <c r="DU1489" s="61"/>
      <c r="DV1489" s="61"/>
      <c r="DW1489" s="61"/>
      <c r="DX1489" s="61"/>
      <c r="DY1489" s="61"/>
      <c r="DZ1489" s="61"/>
      <c r="EA1489" s="61"/>
      <c r="EB1489" s="61"/>
      <c r="EC1489" s="61"/>
      <c r="ED1489" s="61"/>
      <c r="EE1489" s="61"/>
      <c r="EF1489" s="61"/>
      <c r="EG1489" s="61"/>
      <c r="EH1489" s="61"/>
      <c r="EI1489" s="61"/>
      <c r="EJ1489" s="61"/>
      <c r="EK1489" s="61"/>
    </row>
    <row r="1490" spans="1:141" ht="18.75" customHeight="1">
      <c r="A1490" s="149" t="s">
        <v>4746</v>
      </c>
      <c r="B1490" s="144">
        <v>603409</v>
      </c>
      <c r="C1490" s="147">
        <v>240</v>
      </c>
      <c r="D1490" s="144" t="s">
        <v>1056</v>
      </c>
      <c r="E1490" s="144" t="s">
        <v>1059</v>
      </c>
      <c r="F1490" s="144" t="s">
        <v>3260</v>
      </c>
      <c r="G1490" s="144" t="s">
        <v>3258</v>
      </c>
      <c r="H1490" s="79">
        <v>544511567</v>
      </c>
      <c r="I1490" s="79">
        <v>594</v>
      </c>
      <c r="J1490" s="79">
        <v>219</v>
      </c>
      <c r="K1490" s="79">
        <v>47</v>
      </c>
      <c r="L1490" s="79">
        <v>266</v>
      </c>
      <c r="M1490" s="104">
        <v>0.44781144781144783</v>
      </c>
      <c r="O1490" s="1" t="s">
        <v>4472</v>
      </c>
    </row>
    <row r="1491" spans="1:141" ht="18.75" customHeight="1">
      <c r="A1491" s="149" t="s">
        <v>4746</v>
      </c>
      <c r="B1491" s="144">
        <v>603409</v>
      </c>
      <c r="C1491" s="147">
        <v>320</v>
      </c>
      <c r="D1491" s="144" t="s">
        <v>1056</v>
      </c>
      <c r="E1491" s="144" t="s">
        <v>1060</v>
      </c>
      <c r="F1491" s="144" t="s">
        <v>3261</v>
      </c>
      <c r="G1491" s="144" t="s">
        <v>3262</v>
      </c>
      <c r="H1491" s="79">
        <v>544809511</v>
      </c>
      <c r="I1491" s="79">
        <v>189</v>
      </c>
      <c r="J1491" s="79">
        <v>89</v>
      </c>
      <c r="K1491" s="79">
        <v>20</v>
      </c>
      <c r="L1491" s="79">
        <v>109</v>
      </c>
      <c r="M1491" s="104">
        <v>0.57671957671957674</v>
      </c>
      <c r="O1491" s="1" t="s">
        <v>4472</v>
      </c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  <c r="BU1491" s="56"/>
      <c r="BV1491" s="56"/>
      <c r="BW1491" s="56"/>
      <c r="BX1491" s="56"/>
      <c r="BY1491" s="56"/>
      <c r="BZ1491" s="56"/>
      <c r="CA1491" s="56"/>
      <c r="CB1491" s="56"/>
      <c r="CC1491" s="56"/>
      <c r="CD1491" s="56"/>
      <c r="CE1491" s="56"/>
      <c r="CF1491" s="56"/>
      <c r="CG1491" s="56"/>
      <c r="CH1491" s="56"/>
      <c r="CI1491" s="56"/>
      <c r="CJ1491" s="56"/>
      <c r="CK1491" s="56"/>
      <c r="CL1491" s="56"/>
      <c r="CM1491" s="56"/>
      <c r="CN1491" s="56"/>
      <c r="CO1491" s="56"/>
      <c r="CP1491" s="56"/>
      <c r="CQ1491" s="56"/>
      <c r="CR1491" s="56"/>
      <c r="CS1491" s="56"/>
      <c r="CT1491" s="56"/>
      <c r="CU1491" s="56"/>
      <c r="CV1491" s="56"/>
      <c r="CW1491" s="56"/>
      <c r="CX1491" s="56"/>
      <c r="CY1491" s="56"/>
      <c r="CZ1491" s="56"/>
      <c r="DA1491" s="56"/>
      <c r="DB1491" s="56"/>
      <c r="DC1491" s="56"/>
      <c r="DD1491" s="56"/>
      <c r="DE1491" s="56"/>
      <c r="DF1491" s="56"/>
      <c r="DG1491" s="56"/>
      <c r="DH1491" s="56"/>
      <c r="DI1491" s="56"/>
      <c r="DJ1491" s="56"/>
      <c r="DK1491" s="56"/>
      <c r="DL1491" s="56"/>
      <c r="DM1491" s="56"/>
      <c r="DN1491" s="56"/>
      <c r="DO1491" s="56"/>
      <c r="DP1491" s="56"/>
      <c r="DQ1491" s="56"/>
      <c r="DR1491" s="56"/>
      <c r="DS1491" s="56"/>
      <c r="DT1491" s="56"/>
      <c r="DU1491" s="56"/>
      <c r="DV1491" s="56"/>
      <c r="DW1491" s="56"/>
      <c r="DX1491" s="56"/>
      <c r="DY1491" s="56"/>
      <c r="DZ1491" s="56"/>
      <c r="EA1491" s="56"/>
      <c r="EB1491" s="56"/>
      <c r="EC1491" s="56"/>
      <c r="ED1491" s="56"/>
      <c r="EE1491" s="56"/>
      <c r="EF1491" s="56"/>
      <c r="EG1491" s="56"/>
      <c r="EH1491" s="56"/>
      <c r="EI1491" s="56"/>
      <c r="EJ1491" s="56"/>
      <c r="EK1491" s="56"/>
    </row>
    <row r="1492" spans="1:141" ht="18.75" customHeight="1">
      <c r="A1492" s="149" t="s">
        <v>4746</v>
      </c>
      <c r="B1492" s="144">
        <v>604795</v>
      </c>
      <c r="C1492" s="147">
        <v>100</v>
      </c>
      <c r="D1492" s="144" t="s">
        <v>1641</v>
      </c>
      <c r="E1492" s="144" t="s">
        <v>1642</v>
      </c>
      <c r="F1492" s="144" t="s">
        <v>3860</v>
      </c>
      <c r="G1492" s="144" t="s">
        <v>3861</v>
      </c>
      <c r="H1492" s="79">
        <v>544700278</v>
      </c>
      <c r="I1492" s="79">
        <v>237</v>
      </c>
      <c r="J1492" s="79">
        <v>92</v>
      </c>
      <c r="K1492" s="79">
        <v>30</v>
      </c>
      <c r="L1492" s="79">
        <v>122</v>
      </c>
      <c r="M1492" s="104">
        <v>0.51476793248945152</v>
      </c>
      <c r="O1492" s="1" t="s">
        <v>4472</v>
      </c>
    </row>
    <row r="1493" spans="1:141" ht="18.75" customHeight="1">
      <c r="A1493" s="149" t="s">
        <v>4746</v>
      </c>
      <c r="B1493" s="144">
        <v>604795</v>
      </c>
      <c r="C1493" s="147">
        <v>60</v>
      </c>
      <c r="D1493" s="144" t="s">
        <v>1641</v>
      </c>
      <c r="E1493" s="144" t="s">
        <v>1643</v>
      </c>
      <c r="F1493" s="144" t="s">
        <v>3862</v>
      </c>
      <c r="G1493" s="144" t="s">
        <v>3861</v>
      </c>
      <c r="H1493" s="79">
        <v>544700278</v>
      </c>
      <c r="I1493" s="79">
        <v>149</v>
      </c>
      <c r="J1493" s="79">
        <v>50</v>
      </c>
      <c r="K1493" s="79">
        <v>18</v>
      </c>
      <c r="L1493" s="79">
        <v>68</v>
      </c>
      <c r="M1493" s="104">
        <v>0.4563758389261745</v>
      </c>
      <c r="O1493" s="1" t="s">
        <v>4472</v>
      </c>
    </row>
    <row r="1494" spans="1:141" ht="18.75" customHeight="1">
      <c r="A1494" s="149" t="s">
        <v>4746</v>
      </c>
      <c r="B1494" s="144">
        <v>604795</v>
      </c>
      <c r="C1494" s="147">
        <v>80</v>
      </c>
      <c r="D1494" s="144" t="s">
        <v>1641</v>
      </c>
      <c r="E1494" s="144" t="s">
        <v>1644</v>
      </c>
      <c r="F1494" s="144" t="s">
        <v>3863</v>
      </c>
      <c r="G1494" s="144" t="s">
        <v>3861</v>
      </c>
      <c r="H1494" s="79">
        <v>544700278</v>
      </c>
      <c r="I1494" s="79">
        <v>107</v>
      </c>
      <c r="J1494" s="79">
        <v>45</v>
      </c>
      <c r="K1494" s="79">
        <v>11</v>
      </c>
      <c r="L1494" s="79">
        <v>56</v>
      </c>
      <c r="M1494" s="104">
        <v>0.52336448598130836</v>
      </c>
      <c r="O1494" s="1" t="s">
        <v>4472</v>
      </c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/>
      <c r="BF1494" s="56"/>
      <c r="BG1494" s="56"/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  <c r="BU1494" s="56"/>
      <c r="BV1494" s="56"/>
      <c r="BW1494" s="56"/>
      <c r="BX1494" s="56"/>
      <c r="BY1494" s="56"/>
      <c r="BZ1494" s="56"/>
      <c r="CA1494" s="56"/>
      <c r="CB1494" s="56"/>
      <c r="CC1494" s="56"/>
      <c r="CD1494" s="56"/>
      <c r="CE1494" s="56"/>
      <c r="CF1494" s="56"/>
      <c r="CG1494" s="56"/>
      <c r="CH1494" s="56"/>
      <c r="CI1494" s="56"/>
      <c r="CJ1494" s="56"/>
      <c r="CK1494" s="56"/>
      <c r="CL1494" s="56"/>
      <c r="CM1494" s="56"/>
      <c r="CN1494" s="56"/>
      <c r="CO1494" s="56"/>
      <c r="CP1494" s="56"/>
      <c r="CQ1494" s="56"/>
      <c r="CR1494" s="56"/>
      <c r="CS1494" s="56"/>
      <c r="CT1494" s="56"/>
      <c r="CU1494" s="56"/>
      <c r="CV1494" s="56"/>
      <c r="CW1494" s="56"/>
      <c r="CX1494" s="56"/>
      <c r="CY1494" s="56"/>
      <c r="CZ1494" s="56"/>
      <c r="DA1494" s="56"/>
      <c r="DB1494" s="56"/>
      <c r="DC1494" s="56"/>
      <c r="DD1494" s="56"/>
      <c r="DE1494" s="56"/>
      <c r="DF1494" s="56"/>
      <c r="DG1494" s="56"/>
      <c r="DH1494" s="56"/>
      <c r="DI1494" s="56"/>
      <c r="DJ1494" s="56"/>
      <c r="DK1494" s="56"/>
      <c r="DL1494" s="56"/>
      <c r="DM1494" s="56"/>
      <c r="DN1494" s="56"/>
      <c r="DO1494" s="56"/>
      <c r="DP1494" s="56"/>
      <c r="DQ1494" s="56"/>
      <c r="DR1494" s="56"/>
      <c r="DS1494" s="56"/>
      <c r="DT1494" s="56"/>
      <c r="DU1494" s="56"/>
      <c r="DV1494" s="56"/>
      <c r="DW1494" s="56"/>
      <c r="DX1494" s="56"/>
      <c r="DY1494" s="56"/>
      <c r="DZ1494" s="56"/>
      <c r="EA1494" s="56"/>
      <c r="EB1494" s="56"/>
      <c r="EC1494" s="56"/>
      <c r="ED1494" s="56"/>
      <c r="EE1494" s="56"/>
      <c r="EF1494" s="56"/>
      <c r="EG1494" s="56"/>
      <c r="EH1494" s="56"/>
      <c r="EI1494" s="56"/>
      <c r="EJ1494" s="56"/>
      <c r="EK1494" s="56"/>
    </row>
    <row r="1495" spans="1:141" ht="18.75" customHeight="1">
      <c r="A1495" s="149" t="s">
        <v>2754</v>
      </c>
      <c r="B1495" s="144">
        <v>610154</v>
      </c>
      <c r="C1495" s="147">
        <v>190</v>
      </c>
      <c r="D1495" s="144" t="s">
        <v>71</v>
      </c>
      <c r="E1495" s="144" t="s">
        <v>72</v>
      </c>
      <c r="F1495" s="144" t="s">
        <v>2260</v>
      </c>
      <c r="G1495" s="144" t="s">
        <v>2261</v>
      </c>
      <c r="H1495" s="79">
        <v>54612</v>
      </c>
      <c r="I1495" s="79">
        <v>504</v>
      </c>
      <c r="J1495" s="79">
        <v>360</v>
      </c>
      <c r="K1495" s="79">
        <v>77</v>
      </c>
      <c r="L1495" s="79">
        <v>437</v>
      </c>
      <c r="M1495" s="104">
        <v>0.86706349206349209</v>
      </c>
      <c r="O1495" s="1" t="s">
        <v>4472</v>
      </c>
    </row>
    <row r="1496" spans="1:141" s="7" customFormat="1" ht="18.75" customHeight="1">
      <c r="A1496" s="149" t="s">
        <v>2754</v>
      </c>
      <c r="B1496" s="144">
        <v>610154</v>
      </c>
      <c r="C1496" s="147">
        <v>40</v>
      </c>
      <c r="D1496" s="144" t="s">
        <v>71</v>
      </c>
      <c r="E1496" s="144" t="s">
        <v>73</v>
      </c>
      <c r="F1496" s="144" t="s">
        <v>2262</v>
      </c>
      <c r="G1496" s="144" t="s">
        <v>2261</v>
      </c>
      <c r="H1496" s="79">
        <v>546129025</v>
      </c>
      <c r="I1496" s="79">
        <v>434</v>
      </c>
      <c r="J1496" s="79">
        <v>269</v>
      </c>
      <c r="K1496" s="79">
        <v>49</v>
      </c>
      <c r="L1496" s="79">
        <v>318</v>
      </c>
      <c r="M1496" s="104">
        <v>0.73271889400921664</v>
      </c>
      <c r="N1496" s="30"/>
      <c r="O1496" s="1" t="s">
        <v>4472</v>
      </c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</row>
    <row r="1497" spans="1:141" s="7" customFormat="1" ht="18.75" customHeight="1">
      <c r="A1497" s="149" t="s">
        <v>2754</v>
      </c>
      <c r="B1497" s="144">
        <v>610154</v>
      </c>
      <c r="C1497" s="147">
        <v>290</v>
      </c>
      <c r="D1497" s="144" t="s">
        <v>71</v>
      </c>
      <c r="E1497" s="144" t="s">
        <v>74</v>
      </c>
      <c r="F1497" s="144" t="s">
        <v>2263</v>
      </c>
      <c r="G1497" s="144" t="s">
        <v>2261</v>
      </c>
      <c r="H1497" s="79">
        <v>54612</v>
      </c>
      <c r="I1497" s="79">
        <v>334</v>
      </c>
      <c r="J1497" s="79">
        <v>236</v>
      </c>
      <c r="K1497" s="79">
        <v>33</v>
      </c>
      <c r="L1497" s="79">
        <v>269</v>
      </c>
      <c r="M1497" s="104">
        <v>0.80538922155688619</v>
      </c>
      <c r="N1497" s="30"/>
      <c r="O1497" s="1" t="s">
        <v>4472</v>
      </c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</row>
    <row r="1498" spans="1:141" s="7" customFormat="1" ht="18.75" customHeight="1">
      <c r="A1498" s="149" t="s">
        <v>2754</v>
      </c>
      <c r="B1498" s="144">
        <v>610485</v>
      </c>
      <c r="C1498" s="147">
        <v>34</v>
      </c>
      <c r="D1498" s="144" t="s">
        <v>189</v>
      </c>
      <c r="E1498" s="144" t="s">
        <v>190</v>
      </c>
      <c r="F1498" s="144" t="s">
        <v>2386</v>
      </c>
      <c r="G1498" s="144" t="s">
        <v>2387</v>
      </c>
      <c r="H1498" s="79">
        <v>546160000</v>
      </c>
      <c r="I1498" s="79">
        <v>312</v>
      </c>
      <c r="J1498" s="79">
        <v>144</v>
      </c>
      <c r="K1498" s="79">
        <v>32</v>
      </c>
      <c r="L1498" s="79">
        <v>176</v>
      </c>
      <c r="M1498" s="104">
        <v>0.5641025641025641</v>
      </c>
      <c r="N1498" s="30"/>
      <c r="O1498" s="1" t="s">
        <v>4472</v>
      </c>
      <c r="P1498" s="1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  <c r="BU1498" s="56"/>
      <c r="BV1498" s="56"/>
      <c r="BW1498" s="56"/>
      <c r="BX1498" s="56"/>
      <c r="BY1498" s="56"/>
      <c r="BZ1498" s="56"/>
      <c r="CA1498" s="56"/>
      <c r="CB1498" s="56"/>
      <c r="CC1498" s="56"/>
      <c r="CD1498" s="56"/>
      <c r="CE1498" s="56"/>
      <c r="CF1498" s="56"/>
      <c r="CG1498" s="56"/>
      <c r="CH1498" s="56"/>
      <c r="CI1498" s="56"/>
      <c r="CJ1498" s="56"/>
      <c r="CK1498" s="56"/>
      <c r="CL1498" s="56"/>
      <c r="CM1498" s="56"/>
      <c r="CN1498" s="56"/>
      <c r="CO1498" s="56"/>
      <c r="CP1498" s="56"/>
      <c r="CQ1498" s="56"/>
      <c r="CR1498" s="56"/>
      <c r="CS1498" s="56"/>
      <c r="CT1498" s="56"/>
      <c r="CU1498" s="56"/>
      <c r="CV1498" s="56"/>
      <c r="CW1498" s="56"/>
      <c r="CX1498" s="56"/>
      <c r="CY1498" s="56"/>
      <c r="CZ1498" s="56"/>
      <c r="DA1498" s="56"/>
      <c r="DB1498" s="56"/>
      <c r="DC1498" s="56"/>
      <c r="DD1498" s="56"/>
      <c r="DE1498" s="56"/>
      <c r="DF1498" s="56"/>
      <c r="DG1498" s="56"/>
      <c r="DH1498" s="56"/>
      <c r="DI1498" s="56"/>
      <c r="DJ1498" s="56"/>
      <c r="DK1498" s="56"/>
      <c r="DL1498" s="56"/>
      <c r="DM1498" s="56"/>
      <c r="DN1498" s="56"/>
      <c r="DO1498" s="56"/>
      <c r="DP1498" s="56"/>
      <c r="DQ1498" s="56"/>
      <c r="DR1498" s="56"/>
      <c r="DS1498" s="56"/>
      <c r="DT1498" s="56"/>
      <c r="DU1498" s="56"/>
      <c r="DV1498" s="56"/>
      <c r="DW1498" s="56"/>
      <c r="DX1498" s="56"/>
      <c r="DY1498" s="56"/>
      <c r="DZ1498" s="56"/>
      <c r="EA1498" s="56"/>
      <c r="EB1498" s="56"/>
      <c r="EC1498" s="56"/>
      <c r="ED1498" s="56"/>
      <c r="EE1498" s="56"/>
      <c r="EF1498" s="56"/>
      <c r="EG1498" s="56"/>
      <c r="EH1498" s="56"/>
      <c r="EI1498" s="56"/>
      <c r="EJ1498" s="56"/>
      <c r="EK1498" s="47"/>
    </row>
    <row r="1499" spans="1:141" ht="18.75" customHeight="1">
      <c r="A1499" s="149" t="s">
        <v>2754</v>
      </c>
      <c r="B1499" s="144">
        <v>610485</v>
      </c>
      <c r="C1499" s="147">
        <v>11</v>
      </c>
      <c r="D1499" s="144" t="s">
        <v>189</v>
      </c>
      <c r="E1499" s="144" t="s">
        <v>191</v>
      </c>
      <c r="F1499" s="144" t="s">
        <v>2386</v>
      </c>
      <c r="G1499" s="144" t="s">
        <v>2387</v>
      </c>
      <c r="H1499" s="79">
        <v>546160000</v>
      </c>
      <c r="I1499" s="79">
        <v>308</v>
      </c>
      <c r="J1499" s="79">
        <v>110</v>
      </c>
      <c r="K1499" s="79">
        <v>33</v>
      </c>
      <c r="L1499" s="79">
        <v>143</v>
      </c>
      <c r="M1499" s="104">
        <v>0.4642857142857143</v>
      </c>
      <c r="O1499" s="1" t="s">
        <v>4472</v>
      </c>
    </row>
    <row r="1500" spans="1:141" ht="18.75" customHeight="1">
      <c r="A1500" s="149" t="s">
        <v>2754</v>
      </c>
      <c r="B1500" s="144">
        <v>611600</v>
      </c>
      <c r="C1500" s="147">
        <v>80</v>
      </c>
      <c r="D1500" s="144" t="s">
        <v>4422</v>
      </c>
      <c r="E1500" s="144" t="s">
        <v>4426</v>
      </c>
      <c r="F1500" s="144" t="s">
        <v>4427</v>
      </c>
      <c r="G1500" s="144" t="s">
        <v>4425</v>
      </c>
      <c r="H1500" s="79">
        <v>547707908</v>
      </c>
      <c r="I1500" s="79">
        <v>332</v>
      </c>
      <c r="J1500" s="79">
        <v>110</v>
      </c>
      <c r="K1500" s="79">
        <v>29</v>
      </c>
      <c r="L1500" s="79">
        <v>139</v>
      </c>
      <c r="M1500" s="104">
        <v>0.41867469879518071</v>
      </c>
      <c r="O1500" s="1" t="s">
        <v>4472</v>
      </c>
      <c r="Q1500" s="56"/>
      <c r="R1500" s="56"/>
      <c r="S1500" s="56"/>
      <c r="T1500" s="56"/>
      <c r="U1500" s="56"/>
      <c r="V1500" s="56"/>
      <c r="W1500" s="56"/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/>
      <c r="BF1500" s="56"/>
      <c r="BG1500" s="56"/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  <c r="BU1500" s="56"/>
      <c r="BV1500" s="56"/>
      <c r="BW1500" s="56"/>
      <c r="BX1500" s="56"/>
      <c r="BY1500" s="56"/>
      <c r="BZ1500" s="56"/>
      <c r="CA1500" s="56"/>
      <c r="CB1500" s="56"/>
      <c r="CC1500" s="56"/>
      <c r="CD1500" s="56"/>
      <c r="CE1500" s="56"/>
      <c r="CF1500" s="56"/>
      <c r="CG1500" s="56"/>
      <c r="CH1500" s="56"/>
      <c r="CI1500" s="56"/>
      <c r="CJ1500" s="56"/>
      <c r="CK1500" s="56"/>
      <c r="CL1500" s="56"/>
      <c r="CM1500" s="56"/>
      <c r="CN1500" s="56"/>
      <c r="CO1500" s="56"/>
      <c r="CP1500" s="56"/>
      <c r="CQ1500" s="56"/>
      <c r="CR1500" s="56"/>
      <c r="CS1500" s="56"/>
      <c r="CT1500" s="56"/>
      <c r="CU1500" s="56"/>
      <c r="CV1500" s="56"/>
      <c r="CW1500" s="56"/>
      <c r="CX1500" s="56"/>
      <c r="CY1500" s="56"/>
      <c r="CZ1500" s="56"/>
      <c r="DA1500" s="56"/>
      <c r="DB1500" s="56"/>
      <c r="DC1500" s="56"/>
      <c r="DD1500" s="56"/>
      <c r="DE1500" s="56"/>
      <c r="DF1500" s="56"/>
      <c r="DG1500" s="56"/>
      <c r="DH1500" s="56"/>
      <c r="DI1500" s="56"/>
      <c r="DJ1500" s="56"/>
      <c r="DK1500" s="56"/>
      <c r="DL1500" s="56"/>
      <c r="DM1500" s="56"/>
      <c r="DN1500" s="56"/>
      <c r="DO1500" s="56"/>
      <c r="DP1500" s="56"/>
      <c r="DQ1500" s="56"/>
      <c r="DR1500" s="56"/>
      <c r="DS1500" s="56"/>
      <c r="DT1500" s="56"/>
      <c r="DU1500" s="56"/>
      <c r="DV1500" s="56"/>
      <c r="DW1500" s="56"/>
      <c r="DX1500" s="56"/>
      <c r="DY1500" s="56"/>
      <c r="DZ1500" s="56"/>
      <c r="EA1500" s="56"/>
      <c r="EB1500" s="56"/>
      <c r="EC1500" s="56"/>
      <c r="ED1500" s="56"/>
      <c r="EE1500" s="56"/>
      <c r="EF1500" s="56"/>
      <c r="EG1500" s="56"/>
      <c r="EH1500" s="56"/>
      <c r="EI1500" s="56"/>
      <c r="EJ1500" s="56"/>
      <c r="EK1500" s="56"/>
    </row>
    <row r="1501" spans="1:141" ht="18.75" customHeight="1">
      <c r="A1501" s="149" t="s">
        <v>2754</v>
      </c>
      <c r="B1501" s="144">
        <v>611600</v>
      </c>
      <c r="C1501" s="147">
        <v>200</v>
      </c>
      <c r="D1501" s="144" t="s">
        <v>4422</v>
      </c>
      <c r="E1501" s="144" t="s">
        <v>4428</v>
      </c>
      <c r="F1501" s="144" t="s">
        <v>4429</v>
      </c>
      <c r="G1501" s="144" t="s">
        <v>4430</v>
      </c>
      <c r="H1501" s="79">
        <v>54770</v>
      </c>
      <c r="I1501" s="79">
        <v>137</v>
      </c>
      <c r="J1501" s="79">
        <v>46</v>
      </c>
      <c r="K1501" s="79">
        <v>9</v>
      </c>
      <c r="L1501" s="79">
        <v>55</v>
      </c>
      <c r="M1501" s="104">
        <v>0.40145985401459855</v>
      </c>
      <c r="O1501" s="1" t="s">
        <v>4472</v>
      </c>
    </row>
    <row r="1502" spans="1:141" ht="18.75" customHeight="1">
      <c r="A1502" s="149" t="s">
        <v>2754</v>
      </c>
      <c r="B1502" s="144">
        <v>611600</v>
      </c>
      <c r="C1502" s="147">
        <v>60</v>
      </c>
      <c r="D1502" s="144" t="s">
        <v>4422</v>
      </c>
      <c r="E1502" s="144" t="s">
        <v>4423</v>
      </c>
      <c r="F1502" s="144" t="s">
        <v>4424</v>
      </c>
      <c r="G1502" s="144" t="s">
        <v>4425</v>
      </c>
      <c r="H1502" s="79">
        <v>547708609</v>
      </c>
      <c r="I1502" s="79">
        <v>200</v>
      </c>
      <c r="J1502" s="79">
        <v>49</v>
      </c>
      <c r="K1502" s="79">
        <v>15</v>
      </c>
      <c r="L1502" s="79">
        <v>64</v>
      </c>
      <c r="M1502" s="104">
        <v>0.32</v>
      </c>
      <c r="O1502" s="1" t="s">
        <v>4472</v>
      </c>
    </row>
    <row r="1503" spans="1:141" ht="18.75" customHeight="1">
      <c r="A1503" s="149" t="s">
        <v>2754</v>
      </c>
      <c r="B1503" s="144">
        <v>612009</v>
      </c>
      <c r="C1503" s="147">
        <v>20</v>
      </c>
      <c r="D1503" s="144" t="s">
        <v>554</v>
      </c>
      <c r="E1503" s="144" t="s">
        <v>555</v>
      </c>
      <c r="F1503" s="144" t="s">
        <v>2747</v>
      </c>
      <c r="G1503" s="144" t="s">
        <v>2748</v>
      </c>
      <c r="H1503" s="79">
        <v>546279505</v>
      </c>
      <c r="I1503" s="79">
        <v>116</v>
      </c>
      <c r="J1503" s="79">
        <v>27</v>
      </c>
      <c r="K1503" s="79">
        <v>5</v>
      </c>
      <c r="L1503" s="79">
        <v>32</v>
      </c>
      <c r="M1503" s="104">
        <v>0.27586206896551724</v>
      </c>
      <c r="O1503" s="1" t="s">
        <v>4472</v>
      </c>
    </row>
    <row r="1504" spans="1:141" ht="18.75" customHeight="1">
      <c r="A1504" s="149" t="s">
        <v>2754</v>
      </c>
      <c r="B1504" s="144">
        <v>612009</v>
      </c>
      <c r="C1504" s="147">
        <v>40</v>
      </c>
      <c r="D1504" s="144" t="s">
        <v>554</v>
      </c>
      <c r="E1504" s="144" t="s">
        <v>556</v>
      </c>
      <c r="F1504" s="144" t="s">
        <v>2749</v>
      </c>
      <c r="G1504" s="144" t="s">
        <v>2750</v>
      </c>
      <c r="H1504" s="79">
        <v>546304000</v>
      </c>
      <c r="I1504" s="79">
        <v>415</v>
      </c>
      <c r="J1504" s="79">
        <v>97</v>
      </c>
      <c r="K1504" s="79">
        <v>27</v>
      </c>
      <c r="L1504" s="79">
        <v>124</v>
      </c>
      <c r="M1504" s="104">
        <v>0.29879518072289157</v>
      </c>
      <c r="O1504" s="1" t="s">
        <v>4472</v>
      </c>
    </row>
    <row r="1505" spans="1:141" ht="18.75" customHeight="1">
      <c r="A1505" s="149" t="s">
        <v>2754</v>
      </c>
      <c r="B1505" s="144">
        <v>612009</v>
      </c>
      <c r="C1505" s="147">
        <v>50</v>
      </c>
      <c r="D1505" s="144" t="s">
        <v>554</v>
      </c>
      <c r="E1505" s="144" t="s">
        <v>557</v>
      </c>
      <c r="F1505" s="144" t="s">
        <v>2751</v>
      </c>
      <c r="G1505" s="144" t="s">
        <v>2750</v>
      </c>
      <c r="H1505" s="79">
        <v>54630</v>
      </c>
      <c r="I1505" s="79">
        <v>277</v>
      </c>
      <c r="J1505" s="79">
        <v>56</v>
      </c>
      <c r="K1505" s="79">
        <v>10</v>
      </c>
      <c r="L1505" s="79">
        <v>66</v>
      </c>
      <c r="M1505" s="104">
        <v>0.23826714801444043</v>
      </c>
      <c r="O1505" s="1" t="s">
        <v>4472</v>
      </c>
      <c r="Q1505" s="56"/>
      <c r="R1505" s="56"/>
      <c r="S1505" s="56"/>
      <c r="T1505" s="56"/>
      <c r="U1505" s="56"/>
      <c r="V1505" s="56"/>
      <c r="W1505" s="56"/>
      <c r="X1505" s="56"/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/>
      <c r="BF1505" s="56"/>
      <c r="BG1505" s="56"/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  <c r="BU1505" s="56"/>
      <c r="BV1505" s="56"/>
      <c r="BW1505" s="56"/>
      <c r="BX1505" s="56"/>
      <c r="BY1505" s="56"/>
      <c r="BZ1505" s="56"/>
      <c r="CA1505" s="56"/>
      <c r="CB1505" s="56"/>
      <c r="CC1505" s="56"/>
      <c r="CD1505" s="56"/>
      <c r="CE1505" s="56"/>
      <c r="CF1505" s="56"/>
      <c r="CG1505" s="56"/>
      <c r="CH1505" s="56"/>
      <c r="CI1505" s="56"/>
      <c r="CJ1505" s="56"/>
      <c r="CK1505" s="56"/>
      <c r="CL1505" s="56"/>
      <c r="CM1505" s="56"/>
      <c r="CN1505" s="56"/>
      <c r="CO1505" s="56"/>
      <c r="CP1505" s="56"/>
      <c r="CQ1505" s="56"/>
      <c r="CR1505" s="56"/>
      <c r="CS1505" s="56"/>
      <c r="CT1505" s="56"/>
      <c r="CU1505" s="56"/>
      <c r="CV1505" s="56"/>
      <c r="CW1505" s="56"/>
      <c r="CX1505" s="56"/>
      <c r="CY1505" s="56"/>
      <c r="CZ1505" s="56"/>
      <c r="DA1505" s="56"/>
      <c r="DB1505" s="56"/>
      <c r="DC1505" s="56"/>
      <c r="DD1505" s="56"/>
      <c r="DE1505" s="56"/>
      <c r="DF1505" s="56"/>
      <c r="DG1505" s="56"/>
      <c r="DH1505" s="56"/>
      <c r="DI1505" s="56"/>
      <c r="DJ1505" s="56"/>
      <c r="DK1505" s="56"/>
      <c r="DL1505" s="56"/>
      <c r="DM1505" s="56"/>
      <c r="DN1505" s="56"/>
      <c r="DO1505" s="56"/>
      <c r="DP1505" s="56"/>
      <c r="DQ1505" s="56"/>
      <c r="DR1505" s="56"/>
      <c r="DS1505" s="56"/>
      <c r="DT1505" s="56"/>
      <c r="DU1505" s="56"/>
      <c r="DV1505" s="56"/>
      <c r="DW1505" s="56"/>
      <c r="DX1505" s="56"/>
      <c r="DY1505" s="56"/>
      <c r="DZ1505" s="56"/>
      <c r="EA1505" s="56"/>
      <c r="EB1505" s="56"/>
      <c r="EC1505" s="56"/>
      <c r="ED1505" s="56"/>
      <c r="EE1505" s="56"/>
      <c r="EF1505" s="56"/>
      <c r="EG1505" s="56"/>
      <c r="EH1505" s="56"/>
      <c r="EI1505" s="56"/>
      <c r="EJ1505" s="56"/>
    </row>
    <row r="1506" spans="1:141" ht="18.75" customHeight="1">
      <c r="A1506" s="149" t="s">
        <v>2754</v>
      </c>
      <c r="B1506" s="144">
        <v>612009</v>
      </c>
      <c r="C1506" s="147">
        <v>60</v>
      </c>
      <c r="D1506" s="144" t="s">
        <v>554</v>
      </c>
      <c r="E1506" s="144" t="s">
        <v>558</v>
      </c>
      <c r="F1506" s="144" t="s">
        <v>2752</v>
      </c>
      <c r="G1506" s="144" t="s">
        <v>2750</v>
      </c>
      <c r="H1506" s="79">
        <v>546304001</v>
      </c>
      <c r="I1506" s="79">
        <v>260</v>
      </c>
      <c r="J1506" s="79">
        <v>87</v>
      </c>
      <c r="K1506" s="79">
        <v>22</v>
      </c>
      <c r="L1506" s="79">
        <v>109</v>
      </c>
      <c r="M1506" s="104">
        <v>0.41923076923076924</v>
      </c>
      <c r="O1506" s="1" t="s">
        <v>4472</v>
      </c>
      <c r="Q1506" s="56"/>
      <c r="R1506" s="56"/>
      <c r="S1506" s="56"/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/>
      <c r="BF1506" s="56"/>
      <c r="BG1506" s="56"/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  <c r="BU1506" s="56"/>
      <c r="BV1506" s="56"/>
      <c r="BW1506" s="56"/>
      <c r="BX1506" s="56"/>
      <c r="BY1506" s="56"/>
      <c r="BZ1506" s="56"/>
      <c r="CA1506" s="56"/>
      <c r="CB1506" s="56"/>
      <c r="CC1506" s="56"/>
      <c r="CD1506" s="56"/>
      <c r="CE1506" s="56"/>
      <c r="CF1506" s="56"/>
      <c r="CG1506" s="56"/>
      <c r="CH1506" s="56"/>
      <c r="CI1506" s="56"/>
      <c r="CJ1506" s="56"/>
      <c r="CK1506" s="56"/>
      <c r="CL1506" s="56"/>
      <c r="CM1506" s="56"/>
      <c r="CN1506" s="56"/>
      <c r="CO1506" s="56"/>
      <c r="CP1506" s="56"/>
      <c r="CQ1506" s="56"/>
      <c r="CR1506" s="56"/>
      <c r="CS1506" s="56"/>
      <c r="CT1506" s="56"/>
      <c r="CU1506" s="56"/>
      <c r="CV1506" s="56"/>
      <c r="CW1506" s="56"/>
      <c r="CX1506" s="56"/>
      <c r="CY1506" s="56"/>
      <c r="CZ1506" s="56"/>
      <c r="DA1506" s="56"/>
      <c r="DB1506" s="56"/>
      <c r="DC1506" s="56"/>
      <c r="DD1506" s="56"/>
      <c r="DE1506" s="56"/>
      <c r="DF1506" s="56"/>
      <c r="DG1506" s="56"/>
      <c r="DH1506" s="56"/>
      <c r="DI1506" s="56"/>
      <c r="DJ1506" s="56"/>
      <c r="DK1506" s="56"/>
      <c r="DL1506" s="56"/>
      <c r="DM1506" s="56"/>
      <c r="DN1506" s="56"/>
      <c r="DO1506" s="56"/>
      <c r="DP1506" s="56"/>
      <c r="DQ1506" s="56"/>
      <c r="DR1506" s="56"/>
      <c r="DS1506" s="56"/>
      <c r="DT1506" s="56"/>
      <c r="DU1506" s="56"/>
      <c r="DV1506" s="56"/>
      <c r="DW1506" s="56"/>
      <c r="DX1506" s="56"/>
      <c r="DY1506" s="56"/>
      <c r="DZ1506" s="56"/>
      <c r="EA1506" s="56"/>
      <c r="EB1506" s="56"/>
      <c r="EC1506" s="56"/>
      <c r="ED1506" s="56"/>
      <c r="EE1506" s="56"/>
      <c r="EF1506" s="56"/>
      <c r="EG1506" s="56"/>
      <c r="EH1506" s="56"/>
      <c r="EI1506" s="56"/>
      <c r="EJ1506" s="56"/>
    </row>
    <row r="1507" spans="1:141" ht="18.75" customHeight="1">
      <c r="A1507" s="149" t="s">
        <v>2754</v>
      </c>
      <c r="B1507" s="144">
        <v>612009</v>
      </c>
      <c r="C1507" s="147">
        <v>80</v>
      </c>
      <c r="D1507" s="144" t="s">
        <v>554</v>
      </c>
      <c r="E1507" s="144" t="s">
        <v>559</v>
      </c>
      <c r="F1507" s="144" t="s">
        <v>2753</v>
      </c>
      <c r="G1507" s="144" t="s">
        <v>2754</v>
      </c>
      <c r="H1507" s="79">
        <v>546610277</v>
      </c>
      <c r="I1507" s="79">
        <v>306</v>
      </c>
      <c r="J1507" s="79">
        <v>60</v>
      </c>
      <c r="K1507" s="79">
        <v>35</v>
      </c>
      <c r="L1507" s="79">
        <v>95</v>
      </c>
      <c r="M1507" s="104">
        <v>0.31045751633986929</v>
      </c>
      <c r="O1507" s="1" t="s">
        <v>4472</v>
      </c>
      <c r="EK1507" s="7"/>
    </row>
    <row r="1508" spans="1:141" s="7" customFormat="1" ht="18.75" customHeight="1">
      <c r="A1508" s="149" t="s">
        <v>2754</v>
      </c>
      <c r="B1508" s="144">
        <v>612632</v>
      </c>
      <c r="C1508" s="147">
        <v>20</v>
      </c>
      <c r="D1508" s="144" t="s">
        <v>750</v>
      </c>
      <c r="E1508" s="144" t="s">
        <v>751</v>
      </c>
      <c r="F1508" s="144" t="s">
        <v>2941</v>
      </c>
      <c r="G1508" s="144" t="s">
        <v>2942</v>
      </c>
      <c r="H1508" s="79">
        <v>547479095</v>
      </c>
      <c r="I1508" s="79">
        <v>191</v>
      </c>
      <c r="J1508" s="79">
        <v>134</v>
      </c>
      <c r="K1508" s="79">
        <v>20</v>
      </c>
      <c r="L1508" s="79">
        <v>154</v>
      </c>
      <c r="M1508" s="104">
        <v>0.80628272251308897</v>
      </c>
      <c r="N1508" s="30"/>
      <c r="O1508" s="1" t="s">
        <v>4472</v>
      </c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</row>
    <row r="1509" spans="1:141" s="7" customFormat="1" ht="18.75" customHeight="1">
      <c r="A1509" s="149" t="s">
        <v>2754</v>
      </c>
      <c r="B1509" s="144">
        <v>612632</v>
      </c>
      <c r="C1509" s="147">
        <v>40</v>
      </c>
      <c r="D1509" s="144" t="s">
        <v>750</v>
      </c>
      <c r="E1509" s="144" t="s">
        <v>752</v>
      </c>
      <c r="F1509" s="144" t="s">
        <v>2943</v>
      </c>
      <c r="G1509" s="144" t="s">
        <v>2942</v>
      </c>
      <c r="H1509" s="79">
        <v>547470000</v>
      </c>
      <c r="I1509" s="79">
        <v>148</v>
      </c>
      <c r="J1509" s="79">
        <v>76</v>
      </c>
      <c r="K1509" s="79">
        <v>16</v>
      </c>
      <c r="L1509" s="79">
        <v>92</v>
      </c>
      <c r="M1509" s="104">
        <v>0.6216216216216216</v>
      </c>
      <c r="N1509" s="30"/>
      <c r="O1509" s="1" t="s">
        <v>4472</v>
      </c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56"/>
    </row>
    <row r="1510" spans="1:141" ht="18.75" customHeight="1">
      <c r="A1510" s="149" t="s">
        <v>2754</v>
      </c>
      <c r="B1510" s="144">
        <v>612632</v>
      </c>
      <c r="C1510" s="147">
        <v>250</v>
      </c>
      <c r="D1510" s="144" t="s">
        <v>750</v>
      </c>
      <c r="E1510" s="144" t="s">
        <v>753</v>
      </c>
      <c r="F1510" s="144" t="s">
        <v>2943</v>
      </c>
      <c r="G1510" s="144" t="s">
        <v>2942</v>
      </c>
      <c r="H1510" s="79">
        <v>54747</v>
      </c>
      <c r="I1510" s="79">
        <v>89</v>
      </c>
      <c r="J1510" s="79">
        <v>45</v>
      </c>
      <c r="K1510" s="79">
        <v>8</v>
      </c>
      <c r="L1510" s="79">
        <v>53</v>
      </c>
      <c r="M1510" s="104">
        <v>0.5955056179775281</v>
      </c>
      <c r="O1510" s="1" t="s">
        <v>4472</v>
      </c>
    </row>
    <row r="1511" spans="1:141" ht="18.75" customHeight="1">
      <c r="A1511" s="149" t="s">
        <v>2754</v>
      </c>
      <c r="B1511" s="144">
        <v>614186</v>
      </c>
      <c r="C1511" s="147">
        <v>60</v>
      </c>
      <c r="D1511" s="144" t="s">
        <v>1484</v>
      </c>
      <c r="E1511" s="144" t="s">
        <v>1485</v>
      </c>
      <c r="F1511" s="144" t="s">
        <v>3707</v>
      </c>
      <c r="G1511" s="144" t="s">
        <v>3708</v>
      </c>
      <c r="H1511" s="79">
        <v>547587170</v>
      </c>
      <c r="I1511" s="79">
        <v>379</v>
      </c>
      <c r="J1511" s="79">
        <v>155</v>
      </c>
      <c r="K1511" s="79">
        <v>35</v>
      </c>
      <c r="L1511" s="79">
        <v>190</v>
      </c>
      <c r="M1511" s="104">
        <v>0.50131926121372028</v>
      </c>
      <c r="O1511" s="1" t="s">
        <v>4472</v>
      </c>
    </row>
    <row r="1512" spans="1:141" ht="18.75" customHeight="1">
      <c r="A1512" s="149" t="s">
        <v>2754</v>
      </c>
      <c r="B1512" s="144">
        <v>614186</v>
      </c>
      <c r="C1512" s="147">
        <v>80</v>
      </c>
      <c r="D1512" s="144" t="s">
        <v>1484</v>
      </c>
      <c r="E1512" s="144" t="s">
        <v>1486</v>
      </c>
      <c r="F1512" s="144" t="s">
        <v>3709</v>
      </c>
      <c r="G1512" s="144" t="s">
        <v>3708</v>
      </c>
      <c r="H1512" s="79">
        <v>547580000</v>
      </c>
      <c r="I1512" s="79">
        <v>234</v>
      </c>
      <c r="J1512" s="79">
        <v>95</v>
      </c>
      <c r="K1512" s="79">
        <v>14</v>
      </c>
      <c r="L1512" s="79">
        <v>109</v>
      </c>
      <c r="M1512" s="104">
        <v>0.46581196581196582</v>
      </c>
      <c r="O1512" s="1" t="s">
        <v>4472</v>
      </c>
      <c r="EK1512" s="56"/>
    </row>
    <row r="1513" spans="1:141" ht="18.75" customHeight="1">
      <c r="A1513" s="149" t="s">
        <v>2754</v>
      </c>
      <c r="B1513" s="144">
        <v>614186</v>
      </c>
      <c r="C1513" s="147">
        <v>26</v>
      </c>
      <c r="D1513" s="144" t="s">
        <v>1484</v>
      </c>
      <c r="E1513" s="144" t="s">
        <v>1487</v>
      </c>
      <c r="F1513" s="144" t="s">
        <v>3709</v>
      </c>
      <c r="G1513" s="144" t="s">
        <v>3708</v>
      </c>
      <c r="H1513" s="79">
        <v>547580000</v>
      </c>
      <c r="I1513" s="79">
        <v>164</v>
      </c>
      <c r="J1513" s="79">
        <v>66</v>
      </c>
      <c r="K1513" s="79">
        <v>15</v>
      </c>
      <c r="L1513" s="79">
        <v>81</v>
      </c>
      <c r="M1513" s="104">
        <v>0.49390243902439024</v>
      </c>
      <c r="O1513" s="1" t="s">
        <v>4472</v>
      </c>
      <c r="Q1513" s="56"/>
      <c r="R1513" s="56"/>
      <c r="S1513" s="56"/>
      <c r="T1513" s="56"/>
      <c r="U1513" s="56"/>
      <c r="V1513" s="56"/>
      <c r="W1513" s="56"/>
      <c r="X1513" s="56"/>
      <c r="Y1513" s="56"/>
      <c r="Z1513" s="56"/>
      <c r="AA1513" s="56"/>
      <c r="AB1513" s="56"/>
      <c r="AC1513" s="56"/>
      <c r="AD1513" s="56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  <c r="AY1513" s="56"/>
      <c r="AZ1513" s="56"/>
      <c r="BA1513" s="56"/>
      <c r="BB1513" s="56"/>
      <c r="BC1513" s="56"/>
      <c r="BD1513" s="56"/>
      <c r="BE1513" s="56"/>
      <c r="BF1513" s="56"/>
      <c r="BG1513" s="56"/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  <c r="BU1513" s="56"/>
      <c r="BV1513" s="56"/>
      <c r="BW1513" s="56"/>
      <c r="BX1513" s="56"/>
      <c r="BY1513" s="56"/>
      <c r="BZ1513" s="56"/>
      <c r="CA1513" s="56"/>
      <c r="CB1513" s="56"/>
      <c r="CC1513" s="56"/>
      <c r="CD1513" s="56"/>
      <c r="CE1513" s="56"/>
      <c r="CF1513" s="56"/>
      <c r="CG1513" s="56"/>
      <c r="CH1513" s="56"/>
      <c r="CI1513" s="56"/>
      <c r="CJ1513" s="56"/>
      <c r="CK1513" s="56"/>
      <c r="CL1513" s="56"/>
      <c r="CM1513" s="56"/>
      <c r="CN1513" s="56"/>
      <c r="CO1513" s="56"/>
      <c r="CP1513" s="56"/>
      <c r="CQ1513" s="56"/>
      <c r="CR1513" s="56"/>
      <c r="CS1513" s="56"/>
      <c r="CT1513" s="56"/>
      <c r="CU1513" s="56"/>
      <c r="CV1513" s="56"/>
      <c r="CW1513" s="56"/>
      <c r="CX1513" s="56"/>
      <c r="CY1513" s="56"/>
      <c r="CZ1513" s="56"/>
      <c r="DA1513" s="56"/>
      <c r="DB1513" s="56"/>
      <c r="DC1513" s="56"/>
      <c r="DD1513" s="56"/>
      <c r="DE1513" s="56"/>
      <c r="DF1513" s="56"/>
      <c r="DG1513" s="56"/>
      <c r="DH1513" s="56"/>
      <c r="DI1513" s="56"/>
      <c r="DJ1513" s="56"/>
      <c r="DK1513" s="56"/>
      <c r="DL1513" s="56"/>
      <c r="DM1513" s="56"/>
      <c r="DN1513" s="56"/>
      <c r="DO1513" s="56"/>
      <c r="DP1513" s="56"/>
      <c r="DQ1513" s="56"/>
      <c r="DR1513" s="56"/>
      <c r="DS1513" s="56"/>
      <c r="DT1513" s="56"/>
      <c r="DU1513" s="56"/>
      <c r="DV1513" s="56"/>
      <c r="DW1513" s="56"/>
      <c r="DX1513" s="56"/>
      <c r="DY1513" s="56"/>
      <c r="DZ1513" s="56"/>
      <c r="EA1513" s="56"/>
      <c r="EB1513" s="56"/>
      <c r="EC1513" s="56"/>
      <c r="ED1513" s="56"/>
      <c r="EE1513" s="56"/>
      <c r="EF1513" s="56"/>
      <c r="EG1513" s="56"/>
      <c r="EH1513" s="56"/>
      <c r="EI1513" s="56"/>
      <c r="EJ1513" s="56"/>
      <c r="EK1513" s="56"/>
    </row>
    <row r="1514" spans="1:141" ht="18.75" customHeight="1">
      <c r="A1514" s="149" t="s">
        <v>2754</v>
      </c>
      <c r="B1514" s="144">
        <v>616426</v>
      </c>
      <c r="C1514" s="147">
        <v>80</v>
      </c>
      <c r="D1514" s="144" t="s">
        <v>2121</v>
      </c>
      <c r="E1514" s="144" t="s">
        <v>2122</v>
      </c>
      <c r="F1514" s="144" t="s">
        <v>4354</v>
      </c>
      <c r="G1514" s="144" t="s">
        <v>4355</v>
      </c>
      <c r="H1514" s="79">
        <v>547730037</v>
      </c>
      <c r="I1514" s="79">
        <v>433</v>
      </c>
      <c r="J1514" s="79">
        <v>212</v>
      </c>
      <c r="K1514" s="79">
        <v>52</v>
      </c>
      <c r="L1514" s="79">
        <v>264</v>
      </c>
      <c r="M1514" s="104">
        <v>0.60969976905311773</v>
      </c>
      <c r="O1514" s="1" t="s">
        <v>4472</v>
      </c>
    </row>
    <row r="1515" spans="1:141" ht="18.75" customHeight="1">
      <c r="A1515" s="149" t="s">
        <v>2754</v>
      </c>
      <c r="B1515" s="144">
        <v>616426</v>
      </c>
      <c r="C1515" s="147">
        <v>120</v>
      </c>
      <c r="D1515" s="144" t="s">
        <v>2121</v>
      </c>
      <c r="E1515" s="144" t="s">
        <v>2123</v>
      </c>
      <c r="F1515" s="144" t="s">
        <v>4354</v>
      </c>
      <c r="G1515" s="144" t="s">
        <v>4355</v>
      </c>
      <c r="H1515" s="79">
        <v>547730037</v>
      </c>
      <c r="I1515" s="79">
        <v>322</v>
      </c>
      <c r="J1515" s="79">
        <v>109</v>
      </c>
      <c r="K1515" s="79">
        <v>23</v>
      </c>
      <c r="L1515" s="79">
        <v>132</v>
      </c>
      <c r="M1515" s="104">
        <v>0.40993788819875776</v>
      </c>
      <c r="O1515" s="1" t="s">
        <v>4472</v>
      </c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  <c r="AD1515" s="7"/>
      <c r="AE1515" s="7"/>
      <c r="AF1515" s="7"/>
      <c r="AG1515" s="7"/>
      <c r="AH1515" s="7"/>
      <c r="AI1515" s="7"/>
      <c r="AJ1515" s="7"/>
      <c r="AK1515" s="7"/>
      <c r="AL1515" s="7"/>
      <c r="AM1515" s="7"/>
      <c r="AN1515" s="7"/>
      <c r="AO1515" s="7"/>
      <c r="AP1515" s="7"/>
      <c r="AQ1515" s="7"/>
      <c r="AR1515" s="7"/>
      <c r="AS1515" s="7"/>
      <c r="AT1515" s="7"/>
      <c r="AU1515" s="7"/>
      <c r="AV1515" s="7"/>
      <c r="AW1515" s="7"/>
      <c r="AX1515" s="7"/>
      <c r="AY1515" s="7"/>
      <c r="AZ1515" s="7"/>
      <c r="BA1515" s="7"/>
      <c r="BB1515" s="7"/>
      <c r="BC1515" s="7"/>
      <c r="BD1515" s="7"/>
      <c r="BE1515" s="7"/>
      <c r="BF1515" s="7"/>
      <c r="BG1515" s="7"/>
      <c r="BH1515" s="7"/>
      <c r="BI1515" s="7"/>
      <c r="BJ1515" s="7"/>
      <c r="BK1515" s="7"/>
      <c r="BL1515" s="7"/>
      <c r="BM1515" s="7"/>
      <c r="BN1515" s="7"/>
      <c r="BO1515" s="7"/>
      <c r="BP1515" s="7"/>
      <c r="BQ1515" s="7"/>
      <c r="BR1515" s="7"/>
      <c r="BS1515" s="7"/>
      <c r="BT1515" s="7"/>
      <c r="BU1515" s="7"/>
      <c r="BV1515" s="7"/>
      <c r="BW1515" s="7"/>
      <c r="BX1515" s="7"/>
      <c r="BY1515" s="7"/>
      <c r="BZ1515" s="7"/>
      <c r="CA1515" s="7"/>
      <c r="CB1515" s="7"/>
      <c r="CC1515" s="7"/>
      <c r="CD1515" s="7"/>
      <c r="CE1515" s="7"/>
      <c r="CF1515" s="7"/>
      <c r="CG1515" s="7"/>
      <c r="CH1515" s="7"/>
      <c r="CI1515" s="7"/>
      <c r="CJ1515" s="7"/>
      <c r="CK1515" s="7"/>
      <c r="CL1515" s="7"/>
      <c r="CM1515" s="7"/>
      <c r="CN1515" s="7"/>
      <c r="CO1515" s="7"/>
      <c r="CP1515" s="7"/>
      <c r="CQ1515" s="7"/>
      <c r="CR1515" s="7"/>
      <c r="CS1515" s="7"/>
      <c r="CT1515" s="7"/>
      <c r="CU1515" s="7"/>
      <c r="CV1515" s="7"/>
      <c r="CW1515" s="7"/>
      <c r="CX1515" s="7"/>
      <c r="CY1515" s="7"/>
      <c r="CZ1515" s="7"/>
      <c r="DA1515" s="7"/>
      <c r="DB1515" s="7"/>
      <c r="DC1515" s="7"/>
      <c r="DD1515" s="7"/>
      <c r="DE1515" s="7"/>
      <c r="DF1515" s="7"/>
      <c r="DG1515" s="7"/>
      <c r="DH1515" s="7"/>
      <c r="DI1515" s="7"/>
      <c r="DJ1515" s="7"/>
      <c r="DK1515" s="7"/>
      <c r="DL1515" s="7"/>
      <c r="DM1515" s="7"/>
      <c r="DN1515" s="7"/>
      <c r="DO1515" s="7"/>
      <c r="DP1515" s="7"/>
      <c r="DQ1515" s="7"/>
      <c r="DR1515" s="7"/>
      <c r="DS1515" s="7"/>
      <c r="DT1515" s="7"/>
      <c r="DU1515" s="7"/>
      <c r="DV1515" s="7"/>
      <c r="DW1515" s="7"/>
      <c r="DX1515" s="7"/>
      <c r="DY1515" s="7"/>
      <c r="DZ1515" s="7"/>
      <c r="EA1515" s="7"/>
      <c r="EB1515" s="7"/>
      <c r="EC1515" s="7"/>
      <c r="ED1515" s="7"/>
      <c r="EE1515" s="7"/>
      <c r="EF1515" s="7"/>
      <c r="EG1515" s="7"/>
      <c r="EH1515" s="7"/>
      <c r="EI1515" s="7"/>
      <c r="EJ1515" s="7"/>
    </row>
    <row r="1516" spans="1:141" s="7" customFormat="1" ht="18.75" customHeight="1">
      <c r="A1516" s="149" t="s">
        <v>4747</v>
      </c>
      <c r="B1516" s="144">
        <v>621421</v>
      </c>
      <c r="C1516" s="147">
        <v>40</v>
      </c>
      <c r="D1516" s="144" t="s">
        <v>409</v>
      </c>
      <c r="E1516" s="144" t="s">
        <v>410</v>
      </c>
      <c r="F1516" s="144" t="s">
        <v>2607</v>
      </c>
      <c r="G1516" s="144" t="s">
        <v>2608</v>
      </c>
      <c r="H1516" s="79">
        <v>54624</v>
      </c>
      <c r="I1516" s="79">
        <v>124</v>
      </c>
      <c r="J1516" s="79">
        <v>48</v>
      </c>
      <c r="K1516" s="79">
        <v>5</v>
      </c>
      <c r="L1516" s="79">
        <v>53</v>
      </c>
      <c r="M1516" s="104">
        <v>0.42741935483870969</v>
      </c>
      <c r="N1516" s="30"/>
      <c r="O1516" s="1" t="s">
        <v>4472</v>
      </c>
      <c r="P1516" s="1"/>
      <c r="EK1516" s="1"/>
    </row>
    <row r="1517" spans="1:141" ht="18.75" customHeight="1">
      <c r="A1517" s="149" t="s">
        <v>4747</v>
      </c>
      <c r="B1517" s="144">
        <v>621421</v>
      </c>
      <c r="C1517" s="147">
        <v>50</v>
      </c>
      <c r="D1517" s="144" t="s">
        <v>409</v>
      </c>
      <c r="E1517" s="144" t="s">
        <v>411</v>
      </c>
      <c r="F1517" s="144" t="s">
        <v>2607</v>
      </c>
      <c r="G1517" s="144" t="s">
        <v>2608</v>
      </c>
      <c r="H1517" s="79">
        <v>54624</v>
      </c>
      <c r="I1517" s="79">
        <v>109</v>
      </c>
      <c r="J1517" s="79">
        <v>47</v>
      </c>
      <c r="K1517" s="79">
        <v>6</v>
      </c>
      <c r="L1517" s="79">
        <v>53</v>
      </c>
      <c r="M1517" s="104">
        <v>0.48623853211009177</v>
      </c>
      <c r="O1517" s="1" t="s">
        <v>4472</v>
      </c>
      <c r="EK1517" s="56"/>
    </row>
    <row r="1518" spans="1:141" ht="18.75" customHeight="1">
      <c r="A1518" s="149" t="s">
        <v>4747</v>
      </c>
      <c r="B1518" s="144">
        <v>621421</v>
      </c>
      <c r="C1518" s="147">
        <v>80</v>
      </c>
      <c r="D1518" s="144" t="s">
        <v>409</v>
      </c>
      <c r="E1518" s="144" t="s">
        <v>137</v>
      </c>
      <c r="F1518" s="144" t="s">
        <v>2610</v>
      </c>
      <c r="G1518" s="144" t="s">
        <v>2608</v>
      </c>
      <c r="H1518" s="79">
        <v>546248100</v>
      </c>
      <c r="I1518" s="79">
        <v>98</v>
      </c>
      <c r="J1518" s="79">
        <v>43</v>
      </c>
      <c r="K1518" s="79">
        <v>11</v>
      </c>
      <c r="L1518" s="79">
        <v>54</v>
      </c>
      <c r="M1518" s="104">
        <v>0.55102040816326525</v>
      </c>
      <c r="O1518" s="1" t="s">
        <v>4472</v>
      </c>
      <c r="EK1518" s="56"/>
    </row>
    <row r="1519" spans="1:141" ht="18.75" customHeight="1">
      <c r="A1519" s="149" t="s">
        <v>4747</v>
      </c>
      <c r="B1519" s="144">
        <v>621421</v>
      </c>
      <c r="C1519" s="147">
        <v>100</v>
      </c>
      <c r="D1519" s="144" t="s">
        <v>409</v>
      </c>
      <c r="E1519" s="144" t="s">
        <v>412</v>
      </c>
      <c r="F1519" s="144" t="s">
        <v>2611</v>
      </c>
      <c r="G1519" s="144" t="s">
        <v>2612</v>
      </c>
      <c r="H1519" s="79">
        <v>546589562</v>
      </c>
      <c r="I1519" s="79">
        <v>120</v>
      </c>
      <c r="J1519" s="79">
        <v>35</v>
      </c>
      <c r="K1519" s="79">
        <v>6</v>
      </c>
      <c r="L1519" s="79">
        <v>41</v>
      </c>
      <c r="M1519" s="104">
        <v>0.34166666666666667</v>
      </c>
      <c r="O1519" s="1" t="s">
        <v>4472</v>
      </c>
      <c r="EK1519" s="56"/>
    </row>
    <row r="1520" spans="1:141" s="7" customFormat="1" ht="18.75" customHeight="1">
      <c r="A1520" s="149" t="s">
        <v>4747</v>
      </c>
      <c r="B1520" s="144">
        <v>622541</v>
      </c>
      <c r="C1520" s="147">
        <v>20</v>
      </c>
      <c r="D1520" s="144" t="s">
        <v>699</v>
      </c>
      <c r="E1520" s="144" t="s">
        <v>700</v>
      </c>
      <c r="F1520" s="144" t="s">
        <v>2888</v>
      </c>
      <c r="G1520" s="144" t="s">
        <v>2889</v>
      </c>
      <c r="H1520" s="79">
        <v>546340000</v>
      </c>
      <c r="I1520" s="79">
        <v>227</v>
      </c>
      <c r="J1520" s="79">
        <v>90</v>
      </c>
      <c r="K1520" s="79">
        <v>27</v>
      </c>
      <c r="L1520" s="79">
        <v>117</v>
      </c>
      <c r="M1520" s="104">
        <v>0.51541850220264318</v>
      </c>
      <c r="N1520" s="30"/>
      <c r="O1520" s="1" t="s">
        <v>4472</v>
      </c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56"/>
    </row>
    <row r="1521" spans="1:141" ht="18.75" customHeight="1">
      <c r="A1521" s="149" t="s">
        <v>4747</v>
      </c>
      <c r="B1521" s="144">
        <v>622541</v>
      </c>
      <c r="C1521" s="147">
        <v>60</v>
      </c>
      <c r="D1521" s="144" t="s">
        <v>699</v>
      </c>
      <c r="E1521" s="144" t="s">
        <v>701</v>
      </c>
      <c r="F1521" s="144" t="s">
        <v>2890</v>
      </c>
      <c r="G1521" s="144" t="s">
        <v>2889</v>
      </c>
      <c r="H1521" s="79">
        <v>54634</v>
      </c>
      <c r="I1521" s="79">
        <v>271</v>
      </c>
      <c r="J1521" s="79">
        <v>105</v>
      </c>
      <c r="K1521" s="79">
        <v>15</v>
      </c>
      <c r="L1521" s="79">
        <v>120</v>
      </c>
      <c r="M1521" s="104">
        <v>0.44280442804428044</v>
      </c>
      <c r="O1521" s="1" t="s">
        <v>4472</v>
      </c>
      <c r="EK1521" s="56"/>
    </row>
    <row r="1522" spans="1:141" ht="18.75" customHeight="1">
      <c r="A1522" s="149" t="s">
        <v>4747</v>
      </c>
      <c r="B1522" s="144">
        <v>625960</v>
      </c>
      <c r="C1522" s="147">
        <v>60</v>
      </c>
      <c r="D1522" s="144" t="s">
        <v>849</v>
      </c>
      <c r="E1522" s="144" t="s">
        <v>850</v>
      </c>
      <c r="F1522" s="144" t="s">
        <v>3046</v>
      </c>
      <c r="G1522" s="144" t="s">
        <v>3047</v>
      </c>
      <c r="H1522" s="79">
        <v>544648528</v>
      </c>
      <c r="I1522" s="79">
        <v>207</v>
      </c>
      <c r="J1522" s="79">
        <v>98</v>
      </c>
      <c r="K1522" s="79">
        <v>24</v>
      </c>
      <c r="L1522" s="79">
        <v>122</v>
      </c>
      <c r="M1522" s="104">
        <v>0.58937198067632846</v>
      </c>
      <c r="O1522" s="1" t="s">
        <v>4472</v>
      </c>
    </row>
    <row r="1523" spans="1:141" ht="18.75" customHeight="1">
      <c r="A1523" s="149" t="s">
        <v>4747</v>
      </c>
      <c r="B1523" s="144">
        <v>625960</v>
      </c>
      <c r="C1523" s="147">
        <v>20</v>
      </c>
      <c r="D1523" s="144" t="s">
        <v>849</v>
      </c>
      <c r="E1523" s="144" t="s">
        <v>851</v>
      </c>
      <c r="F1523" s="144" t="s">
        <v>3046</v>
      </c>
      <c r="G1523" s="144" t="s">
        <v>3047</v>
      </c>
      <c r="H1523" s="79">
        <v>546648528</v>
      </c>
      <c r="I1523" s="79">
        <v>258</v>
      </c>
      <c r="J1523" s="79">
        <v>90</v>
      </c>
      <c r="K1523" s="79">
        <v>14</v>
      </c>
      <c r="L1523" s="79">
        <v>104</v>
      </c>
      <c r="M1523" s="104">
        <v>0.40310077519379844</v>
      </c>
      <c r="O1523" s="1" t="s">
        <v>4472</v>
      </c>
    </row>
    <row r="1524" spans="1:141" s="7" customFormat="1" ht="18.75" customHeight="1">
      <c r="A1524" s="149" t="s">
        <v>4747</v>
      </c>
      <c r="B1524" s="144">
        <v>622863</v>
      </c>
      <c r="C1524" s="147">
        <v>20</v>
      </c>
      <c r="D1524" s="144" t="s">
        <v>884</v>
      </c>
      <c r="E1524" s="144" t="s">
        <v>885</v>
      </c>
      <c r="F1524" s="144" t="s">
        <v>3082</v>
      </c>
      <c r="G1524" s="144" t="s">
        <v>3081</v>
      </c>
      <c r="H1524" s="79">
        <v>546397936</v>
      </c>
      <c r="I1524" s="79">
        <v>92</v>
      </c>
      <c r="J1524" s="79">
        <v>60</v>
      </c>
      <c r="K1524" s="79">
        <v>0</v>
      </c>
      <c r="L1524" s="79">
        <v>60</v>
      </c>
      <c r="M1524" s="104">
        <f>N1524</f>
        <v>0.68368000000000007</v>
      </c>
      <c r="N1524" s="96">
        <f>'CEP %'!H172</f>
        <v>0.68368000000000007</v>
      </c>
      <c r="O1524" s="1" t="s">
        <v>4471</v>
      </c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</row>
    <row r="1525" spans="1:141" ht="18.75" customHeight="1">
      <c r="A1525" s="149" t="s">
        <v>4747</v>
      </c>
      <c r="B1525" s="144">
        <v>622863</v>
      </c>
      <c r="C1525" s="147">
        <v>40</v>
      </c>
      <c r="D1525" s="144" t="s">
        <v>884</v>
      </c>
      <c r="E1525" s="144" t="s">
        <v>886</v>
      </c>
      <c r="F1525" s="144" t="s">
        <v>3082</v>
      </c>
      <c r="G1525" s="144" t="s">
        <v>3081</v>
      </c>
      <c r="H1525" s="79">
        <v>546397936</v>
      </c>
      <c r="I1525" s="79">
        <v>69</v>
      </c>
      <c r="J1525" s="79">
        <v>45</v>
      </c>
      <c r="K1525" s="79">
        <v>0</v>
      </c>
      <c r="L1525" s="79">
        <v>45</v>
      </c>
      <c r="M1525" s="104">
        <f>N1525</f>
        <v>0.53327999999999998</v>
      </c>
      <c r="N1525" s="96">
        <f>'CEP %'!H173</f>
        <v>0.53327999999999998</v>
      </c>
      <c r="O1525" s="1" t="s">
        <v>4471</v>
      </c>
    </row>
    <row r="1526" spans="1:141" ht="18.75" customHeight="1">
      <c r="A1526" s="149" t="s">
        <v>4747</v>
      </c>
      <c r="B1526" s="144">
        <v>622863</v>
      </c>
      <c r="C1526" s="147">
        <v>210</v>
      </c>
      <c r="D1526" s="144" t="s">
        <v>884</v>
      </c>
      <c r="E1526" s="144" t="s">
        <v>887</v>
      </c>
      <c r="F1526" s="144" t="s">
        <v>3082</v>
      </c>
      <c r="G1526" s="144" t="s">
        <v>3081</v>
      </c>
      <c r="H1526" s="79">
        <v>546397936</v>
      </c>
      <c r="I1526" s="79">
        <v>45</v>
      </c>
      <c r="J1526" s="79">
        <v>30</v>
      </c>
      <c r="K1526" s="79">
        <v>0</v>
      </c>
      <c r="L1526" s="79">
        <v>30</v>
      </c>
      <c r="M1526" s="104">
        <f>N1526</f>
        <v>0.75104000000000004</v>
      </c>
      <c r="N1526" s="96">
        <f>'CEP %'!H174</f>
        <v>0.75104000000000004</v>
      </c>
      <c r="O1526" s="1" t="s">
        <v>4471</v>
      </c>
    </row>
    <row r="1527" spans="1:141" s="56" customFormat="1" ht="18.75" customHeight="1">
      <c r="A1527" s="149" t="s">
        <v>4747</v>
      </c>
      <c r="B1527" s="144">
        <v>625985</v>
      </c>
      <c r="C1527" s="147">
        <v>180</v>
      </c>
      <c r="D1527" s="144" t="s">
        <v>1974</v>
      </c>
      <c r="E1527" s="144" t="s">
        <v>1975</v>
      </c>
      <c r="F1527" s="144" t="s">
        <v>4192</v>
      </c>
      <c r="G1527" s="144" t="s">
        <v>4191</v>
      </c>
      <c r="H1527" s="79">
        <v>546650000</v>
      </c>
      <c r="I1527" s="79">
        <v>290</v>
      </c>
      <c r="J1527" s="79">
        <v>123</v>
      </c>
      <c r="K1527" s="79">
        <v>32</v>
      </c>
      <c r="L1527" s="79">
        <v>155</v>
      </c>
      <c r="M1527" s="104">
        <v>0.53448275862068961</v>
      </c>
      <c r="N1527" s="30"/>
      <c r="O1527" s="1" t="s">
        <v>4472</v>
      </c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</row>
    <row r="1528" spans="1:141" s="9" customFormat="1" ht="18.75" customHeight="1">
      <c r="A1528" s="149" t="s">
        <v>4747</v>
      </c>
      <c r="B1528" s="144">
        <v>625985</v>
      </c>
      <c r="C1528" s="147">
        <v>220</v>
      </c>
      <c r="D1528" s="144" t="s">
        <v>1974</v>
      </c>
      <c r="E1528" s="144" t="s">
        <v>1976</v>
      </c>
      <c r="F1528" s="144" t="s">
        <v>4190</v>
      </c>
      <c r="G1528" s="144" t="s">
        <v>4191</v>
      </c>
      <c r="H1528" s="79">
        <v>54665</v>
      </c>
      <c r="I1528" s="79">
        <v>298</v>
      </c>
      <c r="J1528" s="79">
        <v>101</v>
      </c>
      <c r="K1528" s="79">
        <v>18</v>
      </c>
      <c r="L1528" s="79">
        <v>119</v>
      </c>
      <c r="M1528" s="104">
        <v>0.39932885906040266</v>
      </c>
      <c r="N1528" s="30"/>
      <c r="O1528" s="1" t="s">
        <v>4472</v>
      </c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</row>
    <row r="1529" spans="1:141" s="56" customFormat="1" ht="18.75" customHeight="1">
      <c r="A1529" s="149" t="s">
        <v>4747</v>
      </c>
      <c r="B1529" s="144">
        <v>625985</v>
      </c>
      <c r="C1529" s="147">
        <v>230</v>
      </c>
      <c r="D1529" s="144" t="s">
        <v>1974</v>
      </c>
      <c r="E1529" s="144" t="s">
        <v>1977</v>
      </c>
      <c r="F1529" s="144" t="s">
        <v>4190</v>
      </c>
      <c r="G1529" s="144" t="s">
        <v>4191</v>
      </c>
      <c r="H1529" s="79">
        <v>54665</v>
      </c>
      <c r="I1529" s="79">
        <v>248</v>
      </c>
      <c r="J1529" s="79">
        <v>84</v>
      </c>
      <c r="K1529" s="79">
        <v>19</v>
      </c>
      <c r="L1529" s="79">
        <v>103</v>
      </c>
      <c r="M1529" s="104">
        <v>0.41532258064516131</v>
      </c>
      <c r="N1529" s="30"/>
      <c r="O1529" s="1" t="s">
        <v>4472</v>
      </c>
      <c r="P1529" s="1"/>
      <c r="EK1529" s="1"/>
    </row>
    <row r="1530" spans="1:141" ht="18.75" customHeight="1">
      <c r="A1530" s="149" t="s">
        <v>4747</v>
      </c>
      <c r="B1530" s="144">
        <v>626321</v>
      </c>
      <c r="C1530" s="147">
        <v>100</v>
      </c>
      <c r="D1530" s="144" t="s">
        <v>2095</v>
      </c>
      <c r="E1530" s="144" t="s">
        <v>2096</v>
      </c>
      <c r="F1530" s="144" t="s">
        <v>4329</v>
      </c>
      <c r="G1530" s="144" t="s">
        <v>4330</v>
      </c>
      <c r="H1530" s="79">
        <v>546230309</v>
      </c>
      <c r="I1530" s="79">
        <v>115</v>
      </c>
      <c r="J1530" s="79">
        <v>23</v>
      </c>
      <c r="K1530" s="79">
        <v>10</v>
      </c>
      <c r="L1530" s="79">
        <v>33</v>
      </c>
      <c r="M1530" s="104">
        <v>0.28695652173913044</v>
      </c>
      <c r="O1530" s="1" t="s">
        <v>4472</v>
      </c>
    </row>
    <row r="1531" spans="1:141" s="7" customFormat="1" ht="18.75" customHeight="1">
      <c r="A1531" s="149" t="s">
        <v>4747</v>
      </c>
      <c r="B1531" s="144">
        <v>626321</v>
      </c>
      <c r="C1531" s="147">
        <v>200</v>
      </c>
      <c r="D1531" s="144" t="s">
        <v>2095</v>
      </c>
      <c r="E1531" s="144" t="s">
        <v>2097</v>
      </c>
      <c r="F1531" s="144" t="s">
        <v>4331</v>
      </c>
      <c r="G1531" s="144" t="s">
        <v>4332</v>
      </c>
      <c r="H1531" s="79">
        <v>54667</v>
      </c>
      <c r="I1531" s="79">
        <v>298</v>
      </c>
      <c r="J1531" s="79">
        <v>87</v>
      </c>
      <c r="K1531" s="79">
        <v>22</v>
      </c>
      <c r="L1531" s="79">
        <v>109</v>
      </c>
      <c r="M1531" s="104">
        <v>0.36577181208053694</v>
      </c>
      <c r="N1531" s="30"/>
      <c r="O1531" s="1" t="s">
        <v>4472</v>
      </c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</row>
    <row r="1532" spans="1:141" ht="18.75" customHeight="1">
      <c r="A1532" s="149" t="s">
        <v>4747</v>
      </c>
      <c r="B1532" s="144">
        <v>626321</v>
      </c>
      <c r="C1532" s="147">
        <v>180</v>
      </c>
      <c r="D1532" s="144" t="s">
        <v>2095</v>
      </c>
      <c r="E1532" s="144" t="s">
        <v>2098</v>
      </c>
      <c r="F1532" s="144" t="s">
        <v>4333</v>
      </c>
      <c r="G1532" s="144" t="s">
        <v>4334</v>
      </c>
      <c r="H1532" s="79">
        <v>546671200</v>
      </c>
      <c r="I1532" s="79">
        <v>293</v>
      </c>
      <c r="J1532" s="79">
        <v>120</v>
      </c>
      <c r="K1532" s="79">
        <v>15</v>
      </c>
      <c r="L1532" s="79">
        <v>135</v>
      </c>
      <c r="M1532" s="104">
        <v>0.46075085324232085</v>
      </c>
      <c r="O1532" s="1" t="s">
        <v>4472</v>
      </c>
      <c r="Q1532" s="56"/>
      <c r="R1532" s="56"/>
      <c r="S1532" s="56"/>
      <c r="T1532" s="56"/>
      <c r="U1532" s="56"/>
      <c r="V1532" s="56"/>
      <c r="W1532" s="56"/>
      <c r="X1532" s="56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/>
      <c r="BF1532" s="56"/>
      <c r="BG1532" s="56"/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  <c r="BU1532" s="56"/>
      <c r="BV1532" s="56"/>
      <c r="BW1532" s="56"/>
      <c r="BX1532" s="56"/>
      <c r="BY1532" s="56"/>
      <c r="BZ1532" s="56"/>
      <c r="CA1532" s="56"/>
      <c r="CB1532" s="56"/>
      <c r="CC1532" s="56"/>
      <c r="CD1532" s="56"/>
      <c r="CE1532" s="56"/>
      <c r="CF1532" s="56"/>
      <c r="CG1532" s="56"/>
      <c r="CH1532" s="56"/>
      <c r="CI1532" s="56"/>
      <c r="CJ1532" s="56"/>
      <c r="CK1532" s="56"/>
      <c r="CL1532" s="56"/>
      <c r="CM1532" s="56"/>
      <c r="CN1532" s="56"/>
      <c r="CO1532" s="56"/>
      <c r="CP1532" s="56"/>
      <c r="CQ1532" s="56"/>
      <c r="CR1532" s="56"/>
      <c r="CS1532" s="56"/>
      <c r="CT1532" s="56"/>
      <c r="CU1532" s="56"/>
      <c r="CV1532" s="56"/>
      <c r="CW1532" s="56"/>
      <c r="CX1532" s="56"/>
      <c r="CY1532" s="56"/>
      <c r="CZ1532" s="56"/>
      <c r="DA1532" s="56"/>
      <c r="DB1532" s="56"/>
      <c r="DC1532" s="56"/>
      <c r="DD1532" s="56"/>
      <c r="DE1532" s="56"/>
      <c r="DF1532" s="56"/>
      <c r="DG1532" s="56"/>
      <c r="DH1532" s="56"/>
      <c r="DI1532" s="56"/>
      <c r="DJ1532" s="56"/>
      <c r="DK1532" s="56"/>
      <c r="DL1532" s="56"/>
      <c r="DM1532" s="56"/>
      <c r="DN1532" s="56"/>
      <c r="DO1532" s="56"/>
      <c r="DP1532" s="56"/>
      <c r="DQ1532" s="56"/>
      <c r="DR1532" s="56"/>
      <c r="DS1532" s="56"/>
      <c r="DT1532" s="56"/>
      <c r="DU1532" s="56"/>
      <c r="DV1532" s="56"/>
      <c r="DW1532" s="56"/>
      <c r="DX1532" s="56"/>
      <c r="DY1532" s="56"/>
      <c r="DZ1532" s="56"/>
      <c r="EA1532" s="56"/>
      <c r="EB1532" s="56"/>
      <c r="EC1532" s="56"/>
      <c r="ED1532" s="56"/>
      <c r="EE1532" s="56"/>
      <c r="EF1532" s="56"/>
      <c r="EG1532" s="56"/>
      <c r="EH1532" s="56"/>
      <c r="EI1532" s="56"/>
      <c r="EJ1532" s="56"/>
    </row>
    <row r="1533" spans="1:141" ht="18.75" customHeight="1">
      <c r="A1533" s="149" t="s">
        <v>4747</v>
      </c>
      <c r="B1533" s="144">
        <v>626321</v>
      </c>
      <c r="C1533" s="147">
        <v>160</v>
      </c>
      <c r="D1533" s="144" t="s">
        <v>2095</v>
      </c>
      <c r="E1533" s="144" t="s">
        <v>2099</v>
      </c>
      <c r="F1533" s="144" t="s">
        <v>4331</v>
      </c>
      <c r="G1533" s="144" t="s">
        <v>4334</v>
      </c>
      <c r="H1533" s="79">
        <v>546670000</v>
      </c>
      <c r="I1533" s="79">
        <v>298</v>
      </c>
      <c r="J1533" s="79">
        <v>107</v>
      </c>
      <c r="K1533" s="79">
        <v>19</v>
      </c>
      <c r="L1533" s="79">
        <v>126</v>
      </c>
      <c r="M1533" s="104">
        <v>0.42281879194630873</v>
      </c>
      <c r="O1533" s="1" t="s">
        <v>4472</v>
      </c>
    </row>
    <row r="1534" spans="1:141" ht="18.75" customHeight="1">
      <c r="A1534" s="149" t="s">
        <v>4748</v>
      </c>
      <c r="B1534" s="144">
        <v>631848</v>
      </c>
      <c r="C1534" s="147">
        <v>20</v>
      </c>
      <c r="D1534" s="144" t="s">
        <v>867</v>
      </c>
      <c r="E1534" s="144" t="s">
        <v>868</v>
      </c>
      <c r="F1534" s="144" t="s">
        <v>3064</v>
      </c>
      <c r="G1534" s="144" t="s">
        <v>3065</v>
      </c>
      <c r="H1534" s="79">
        <v>545389653</v>
      </c>
      <c r="I1534" s="79">
        <v>486</v>
      </c>
      <c r="J1534" s="79">
        <v>486</v>
      </c>
      <c r="K1534" s="79">
        <v>0</v>
      </c>
      <c r="L1534" s="79">
        <v>486</v>
      </c>
      <c r="M1534" s="104">
        <f>1</f>
        <v>1</v>
      </c>
      <c r="N1534" s="96">
        <f>'CEP %'!H175</f>
        <v>1.3638400000000002</v>
      </c>
      <c r="O1534" s="1" t="s">
        <v>4471</v>
      </c>
      <c r="Q1534" s="56"/>
      <c r="R1534" s="56"/>
      <c r="S1534" s="56"/>
      <c r="T1534" s="56"/>
      <c r="U1534" s="56"/>
      <c r="V1534" s="56"/>
      <c r="W1534" s="56"/>
      <c r="X1534" s="56"/>
      <c r="Y1534" s="56"/>
      <c r="Z1534" s="56"/>
      <c r="AA1534" s="56"/>
      <c r="AB1534" s="56"/>
      <c r="AC1534" s="56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/>
      <c r="BF1534" s="56"/>
      <c r="BG1534" s="56"/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  <c r="BU1534" s="56"/>
      <c r="BV1534" s="56"/>
      <c r="BW1534" s="56"/>
      <c r="BX1534" s="56"/>
      <c r="BY1534" s="56"/>
      <c r="BZ1534" s="56"/>
      <c r="CA1534" s="56"/>
      <c r="CB1534" s="56"/>
      <c r="CC1534" s="56"/>
      <c r="CD1534" s="56"/>
      <c r="CE1534" s="56"/>
      <c r="CF1534" s="56"/>
      <c r="CG1534" s="56"/>
      <c r="CH1534" s="56"/>
      <c r="CI1534" s="56"/>
      <c r="CJ1534" s="56"/>
      <c r="CK1534" s="56"/>
      <c r="CL1534" s="56"/>
      <c r="CM1534" s="56"/>
      <c r="CN1534" s="56"/>
      <c r="CO1534" s="56"/>
      <c r="CP1534" s="56"/>
      <c r="CQ1534" s="56"/>
      <c r="CR1534" s="56"/>
      <c r="CS1534" s="56"/>
      <c r="CT1534" s="56"/>
      <c r="CU1534" s="56"/>
      <c r="CV1534" s="56"/>
      <c r="CW1534" s="56"/>
      <c r="CX1534" s="56"/>
      <c r="CY1534" s="56"/>
      <c r="CZ1534" s="56"/>
      <c r="DA1534" s="56"/>
      <c r="DB1534" s="56"/>
      <c r="DC1534" s="56"/>
      <c r="DD1534" s="56"/>
      <c r="DE1534" s="56"/>
      <c r="DF1534" s="56"/>
      <c r="DG1534" s="56"/>
      <c r="DH1534" s="56"/>
      <c r="DI1534" s="56"/>
      <c r="DJ1534" s="56"/>
      <c r="DK1534" s="56"/>
      <c r="DL1534" s="56"/>
      <c r="DM1534" s="56"/>
      <c r="DN1534" s="56"/>
      <c r="DO1534" s="56"/>
      <c r="DP1534" s="56"/>
      <c r="DQ1534" s="56"/>
      <c r="DR1534" s="56"/>
      <c r="DS1534" s="56"/>
      <c r="DT1534" s="56"/>
      <c r="DU1534" s="56"/>
      <c r="DV1534" s="56"/>
      <c r="DW1534" s="56"/>
      <c r="DX1534" s="56"/>
      <c r="DY1534" s="56"/>
      <c r="DZ1534" s="56"/>
      <c r="EA1534" s="56"/>
      <c r="EB1534" s="56"/>
      <c r="EC1534" s="56"/>
      <c r="ED1534" s="56"/>
      <c r="EE1534" s="56"/>
      <c r="EF1534" s="56"/>
      <c r="EG1534" s="56"/>
      <c r="EH1534" s="56"/>
      <c r="EI1534" s="56"/>
      <c r="EJ1534" s="56"/>
      <c r="EK1534" s="56"/>
    </row>
    <row r="1535" spans="1:141" ht="18.75" customHeight="1">
      <c r="A1535" s="149" t="s">
        <v>4748</v>
      </c>
      <c r="B1535" s="144">
        <v>630616</v>
      </c>
      <c r="C1535" s="147">
        <v>50</v>
      </c>
      <c r="D1535" s="144" t="s">
        <v>1391</v>
      </c>
      <c r="E1535" s="144" t="s">
        <v>1392</v>
      </c>
      <c r="F1535" s="144" t="s">
        <v>3606</v>
      </c>
      <c r="G1535" s="144" t="s">
        <v>3607</v>
      </c>
      <c r="H1535" s="79">
        <v>54545</v>
      </c>
      <c r="I1535" s="79">
        <v>144</v>
      </c>
      <c r="J1535" s="79">
        <v>46</v>
      </c>
      <c r="K1535" s="79">
        <v>14</v>
      </c>
      <c r="L1535" s="79">
        <v>60</v>
      </c>
      <c r="M1535" s="104">
        <v>0.41666666666666669</v>
      </c>
      <c r="O1535" s="1" t="s">
        <v>4472</v>
      </c>
      <c r="EK1535" s="56"/>
    </row>
    <row r="1536" spans="1:141" ht="18.75" customHeight="1">
      <c r="A1536" s="149" t="s">
        <v>4748</v>
      </c>
      <c r="B1536" s="144">
        <v>631526</v>
      </c>
      <c r="C1536" s="147">
        <v>40</v>
      </c>
      <c r="D1536" s="144" t="s">
        <v>1397</v>
      </c>
      <c r="E1536" s="144" t="s">
        <v>1398</v>
      </c>
      <c r="F1536" s="144" t="s">
        <v>3610</v>
      </c>
      <c r="G1536" s="144" t="s">
        <v>3611</v>
      </c>
      <c r="H1536" s="79">
        <v>545218927</v>
      </c>
      <c r="I1536" s="79">
        <v>523</v>
      </c>
      <c r="J1536" s="79">
        <v>237</v>
      </c>
      <c r="K1536" s="79">
        <v>47</v>
      </c>
      <c r="L1536" s="79">
        <v>284</v>
      </c>
      <c r="M1536" s="104">
        <v>0.54302103250478007</v>
      </c>
      <c r="O1536" s="1" t="s">
        <v>4472</v>
      </c>
      <c r="EK1536" s="13"/>
    </row>
    <row r="1537" spans="1:141" ht="18.75" customHeight="1">
      <c r="A1537" s="149" t="s">
        <v>4748</v>
      </c>
      <c r="B1537" s="144">
        <v>631526</v>
      </c>
      <c r="C1537" s="147">
        <v>100</v>
      </c>
      <c r="D1537" s="144" t="s">
        <v>1397</v>
      </c>
      <c r="E1537" s="144" t="s">
        <v>1399</v>
      </c>
      <c r="F1537" s="144" t="s">
        <v>3612</v>
      </c>
      <c r="G1537" s="144" t="s">
        <v>3613</v>
      </c>
      <c r="H1537" s="79">
        <v>545589749</v>
      </c>
      <c r="I1537" s="79">
        <v>95</v>
      </c>
      <c r="J1537" s="79">
        <v>42</v>
      </c>
      <c r="K1537" s="79">
        <v>5</v>
      </c>
      <c r="L1537" s="79">
        <v>47</v>
      </c>
      <c r="M1537" s="104">
        <v>0.49473684210526314</v>
      </c>
      <c r="O1537" s="1" t="s">
        <v>4472</v>
      </c>
      <c r="EK1537" s="13"/>
    </row>
    <row r="1538" spans="1:141" ht="18.75" customHeight="1">
      <c r="A1538" s="149" t="s">
        <v>4748</v>
      </c>
      <c r="B1538" s="144">
        <v>631526</v>
      </c>
      <c r="C1538" s="147">
        <v>90</v>
      </c>
      <c r="D1538" s="144" t="s">
        <v>1397</v>
      </c>
      <c r="E1538" s="144" t="s">
        <v>1400</v>
      </c>
      <c r="F1538" s="144" t="s">
        <v>3614</v>
      </c>
      <c r="G1538" s="144" t="s">
        <v>3611</v>
      </c>
      <c r="H1538" s="79">
        <v>545218980</v>
      </c>
      <c r="I1538" s="79">
        <v>380</v>
      </c>
      <c r="J1538" s="79">
        <v>129</v>
      </c>
      <c r="K1538" s="79">
        <v>25</v>
      </c>
      <c r="L1538" s="79">
        <v>154</v>
      </c>
      <c r="M1538" s="104">
        <v>0.40526315789473683</v>
      </c>
      <c r="O1538" s="1" t="s">
        <v>4472</v>
      </c>
      <c r="EK1538" s="13"/>
    </row>
    <row r="1539" spans="1:141" ht="18.75" customHeight="1">
      <c r="A1539" s="149" t="s">
        <v>4748</v>
      </c>
      <c r="B1539" s="144">
        <v>631526</v>
      </c>
      <c r="C1539" s="147">
        <v>95</v>
      </c>
      <c r="D1539" s="144" t="s">
        <v>1397</v>
      </c>
      <c r="E1539" s="144" t="s">
        <v>1401</v>
      </c>
      <c r="F1539" s="144" t="s">
        <v>3614</v>
      </c>
      <c r="G1539" s="144" t="s">
        <v>3611</v>
      </c>
      <c r="H1539" s="79">
        <v>545218927</v>
      </c>
      <c r="I1539" s="79">
        <v>181</v>
      </c>
      <c r="J1539" s="79">
        <v>66</v>
      </c>
      <c r="K1539" s="79">
        <v>12</v>
      </c>
      <c r="L1539" s="79">
        <v>78</v>
      </c>
      <c r="M1539" s="104">
        <v>0.43093922651933703</v>
      </c>
      <c r="O1539" s="1" t="s">
        <v>4472</v>
      </c>
      <c r="EK1539" s="56"/>
    </row>
    <row r="1540" spans="1:141" s="56" customFormat="1" ht="18.75" customHeight="1">
      <c r="A1540" s="149" t="s">
        <v>4748</v>
      </c>
      <c r="B1540" s="144">
        <v>631526</v>
      </c>
      <c r="C1540" s="147">
        <v>80</v>
      </c>
      <c r="D1540" s="144" t="s">
        <v>1397</v>
      </c>
      <c r="E1540" s="144" t="s">
        <v>1402</v>
      </c>
      <c r="F1540" s="144" t="s">
        <v>3615</v>
      </c>
      <c r="G1540" s="144" t="s">
        <v>3616</v>
      </c>
      <c r="H1540" s="79">
        <v>54540</v>
      </c>
      <c r="I1540" s="79">
        <v>56</v>
      </c>
      <c r="J1540" s="79">
        <v>22</v>
      </c>
      <c r="K1540" s="79">
        <v>6</v>
      </c>
      <c r="L1540" s="79">
        <v>28</v>
      </c>
      <c r="M1540" s="104">
        <v>0.5</v>
      </c>
      <c r="N1540" s="30"/>
      <c r="O1540" s="1" t="s">
        <v>4472</v>
      </c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7"/>
    </row>
    <row r="1541" spans="1:141" s="56" customFormat="1" ht="18.75" customHeight="1">
      <c r="A1541" s="149" t="s">
        <v>4748</v>
      </c>
      <c r="B1541" s="144">
        <v>634330</v>
      </c>
      <c r="C1541" s="147">
        <v>10</v>
      </c>
      <c r="D1541" s="144" t="s">
        <v>1523</v>
      </c>
      <c r="E1541" s="144" t="s">
        <v>1524</v>
      </c>
      <c r="F1541" s="144" t="s">
        <v>3739</v>
      </c>
      <c r="G1541" s="144" t="s">
        <v>3740</v>
      </c>
      <c r="H1541" s="79">
        <v>545540000</v>
      </c>
      <c r="I1541" s="79">
        <v>83</v>
      </c>
      <c r="J1541" s="79">
        <v>79</v>
      </c>
      <c r="K1541" s="79">
        <v>0</v>
      </c>
      <c r="L1541" s="79">
        <v>79</v>
      </c>
      <c r="M1541" s="104">
        <f>N1541</f>
        <v>0.9536</v>
      </c>
      <c r="N1541" s="96">
        <f>'CEP %'!H414</f>
        <v>0.9536</v>
      </c>
      <c r="O1541" s="1" t="s">
        <v>4471</v>
      </c>
      <c r="P1541" s="1"/>
      <c r="EK1541" s="1"/>
    </row>
    <row r="1542" spans="1:141" ht="18.75" customHeight="1">
      <c r="A1542" s="149" t="s">
        <v>4748</v>
      </c>
      <c r="B1542" s="144">
        <v>634330</v>
      </c>
      <c r="C1542" s="147">
        <v>20</v>
      </c>
      <c r="D1542" s="144" t="s">
        <v>1523</v>
      </c>
      <c r="E1542" s="144" t="s">
        <v>1525</v>
      </c>
      <c r="F1542" s="144" t="s">
        <v>3739</v>
      </c>
      <c r="G1542" s="144" t="s">
        <v>3740</v>
      </c>
      <c r="H1542" s="79">
        <v>545540000</v>
      </c>
      <c r="I1542" s="79">
        <v>25</v>
      </c>
      <c r="J1542" s="79">
        <v>24</v>
      </c>
      <c r="K1542" s="79">
        <v>0</v>
      </c>
      <c r="L1542" s="79">
        <v>24</v>
      </c>
      <c r="M1542" s="104">
        <f>N1542</f>
        <v>0.92799999999999994</v>
      </c>
      <c r="N1542" s="96">
        <f>'CEP %'!H415</f>
        <v>0.92799999999999994</v>
      </c>
      <c r="O1542" s="1" t="s">
        <v>4471</v>
      </c>
      <c r="EK1542" s="47"/>
    </row>
    <row r="1543" spans="1:141" s="7" customFormat="1" ht="18.75" customHeight="1">
      <c r="A1543" s="149" t="s">
        <v>4748</v>
      </c>
      <c r="B1543" s="144">
        <v>636720</v>
      </c>
      <c r="C1543" s="147">
        <v>20</v>
      </c>
      <c r="D1543" s="144" t="s">
        <v>2176</v>
      </c>
      <c r="E1543" s="144" t="s">
        <v>2177</v>
      </c>
      <c r="F1543" s="144" t="s">
        <v>4411</v>
      </c>
      <c r="G1543" s="144" t="s">
        <v>4412</v>
      </c>
      <c r="H1543" s="79">
        <v>545689721</v>
      </c>
      <c r="I1543" s="79">
        <v>510</v>
      </c>
      <c r="J1543" s="79">
        <v>196</v>
      </c>
      <c r="K1543" s="79">
        <v>52</v>
      </c>
      <c r="L1543" s="79">
        <v>248</v>
      </c>
      <c r="M1543" s="104">
        <v>0.48627450980392156</v>
      </c>
      <c r="N1543" s="30"/>
      <c r="O1543" s="1" t="s">
        <v>4472</v>
      </c>
      <c r="P1543" s="1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1"/>
    </row>
    <row r="1544" spans="1:141" ht="18.75" customHeight="1">
      <c r="A1544" s="149" t="s">
        <v>2373</v>
      </c>
      <c r="B1544" s="112">
        <v>646013</v>
      </c>
      <c r="C1544" s="93">
        <v>20</v>
      </c>
      <c r="D1544" s="112" t="s">
        <v>175</v>
      </c>
      <c r="E1544" s="112" t="s">
        <v>175</v>
      </c>
      <c r="F1544" s="112" t="s">
        <v>2372</v>
      </c>
      <c r="G1544" s="112" t="s">
        <v>2373</v>
      </c>
      <c r="H1544" s="80">
        <v>531840099</v>
      </c>
      <c r="I1544" s="80">
        <v>449</v>
      </c>
      <c r="J1544" s="80">
        <v>134</v>
      </c>
      <c r="K1544" s="80">
        <v>30</v>
      </c>
      <c r="L1544" s="80">
        <v>164</v>
      </c>
      <c r="M1544" s="105">
        <v>0.36525612472160357</v>
      </c>
      <c r="N1544" s="23"/>
      <c r="O1544" s="1" t="s">
        <v>4472</v>
      </c>
      <c r="P1544" s="7"/>
    </row>
    <row r="1545" spans="1:141" s="7" customFormat="1" ht="18.75" customHeight="1">
      <c r="A1545" s="149" t="s">
        <v>2373</v>
      </c>
      <c r="B1545" s="144">
        <v>641380</v>
      </c>
      <c r="C1545" s="147">
        <v>10</v>
      </c>
      <c r="D1545" s="144" t="s">
        <v>392</v>
      </c>
      <c r="E1545" s="144" t="s">
        <v>393</v>
      </c>
      <c r="F1545" s="144" t="s">
        <v>2592</v>
      </c>
      <c r="G1545" s="144" t="s">
        <v>2593</v>
      </c>
      <c r="H1545" s="79">
        <v>53114</v>
      </c>
      <c r="I1545" s="79">
        <v>240</v>
      </c>
      <c r="J1545" s="79">
        <v>148</v>
      </c>
      <c r="K1545" s="79">
        <v>24</v>
      </c>
      <c r="L1545" s="79">
        <v>172</v>
      </c>
      <c r="M1545" s="104">
        <v>0.71666666666666667</v>
      </c>
      <c r="N1545" s="30"/>
      <c r="O1545" s="1" t="s">
        <v>4472</v>
      </c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</row>
    <row r="1546" spans="1:141" ht="18.75" customHeight="1">
      <c r="A1546" s="149" t="s">
        <v>2373</v>
      </c>
      <c r="B1546" s="144">
        <v>641380</v>
      </c>
      <c r="C1546" s="147">
        <v>20</v>
      </c>
      <c r="D1546" s="144" t="s">
        <v>392</v>
      </c>
      <c r="E1546" s="144" t="s">
        <v>394</v>
      </c>
      <c r="F1546" s="144" t="s">
        <v>2594</v>
      </c>
      <c r="G1546" s="144" t="s">
        <v>2595</v>
      </c>
      <c r="H1546" s="79">
        <v>531151673</v>
      </c>
      <c r="I1546" s="79">
        <v>580</v>
      </c>
      <c r="J1546" s="79">
        <v>286</v>
      </c>
      <c r="K1546" s="79">
        <v>57</v>
      </c>
      <c r="L1546" s="79">
        <v>343</v>
      </c>
      <c r="M1546" s="104">
        <v>0.5913793103448276</v>
      </c>
      <c r="O1546" s="1" t="s">
        <v>4472</v>
      </c>
    </row>
    <row r="1547" spans="1:141" s="7" customFormat="1" ht="18.75" customHeight="1">
      <c r="A1547" s="149" t="s">
        <v>2373</v>
      </c>
      <c r="B1547" s="144">
        <v>641380</v>
      </c>
      <c r="C1547" s="147">
        <v>60</v>
      </c>
      <c r="D1547" s="144" t="s">
        <v>392</v>
      </c>
      <c r="E1547" s="144" t="s">
        <v>395</v>
      </c>
      <c r="F1547" s="144" t="s">
        <v>2596</v>
      </c>
      <c r="G1547" s="144" t="s">
        <v>2595</v>
      </c>
      <c r="H1547" s="79">
        <v>531151599</v>
      </c>
      <c r="I1547" s="79">
        <v>486</v>
      </c>
      <c r="J1547" s="79">
        <v>256</v>
      </c>
      <c r="K1547" s="79">
        <v>72</v>
      </c>
      <c r="L1547" s="79">
        <v>328</v>
      </c>
      <c r="M1547" s="104">
        <v>0.67489711934156382</v>
      </c>
      <c r="N1547" s="30"/>
      <c r="O1547" s="1" t="s">
        <v>4472</v>
      </c>
      <c r="P1547" s="1"/>
      <c r="Q1547" s="56"/>
      <c r="R1547" s="56"/>
      <c r="S1547" s="56"/>
      <c r="T1547" s="56"/>
      <c r="U1547" s="56"/>
      <c r="V1547" s="56"/>
      <c r="W1547" s="56"/>
      <c r="X1547" s="56"/>
      <c r="Y1547" s="56"/>
      <c r="Z1547" s="56"/>
      <c r="AA1547" s="56"/>
      <c r="AB1547" s="56"/>
      <c r="AC1547" s="56"/>
      <c r="AD1547" s="56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  <c r="AY1547" s="56"/>
      <c r="AZ1547" s="56"/>
      <c r="BA1547" s="56"/>
      <c r="BB1547" s="56"/>
      <c r="BC1547" s="56"/>
      <c r="BD1547" s="56"/>
      <c r="BE1547" s="56"/>
      <c r="BF1547" s="56"/>
      <c r="BG1547" s="56"/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56"/>
      <c r="BS1547" s="56"/>
      <c r="BT1547" s="56"/>
      <c r="BU1547" s="56"/>
      <c r="BV1547" s="56"/>
      <c r="BW1547" s="56"/>
      <c r="BX1547" s="56"/>
      <c r="BY1547" s="56"/>
      <c r="BZ1547" s="56"/>
      <c r="CA1547" s="56"/>
      <c r="CB1547" s="56"/>
      <c r="CC1547" s="56"/>
      <c r="CD1547" s="56"/>
      <c r="CE1547" s="56"/>
      <c r="CF1547" s="56"/>
      <c r="CG1547" s="56"/>
      <c r="CH1547" s="56"/>
      <c r="CI1547" s="56"/>
      <c r="CJ1547" s="56"/>
      <c r="CK1547" s="56"/>
      <c r="CL1547" s="56"/>
      <c r="CM1547" s="56"/>
      <c r="CN1547" s="56"/>
      <c r="CO1547" s="56"/>
      <c r="CP1547" s="56"/>
      <c r="CQ1547" s="56"/>
      <c r="CR1547" s="56"/>
      <c r="CS1547" s="56"/>
      <c r="CT1547" s="56"/>
      <c r="CU1547" s="56"/>
      <c r="CV1547" s="56"/>
      <c r="CW1547" s="56"/>
      <c r="CX1547" s="56"/>
      <c r="CY1547" s="56"/>
      <c r="CZ1547" s="56"/>
      <c r="DA1547" s="56"/>
      <c r="DB1547" s="56"/>
      <c r="DC1547" s="56"/>
      <c r="DD1547" s="56"/>
      <c r="DE1547" s="56"/>
      <c r="DF1547" s="56"/>
      <c r="DG1547" s="56"/>
      <c r="DH1547" s="56"/>
      <c r="DI1547" s="56"/>
      <c r="DJ1547" s="56"/>
      <c r="DK1547" s="56"/>
      <c r="DL1547" s="56"/>
      <c r="DM1547" s="56"/>
      <c r="DN1547" s="56"/>
      <c r="DO1547" s="56"/>
      <c r="DP1547" s="56"/>
      <c r="DQ1547" s="56"/>
      <c r="DR1547" s="56"/>
      <c r="DS1547" s="56"/>
      <c r="DT1547" s="56"/>
      <c r="DU1547" s="56"/>
      <c r="DV1547" s="56"/>
      <c r="DW1547" s="56"/>
      <c r="DX1547" s="56"/>
      <c r="DY1547" s="56"/>
      <c r="DZ1547" s="56"/>
      <c r="EA1547" s="56"/>
      <c r="EB1547" s="56"/>
      <c r="EC1547" s="56"/>
      <c r="ED1547" s="56"/>
      <c r="EE1547" s="56"/>
      <c r="EF1547" s="56"/>
      <c r="EG1547" s="56"/>
      <c r="EH1547" s="56"/>
      <c r="EI1547" s="56"/>
      <c r="EJ1547" s="56"/>
    </row>
    <row r="1548" spans="1:141" ht="18.75" customHeight="1">
      <c r="A1548" s="149" t="s">
        <v>2373</v>
      </c>
      <c r="B1548" s="144">
        <v>641380</v>
      </c>
      <c r="C1548" s="147">
        <v>45</v>
      </c>
      <c r="D1548" s="144" t="s">
        <v>392</v>
      </c>
      <c r="E1548" s="144" t="s">
        <v>396</v>
      </c>
      <c r="F1548" s="144" t="s">
        <v>2597</v>
      </c>
      <c r="G1548" s="144" t="s">
        <v>2595</v>
      </c>
      <c r="H1548" s="79">
        <v>531153158</v>
      </c>
      <c r="I1548" s="79">
        <v>400</v>
      </c>
      <c r="J1548" s="79">
        <v>241</v>
      </c>
      <c r="K1548" s="79">
        <v>44</v>
      </c>
      <c r="L1548" s="79">
        <v>285</v>
      </c>
      <c r="M1548" s="104">
        <v>0.71250000000000002</v>
      </c>
      <c r="O1548" s="1" t="s">
        <v>4472</v>
      </c>
      <c r="EK1548" s="8"/>
    </row>
    <row r="1549" spans="1:141" ht="18.75" customHeight="1">
      <c r="A1549" s="149" t="s">
        <v>2373</v>
      </c>
      <c r="B1549" s="144">
        <v>641540</v>
      </c>
      <c r="C1549" s="147">
        <v>40</v>
      </c>
      <c r="D1549" s="144" t="s">
        <v>426</v>
      </c>
      <c r="E1549" s="144" t="s">
        <v>427</v>
      </c>
      <c r="F1549" s="144" t="s">
        <v>2626</v>
      </c>
      <c r="G1549" s="144" t="s">
        <v>2627</v>
      </c>
      <c r="H1549" s="79">
        <v>531201106</v>
      </c>
      <c r="I1549" s="79">
        <v>500</v>
      </c>
      <c r="J1549" s="79">
        <v>102</v>
      </c>
      <c r="K1549" s="79">
        <v>21</v>
      </c>
      <c r="L1549" s="79">
        <v>123</v>
      </c>
      <c r="M1549" s="104">
        <v>0.246</v>
      </c>
      <c r="O1549" s="1" t="s">
        <v>4472</v>
      </c>
    </row>
    <row r="1550" spans="1:141" s="56" customFormat="1" ht="18.75" customHeight="1">
      <c r="A1550" s="149" t="s">
        <v>2373</v>
      </c>
      <c r="B1550" s="144">
        <v>641540</v>
      </c>
      <c r="C1550" s="147">
        <v>60</v>
      </c>
      <c r="D1550" s="144" t="s">
        <v>426</v>
      </c>
      <c r="E1550" s="144" t="s">
        <v>428</v>
      </c>
      <c r="F1550" s="144" t="s">
        <v>2628</v>
      </c>
      <c r="G1550" s="144" t="s">
        <v>2627</v>
      </c>
      <c r="H1550" s="79">
        <v>531201193</v>
      </c>
      <c r="I1550" s="79">
        <v>327</v>
      </c>
      <c r="J1550" s="79">
        <v>76</v>
      </c>
      <c r="K1550" s="79">
        <v>17</v>
      </c>
      <c r="L1550" s="79">
        <v>93</v>
      </c>
      <c r="M1550" s="104">
        <v>0.28440366972477066</v>
      </c>
      <c r="N1550" s="30"/>
      <c r="O1550" s="1" t="s">
        <v>4472</v>
      </c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</row>
    <row r="1551" spans="1:141" ht="18.75" customHeight="1">
      <c r="A1551" s="149" t="s">
        <v>2373</v>
      </c>
      <c r="B1551" s="144">
        <v>641540</v>
      </c>
      <c r="C1551" s="147">
        <v>20</v>
      </c>
      <c r="D1551" s="144" t="s">
        <v>426</v>
      </c>
      <c r="E1551" s="144" t="s">
        <v>429</v>
      </c>
      <c r="F1551" s="144" t="s">
        <v>2629</v>
      </c>
      <c r="G1551" s="144" t="s">
        <v>2627</v>
      </c>
      <c r="H1551" s="79">
        <v>53120</v>
      </c>
      <c r="I1551" s="79">
        <v>266</v>
      </c>
      <c r="J1551" s="79">
        <v>95</v>
      </c>
      <c r="K1551" s="79">
        <v>24</v>
      </c>
      <c r="L1551" s="79">
        <v>119</v>
      </c>
      <c r="M1551" s="104">
        <v>0.44736842105263158</v>
      </c>
      <c r="O1551" s="1" t="s">
        <v>4472</v>
      </c>
    </row>
    <row r="1552" spans="1:141" s="7" customFormat="1" ht="18.75" customHeight="1">
      <c r="A1552" s="149" t="s">
        <v>2373</v>
      </c>
      <c r="B1552" s="144">
        <v>641540</v>
      </c>
      <c r="C1552" s="147">
        <v>100</v>
      </c>
      <c r="D1552" s="144" t="s">
        <v>426</v>
      </c>
      <c r="E1552" s="144" t="s">
        <v>430</v>
      </c>
      <c r="F1552" s="144" t="s">
        <v>2630</v>
      </c>
      <c r="G1552" s="144" t="s">
        <v>2627</v>
      </c>
      <c r="H1552" s="79">
        <v>531209325</v>
      </c>
      <c r="I1552" s="79">
        <v>285</v>
      </c>
      <c r="J1552" s="79">
        <v>69</v>
      </c>
      <c r="K1552" s="79">
        <v>10</v>
      </c>
      <c r="L1552" s="79">
        <v>79</v>
      </c>
      <c r="M1552" s="104">
        <v>0.27719298245614032</v>
      </c>
      <c r="N1552" s="30"/>
      <c r="O1552" s="1" t="s">
        <v>4472</v>
      </c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</row>
    <row r="1553" spans="1:141" ht="18.75" customHeight="1">
      <c r="A1553" s="149" t="s">
        <v>2373</v>
      </c>
      <c r="B1553" s="144">
        <v>641638</v>
      </c>
      <c r="C1553" s="147">
        <v>40</v>
      </c>
      <c r="D1553" s="144" t="s">
        <v>469</v>
      </c>
      <c r="E1553" s="144" t="s">
        <v>470</v>
      </c>
      <c r="F1553" s="144" t="s">
        <v>2668</v>
      </c>
      <c r="G1553" s="144" t="s">
        <v>2667</v>
      </c>
      <c r="H1553" s="79">
        <v>531211990</v>
      </c>
      <c r="I1553" s="79">
        <v>959</v>
      </c>
      <c r="J1553" s="79">
        <v>264</v>
      </c>
      <c r="K1553" s="79">
        <v>61</v>
      </c>
      <c r="L1553" s="79">
        <v>325</v>
      </c>
      <c r="M1553" s="104">
        <v>0.33889468196037537</v>
      </c>
      <c r="O1553" s="1" t="s">
        <v>4472</v>
      </c>
      <c r="EK1553" s="56"/>
    </row>
    <row r="1554" spans="1:141" ht="18.75" customHeight="1">
      <c r="A1554" s="149" t="s">
        <v>2373</v>
      </c>
      <c r="B1554" s="144">
        <v>641638</v>
      </c>
      <c r="C1554" s="147">
        <v>60</v>
      </c>
      <c r="D1554" s="144" t="s">
        <v>469</v>
      </c>
      <c r="E1554" s="144" t="s">
        <v>471</v>
      </c>
      <c r="F1554" s="144" t="s">
        <v>2669</v>
      </c>
      <c r="G1554" s="144" t="s">
        <v>2667</v>
      </c>
      <c r="H1554" s="79">
        <v>531211980</v>
      </c>
      <c r="I1554" s="79">
        <v>683</v>
      </c>
      <c r="J1554" s="79">
        <v>228</v>
      </c>
      <c r="K1554" s="79">
        <v>44</v>
      </c>
      <c r="L1554" s="79">
        <v>272</v>
      </c>
      <c r="M1554" s="104">
        <v>0.39824304538799415</v>
      </c>
      <c r="O1554" s="1" t="s">
        <v>4472</v>
      </c>
      <c r="EK1554" s="56"/>
    </row>
    <row r="1555" spans="1:141" ht="18.75" customHeight="1">
      <c r="A1555" s="149" t="s">
        <v>2373</v>
      </c>
      <c r="B1555" s="144">
        <v>641638</v>
      </c>
      <c r="C1555" s="147">
        <v>120</v>
      </c>
      <c r="D1555" s="144" t="s">
        <v>469</v>
      </c>
      <c r="E1555" s="144" t="s">
        <v>472</v>
      </c>
      <c r="F1555" s="144" t="s">
        <v>2670</v>
      </c>
      <c r="G1555" s="144" t="s">
        <v>2667</v>
      </c>
      <c r="H1555" s="79">
        <v>531211905</v>
      </c>
      <c r="I1555" s="79">
        <v>421</v>
      </c>
      <c r="J1555" s="79">
        <v>179</v>
      </c>
      <c r="K1555" s="79">
        <v>52</v>
      </c>
      <c r="L1555" s="79">
        <v>231</v>
      </c>
      <c r="M1555" s="104">
        <v>0.54869358669833734</v>
      </c>
      <c r="O1555" s="1" t="s">
        <v>4472</v>
      </c>
      <c r="EK1555" s="61"/>
    </row>
    <row r="1556" spans="1:141" s="56" customFormat="1" ht="18.75" customHeight="1">
      <c r="A1556" s="149" t="s">
        <v>2373</v>
      </c>
      <c r="B1556" s="144">
        <v>641638</v>
      </c>
      <c r="C1556" s="147">
        <v>80</v>
      </c>
      <c r="D1556" s="144" t="s">
        <v>469</v>
      </c>
      <c r="E1556" s="144" t="s">
        <v>473</v>
      </c>
      <c r="F1556" s="144" t="s">
        <v>2671</v>
      </c>
      <c r="G1556" s="144" t="s">
        <v>2667</v>
      </c>
      <c r="H1556" s="79">
        <v>531213507</v>
      </c>
      <c r="I1556" s="79">
        <v>417</v>
      </c>
      <c r="J1556" s="79">
        <v>117</v>
      </c>
      <c r="K1556" s="79">
        <v>32</v>
      </c>
      <c r="L1556" s="79">
        <v>149</v>
      </c>
      <c r="M1556" s="104">
        <v>0.35731414868105515</v>
      </c>
      <c r="N1556" s="30"/>
      <c r="O1556" s="1" t="s">
        <v>4472</v>
      </c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</row>
    <row r="1557" spans="1:141" ht="18.75" customHeight="1">
      <c r="A1557" s="149" t="s">
        <v>2373</v>
      </c>
      <c r="B1557" s="144">
        <v>641638</v>
      </c>
      <c r="C1557" s="147">
        <v>100</v>
      </c>
      <c r="D1557" s="144" t="s">
        <v>469</v>
      </c>
      <c r="E1557" s="144" t="s">
        <v>474</v>
      </c>
      <c r="F1557" s="144" t="s">
        <v>2672</v>
      </c>
      <c r="G1557" s="144" t="s">
        <v>2667</v>
      </c>
      <c r="H1557" s="79">
        <v>531211220</v>
      </c>
      <c r="I1557" s="79">
        <v>392</v>
      </c>
      <c r="J1557" s="79">
        <v>153</v>
      </c>
      <c r="K1557" s="79">
        <v>43</v>
      </c>
      <c r="L1557" s="79">
        <v>196</v>
      </c>
      <c r="M1557" s="104">
        <v>0.5</v>
      </c>
      <c r="O1557" s="1" t="s">
        <v>4472</v>
      </c>
    </row>
    <row r="1558" spans="1:141" ht="18.75" customHeight="1">
      <c r="A1558" s="149" t="s">
        <v>2373</v>
      </c>
      <c r="B1558" s="144">
        <v>641870</v>
      </c>
      <c r="C1558" s="147">
        <v>20</v>
      </c>
      <c r="D1558" s="144" t="s">
        <v>527</v>
      </c>
      <c r="E1558" s="144" t="s">
        <v>528</v>
      </c>
      <c r="F1558" s="144" t="s">
        <v>2722</v>
      </c>
      <c r="G1558" s="144" t="s">
        <v>2723</v>
      </c>
      <c r="H1558" s="79">
        <v>53125</v>
      </c>
      <c r="I1558" s="79">
        <v>199</v>
      </c>
      <c r="J1558" s="79">
        <v>43</v>
      </c>
      <c r="K1558" s="79">
        <v>7</v>
      </c>
      <c r="L1558" s="79">
        <v>50</v>
      </c>
      <c r="M1558" s="104">
        <v>0.25125628140703515</v>
      </c>
      <c r="O1558" s="1" t="s">
        <v>4472</v>
      </c>
      <c r="Q1558" s="56"/>
      <c r="R1558" s="56"/>
      <c r="S1558" s="56"/>
      <c r="T1558" s="56"/>
      <c r="U1558" s="56"/>
      <c r="V1558" s="56"/>
      <c r="W1558" s="56"/>
      <c r="X1558" s="56"/>
      <c r="Y1558" s="56"/>
      <c r="Z1558" s="56"/>
      <c r="AA1558" s="56"/>
      <c r="AB1558" s="56"/>
      <c r="AC1558" s="56"/>
      <c r="AD1558" s="56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  <c r="AY1558" s="56"/>
      <c r="AZ1558" s="56"/>
      <c r="BA1558" s="56"/>
      <c r="BB1558" s="56"/>
      <c r="BC1558" s="56"/>
      <c r="BD1558" s="56"/>
      <c r="BE1558" s="56"/>
      <c r="BF1558" s="56"/>
      <c r="BG1558" s="56"/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56"/>
      <c r="BS1558" s="56"/>
      <c r="BT1558" s="56"/>
      <c r="BU1558" s="56"/>
      <c r="BV1558" s="56"/>
      <c r="BW1558" s="56"/>
      <c r="BX1558" s="56"/>
      <c r="BY1558" s="56"/>
      <c r="BZ1558" s="56"/>
      <c r="CA1558" s="56"/>
      <c r="CB1558" s="56"/>
      <c r="CC1558" s="56"/>
      <c r="CD1558" s="56"/>
      <c r="CE1558" s="56"/>
      <c r="CF1558" s="56"/>
      <c r="CG1558" s="56"/>
      <c r="CH1558" s="56"/>
      <c r="CI1558" s="56"/>
      <c r="CJ1558" s="56"/>
      <c r="CK1558" s="56"/>
      <c r="CL1558" s="56"/>
      <c r="CM1558" s="56"/>
      <c r="CN1558" s="56"/>
      <c r="CO1558" s="56"/>
      <c r="CP1558" s="56"/>
      <c r="CQ1558" s="56"/>
      <c r="CR1558" s="56"/>
      <c r="CS1558" s="56"/>
      <c r="CT1558" s="56"/>
      <c r="CU1558" s="56"/>
      <c r="CV1558" s="56"/>
      <c r="CW1558" s="56"/>
      <c r="CX1558" s="56"/>
      <c r="CY1558" s="56"/>
      <c r="CZ1558" s="56"/>
      <c r="DA1558" s="56"/>
      <c r="DB1558" s="56"/>
      <c r="DC1558" s="56"/>
      <c r="DD1558" s="56"/>
      <c r="DE1558" s="56"/>
      <c r="DF1558" s="56"/>
      <c r="DG1558" s="56"/>
      <c r="DH1558" s="56"/>
      <c r="DI1558" s="56"/>
      <c r="DJ1558" s="56"/>
      <c r="DK1558" s="56"/>
      <c r="DL1558" s="56"/>
      <c r="DM1558" s="56"/>
      <c r="DN1558" s="56"/>
      <c r="DO1558" s="56"/>
      <c r="DP1558" s="56"/>
      <c r="DQ1558" s="56"/>
      <c r="DR1558" s="56"/>
      <c r="DS1558" s="56"/>
      <c r="DT1558" s="56"/>
      <c r="DU1558" s="56"/>
      <c r="DV1558" s="56"/>
      <c r="DW1558" s="56"/>
      <c r="DX1558" s="56"/>
      <c r="DY1558" s="56"/>
      <c r="DZ1558" s="56"/>
      <c r="EA1558" s="56"/>
      <c r="EB1558" s="56"/>
      <c r="EC1558" s="56"/>
      <c r="ED1558" s="56"/>
      <c r="EE1558" s="56"/>
      <c r="EF1558" s="56"/>
      <c r="EG1558" s="56"/>
      <c r="EH1558" s="56"/>
      <c r="EI1558" s="56"/>
      <c r="EJ1558" s="56"/>
    </row>
    <row r="1559" spans="1:141" s="7" customFormat="1" ht="18.75" customHeight="1">
      <c r="A1559" s="149" t="s">
        <v>2373</v>
      </c>
      <c r="B1559" s="144">
        <v>642044</v>
      </c>
      <c r="C1559" s="147">
        <v>20</v>
      </c>
      <c r="D1559" s="144" t="s">
        <v>560</v>
      </c>
      <c r="E1559" s="144" t="s">
        <v>561</v>
      </c>
      <c r="F1559" s="144" t="s">
        <v>2755</v>
      </c>
      <c r="G1559" s="144" t="s">
        <v>2756</v>
      </c>
      <c r="H1559" s="79">
        <v>53147</v>
      </c>
      <c r="I1559" s="79">
        <v>146</v>
      </c>
      <c r="J1559" s="79">
        <v>43</v>
      </c>
      <c r="K1559" s="79">
        <v>6</v>
      </c>
      <c r="L1559" s="79">
        <v>49</v>
      </c>
      <c r="M1559" s="104">
        <v>0.33561643835616439</v>
      </c>
      <c r="N1559" s="30"/>
      <c r="O1559" s="1" t="s">
        <v>4472</v>
      </c>
      <c r="P1559" s="1"/>
      <c r="Q1559" s="56"/>
      <c r="R1559" s="56"/>
      <c r="S1559" s="56"/>
      <c r="T1559" s="56"/>
      <c r="U1559" s="56"/>
      <c r="V1559" s="56"/>
      <c r="W1559" s="56"/>
      <c r="X1559" s="56"/>
      <c r="Y1559" s="56"/>
      <c r="Z1559" s="56"/>
      <c r="AA1559" s="56"/>
      <c r="AB1559" s="56"/>
      <c r="AC1559" s="56"/>
      <c r="AD1559" s="56"/>
      <c r="AE1559" s="56"/>
      <c r="AF1559" s="56"/>
      <c r="AG1559" s="56"/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  <c r="AY1559" s="56"/>
      <c r="AZ1559" s="56"/>
      <c r="BA1559" s="56"/>
      <c r="BB1559" s="56"/>
      <c r="BC1559" s="56"/>
      <c r="BD1559" s="56"/>
      <c r="BE1559" s="56"/>
      <c r="BF1559" s="56"/>
      <c r="BG1559" s="56"/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56"/>
      <c r="BS1559" s="56"/>
      <c r="BT1559" s="56"/>
      <c r="BU1559" s="56"/>
      <c r="BV1559" s="56"/>
      <c r="BW1559" s="56"/>
      <c r="BX1559" s="56"/>
      <c r="BY1559" s="56"/>
      <c r="BZ1559" s="56"/>
      <c r="CA1559" s="56"/>
      <c r="CB1559" s="56"/>
      <c r="CC1559" s="56"/>
      <c r="CD1559" s="56"/>
      <c r="CE1559" s="56"/>
      <c r="CF1559" s="56"/>
      <c r="CG1559" s="56"/>
      <c r="CH1559" s="56"/>
      <c r="CI1559" s="56"/>
      <c r="CJ1559" s="56"/>
      <c r="CK1559" s="56"/>
      <c r="CL1559" s="56"/>
      <c r="CM1559" s="56"/>
      <c r="CN1559" s="56"/>
      <c r="CO1559" s="56"/>
      <c r="CP1559" s="56"/>
      <c r="CQ1559" s="56"/>
      <c r="CR1559" s="56"/>
      <c r="CS1559" s="56"/>
      <c r="CT1559" s="56"/>
      <c r="CU1559" s="56"/>
      <c r="CV1559" s="56"/>
      <c r="CW1559" s="56"/>
      <c r="CX1559" s="56"/>
      <c r="CY1559" s="56"/>
      <c r="CZ1559" s="56"/>
      <c r="DA1559" s="56"/>
      <c r="DB1559" s="56"/>
      <c r="DC1559" s="56"/>
      <c r="DD1559" s="56"/>
      <c r="DE1559" s="56"/>
      <c r="DF1559" s="56"/>
      <c r="DG1559" s="56"/>
      <c r="DH1559" s="56"/>
      <c r="DI1559" s="56"/>
      <c r="DJ1559" s="56"/>
      <c r="DK1559" s="56"/>
      <c r="DL1559" s="56"/>
      <c r="DM1559" s="56"/>
      <c r="DN1559" s="56"/>
      <c r="DO1559" s="56"/>
      <c r="DP1559" s="56"/>
      <c r="DQ1559" s="56"/>
      <c r="DR1559" s="56"/>
      <c r="DS1559" s="56"/>
      <c r="DT1559" s="56"/>
      <c r="DU1559" s="56"/>
      <c r="DV1559" s="56"/>
      <c r="DW1559" s="56"/>
      <c r="DX1559" s="56"/>
      <c r="DY1559" s="56"/>
      <c r="DZ1559" s="56"/>
      <c r="EA1559" s="56"/>
      <c r="EB1559" s="56"/>
      <c r="EC1559" s="56"/>
      <c r="ED1559" s="56"/>
      <c r="EE1559" s="56"/>
      <c r="EF1559" s="56"/>
      <c r="EG1559" s="56"/>
      <c r="EH1559" s="56"/>
      <c r="EI1559" s="56"/>
      <c r="EJ1559" s="56"/>
      <c r="EK1559" s="56"/>
    </row>
    <row r="1560" spans="1:141" s="7" customFormat="1" ht="18.75" customHeight="1">
      <c r="A1560" s="149" t="s">
        <v>2373</v>
      </c>
      <c r="B1560" s="144">
        <v>642885</v>
      </c>
      <c r="C1560" s="147">
        <v>20</v>
      </c>
      <c r="D1560" s="144" t="s">
        <v>890</v>
      </c>
      <c r="E1560" s="144" t="s">
        <v>891</v>
      </c>
      <c r="F1560" s="144" t="s">
        <v>3084</v>
      </c>
      <c r="G1560" s="144" t="s">
        <v>2756</v>
      </c>
      <c r="H1560" s="79">
        <v>531471831</v>
      </c>
      <c r="I1560" s="79">
        <v>556</v>
      </c>
      <c r="J1560" s="79">
        <v>193</v>
      </c>
      <c r="K1560" s="79">
        <v>32</v>
      </c>
      <c r="L1560" s="79">
        <v>225</v>
      </c>
      <c r="M1560" s="104">
        <v>0.40467625899280574</v>
      </c>
      <c r="N1560" s="30"/>
      <c r="O1560" s="1" t="s">
        <v>4472</v>
      </c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</row>
    <row r="1561" spans="1:141" ht="18.75" customHeight="1">
      <c r="A1561" s="149" t="s">
        <v>2373</v>
      </c>
      <c r="B1561" s="144">
        <v>642885</v>
      </c>
      <c r="C1561" s="147">
        <v>80</v>
      </c>
      <c r="D1561" s="144" t="s">
        <v>890</v>
      </c>
      <c r="E1561" s="144" t="s">
        <v>892</v>
      </c>
      <c r="F1561" s="144" t="s">
        <v>3085</v>
      </c>
      <c r="G1561" s="144" t="s">
        <v>2756</v>
      </c>
      <c r="H1561" s="79">
        <v>531471535</v>
      </c>
      <c r="I1561" s="79">
        <v>241</v>
      </c>
      <c r="J1561" s="79">
        <v>89</v>
      </c>
      <c r="K1561" s="79">
        <v>8</v>
      </c>
      <c r="L1561" s="79">
        <v>97</v>
      </c>
      <c r="M1561" s="104">
        <v>0.40248962655601661</v>
      </c>
      <c r="O1561" s="1" t="s">
        <v>4472</v>
      </c>
      <c r="Q1561" s="61"/>
      <c r="R1561" s="61"/>
      <c r="S1561" s="61"/>
      <c r="T1561" s="61"/>
      <c r="U1561" s="61"/>
      <c r="V1561" s="61"/>
      <c r="W1561" s="61"/>
      <c r="X1561" s="61"/>
      <c r="Y1561" s="61"/>
      <c r="Z1561" s="61"/>
      <c r="AA1561" s="61"/>
      <c r="AB1561" s="61"/>
      <c r="AC1561" s="61"/>
      <c r="AD1561" s="61"/>
      <c r="AE1561" s="61"/>
      <c r="AF1561" s="61"/>
      <c r="AG1561" s="61"/>
      <c r="AH1561" s="61"/>
      <c r="AI1561" s="61"/>
      <c r="AJ1561" s="61"/>
      <c r="AK1561" s="61"/>
      <c r="AL1561" s="61"/>
      <c r="AM1561" s="61"/>
      <c r="AN1561" s="61"/>
      <c r="AO1561" s="61"/>
      <c r="AP1561" s="61"/>
      <c r="AQ1561" s="61"/>
      <c r="AR1561" s="61"/>
      <c r="AS1561" s="61"/>
      <c r="AT1561" s="61"/>
      <c r="AU1561" s="61"/>
      <c r="AV1561" s="61"/>
      <c r="AW1561" s="61"/>
      <c r="AX1561" s="61"/>
      <c r="AY1561" s="61"/>
      <c r="AZ1561" s="61"/>
      <c r="BA1561" s="61"/>
      <c r="BB1561" s="61"/>
      <c r="BC1561" s="61"/>
      <c r="BD1561" s="61"/>
      <c r="BE1561" s="61"/>
      <c r="BF1561" s="61"/>
      <c r="BG1561" s="61"/>
      <c r="BH1561" s="61"/>
      <c r="BI1561" s="61"/>
      <c r="BJ1561" s="61"/>
      <c r="BK1561" s="61"/>
      <c r="BL1561" s="61"/>
      <c r="BM1561" s="61"/>
      <c r="BN1561" s="61"/>
      <c r="BO1561" s="61"/>
      <c r="BP1561" s="61"/>
      <c r="BQ1561" s="61"/>
      <c r="BR1561" s="61"/>
      <c r="BS1561" s="61"/>
      <c r="BT1561" s="61"/>
      <c r="BU1561" s="61"/>
      <c r="BV1561" s="61"/>
      <c r="BW1561" s="61"/>
      <c r="BX1561" s="61"/>
      <c r="BY1561" s="61"/>
      <c r="BZ1561" s="61"/>
      <c r="CA1561" s="61"/>
      <c r="CB1561" s="61"/>
      <c r="CC1561" s="61"/>
      <c r="CD1561" s="61"/>
      <c r="CE1561" s="61"/>
      <c r="CF1561" s="61"/>
      <c r="CG1561" s="61"/>
      <c r="CH1561" s="61"/>
      <c r="CI1561" s="61"/>
      <c r="CJ1561" s="61"/>
      <c r="CK1561" s="61"/>
      <c r="CL1561" s="61"/>
      <c r="CM1561" s="61"/>
      <c r="CN1561" s="61"/>
      <c r="CO1561" s="61"/>
      <c r="CP1561" s="61"/>
      <c r="CQ1561" s="61"/>
      <c r="CR1561" s="61"/>
      <c r="CS1561" s="61"/>
      <c r="CT1561" s="61"/>
      <c r="CU1561" s="61"/>
      <c r="CV1561" s="61"/>
      <c r="CW1561" s="61"/>
      <c r="CX1561" s="61"/>
      <c r="CY1561" s="61"/>
      <c r="CZ1561" s="61"/>
      <c r="DA1561" s="61"/>
      <c r="DB1561" s="61"/>
      <c r="DC1561" s="61"/>
      <c r="DD1561" s="61"/>
      <c r="DE1561" s="61"/>
      <c r="DF1561" s="61"/>
      <c r="DG1561" s="61"/>
      <c r="DH1561" s="61"/>
      <c r="DI1561" s="61"/>
      <c r="DJ1561" s="61"/>
      <c r="DK1561" s="61"/>
      <c r="DL1561" s="61"/>
      <c r="DM1561" s="61"/>
      <c r="DN1561" s="61"/>
      <c r="DO1561" s="61"/>
      <c r="DP1561" s="61"/>
      <c r="DQ1561" s="61"/>
      <c r="DR1561" s="61"/>
      <c r="DS1561" s="61"/>
      <c r="DT1561" s="61"/>
      <c r="DU1561" s="61"/>
      <c r="DV1561" s="61"/>
      <c r="DW1561" s="61"/>
      <c r="DX1561" s="61"/>
      <c r="DY1561" s="61"/>
      <c r="DZ1561" s="61"/>
      <c r="EA1561" s="61"/>
      <c r="EB1561" s="61"/>
      <c r="EC1561" s="61"/>
      <c r="ED1561" s="61"/>
      <c r="EE1561" s="61"/>
      <c r="EF1561" s="61"/>
      <c r="EG1561" s="61"/>
      <c r="EH1561" s="61"/>
      <c r="EI1561" s="61"/>
      <c r="EJ1561" s="61"/>
    </row>
    <row r="1562" spans="1:141" ht="18.75" customHeight="1">
      <c r="A1562" s="149" t="s">
        <v>2373</v>
      </c>
      <c r="B1562" s="144">
        <v>642885</v>
      </c>
      <c r="C1562" s="147">
        <v>60</v>
      </c>
      <c r="D1562" s="144" t="s">
        <v>890</v>
      </c>
      <c r="E1562" s="144" t="s">
        <v>893</v>
      </c>
      <c r="F1562" s="144" t="s">
        <v>3086</v>
      </c>
      <c r="G1562" s="144" t="s">
        <v>2756</v>
      </c>
      <c r="H1562" s="79">
        <v>531474730</v>
      </c>
      <c r="I1562" s="79">
        <v>595</v>
      </c>
      <c r="J1562" s="79">
        <v>190</v>
      </c>
      <c r="K1562" s="79">
        <v>37</v>
      </c>
      <c r="L1562" s="79">
        <v>227</v>
      </c>
      <c r="M1562" s="104">
        <v>0.38151260504201678</v>
      </c>
      <c r="O1562" s="1" t="s">
        <v>4472</v>
      </c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</row>
    <row r="1563" spans="1:141" ht="18.75" customHeight="1">
      <c r="A1563" s="149" t="s">
        <v>2373</v>
      </c>
      <c r="B1563" s="144">
        <v>642885</v>
      </c>
      <c r="C1563" s="147">
        <v>120</v>
      </c>
      <c r="D1563" s="144" t="s">
        <v>890</v>
      </c>
      <c r="E1563" s="144" t="s">
        <v>894</v>
      </c>
      <c r="F1563" s="144" t="s">
        <v>3087</v>
      </c>
      <c r="G1563" s="144" t="s">
        <v>2756</v>
      </c>
      <c r="H1563" s="79">
        <v>531474440</v>
      </c>
      <c r="I1563" s="79">
        <v>355</v>
      </c>
      <c r="J1563" s="79">
        <v>139</v>
      </c>
      <c r="K1563" s="79">
        <v>34</v>
      </c>
      <c r="L1563" s="79">
        <v>173</v>
      </c>
      <c r="M1563" s="104">
        <v>0.48732394366197185</v>
      </c>
      <c r="O1563" s="1" t="s">
        <v>4472</v>
      </c>
      <c r="Q1563" s="56"/>
      <c r="R1563" s="56"/>
      <c r="S1563" s="56"/>
      <c r="T1563" s="56"/>
      <c r="U1563" s="56"/>
      <c r="V1563" s="56"/>
      <c r="W1563" s="56"/>
      <c r="X1563" s="56"/>
      <c r="Y1563" s="56"/>
      <c r="Z1563" s="56"/>
      <c r="AA1563" s="56"/>
      <c r="AB1563" s="56"/>
      <c r="AC1563" s="56"/>
      <c r="AD1563" s="56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/>
      <c r="BF1563" s="56"/>
      <c r="BG1563" s="56"/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  <c r="BU1563" s="56"/>
      <c r="BV1563" s="56"/>
      <c r="BW1563" s="56"/>
      <c r="BX1563" s="56"/>
      <c r="BY1563" s="56"/>
      <c r="BZ1563" s="56"/>
      <c r="CA1563" s="56"/>
      <c r="CB1563" s="56"/>
      <c r="CC1563" s="56"/>
      <c r="CD1563" s="56"/>
      <c r="CE1563" s="56"/>
      <c r="CF1563" s="56"/>
      <c r="CG1563" s="56"/>
      <c r="CH1563" s="56"/>
      <c r="CI1563" s="56"/>
      <c r="CJ1563" s="56"/>
      <c r="CK1563" s="56"/>
      <c r="CL1563" s="56"/>
      <c r="CM1563" s="56"/>
      <c r="CN1563" s="56"/>
      <c r="CO1563" s="56"/>
      <c r="CP1563" s="56"/>
      <c r="CQ1563" s="56"/>
      <c r="CR1563" s="56"/>
      <c r="CS1563" s="56"/>
      <c r="CT1563" s="56"/>
      <c r="CU1563" s="56"/>
      <c r="CV1563" s="56"/>
      <c r="CW1563" s="56"/>
      <c r="CX1563" s="56"/>
      <c r="CY1563" s="56"/>
      <c r="CZ1563" s="56"/>
      <c r="DA1563" s="56"/>
      <c r="DB1563" s="56"/>
      <c r="DC1563" s="56"/>
      <c r="DD1563" s="56"/>
      <c r="DE1563" s="56"/>
      <c r="DF1563" s="56"/>
      <c r="DG1563" s="56"/>
      <c r="DH1563" s="56"/>
      <c r="DI1563" s="56"/>
      <c r="DJ1563" s="56"/>
      <c r="DK1563" s="56"/>
      <c r="DL1563" s="56"/>
      <c r="DM1563" s="56"/>
      <c r="DN1563" s="56"/>
      <c r="DO1563" s="56"/>
      <c r="DP1563" s="56"/>
      <c r="DQ1563" s="56"/>
      <c r="DR1563" s="56"/>
      <c r="DS1563" s="56"/>
      <c r="DT1563" s="56"/>
      <c r="DU1563" s="56"/>
      <c r="DV1563" s="56"/>
      <c r="DW1563" s="56"/>
      <c r="DX1563" s="56"/>
      <c r="DY1563" s="56"/>
      <c r="DZ1563" s="56"/>
      <c r="EA1563" s="56"/>
      <c r="EB1563" s="56"/>
      <c r="EC1563" s="56"/>
      <c r="ED1563" s="56"/>
      <c r="EE1563" s="56"/>
      <c r="EF1563" s="56"/>
      <c r="EG1563" s="56"/>
      <c r="EH1563" s="56"/>
      <c r="EI1563" s="56"/>
      <c r="EJ1563" s="56"/>
    </row>
    <row r="1564" spans="1:141" s="47" customFormat="1" ht="18.75" customHeight="1">
      <c r="A1564" s="149" t="s">
        <v>2373</v>
      </c>
      <c r="B1564" s="144">
        <v>642884</v>
      </c>
      <c r="C1564" s="147">
        <v>20</v>
      </c>
      <c r="D1564" s="144" t="s">
        <v>895</v>
      </c>
      <c r="E1564" s="144" t="s">
        <v>896</v>
      </c>
      <c r="F1564" s="144" t="s">
        <v>3088</v>
      </c>
      <c r="G1564" s="144" t="s">
        <v>2756</v>
      </c>
      <c r="H1564" s="79">
        <v>531472499</v>
      </c>
      <c r="I1564" s="79">
        <v>1250</v>
      </c>
      <c r="J1564" s="79">
        <v>354</v>
      </c>
      <c r="K1564" s="79">
        <v>76</v>
      </c>
      <c r="L1564" s="79">
        <v>430</v>
      </c>
      <c r="M1564" s="104">
        <v>0.34399999999999997</v>
      </c>
      <c r="N1564" s="30"/>
      <c r="O1564" s="1" t="s">
        <v>4472</v>
      </c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61"/>
    </row>
    <row r="1565" spans="1:141" ht="18.75" customHeight="1">
      <c r="A1565" s="149" t="s">
        <v>2373</v>
      </c>
      <c r="B1565" s="144">
        <v>642884</v>
      </c>
      <c r="C1565" s="147">
        <v>401</v>
      </c>
      <c r="D1565" s="144" t="s">
        <v>895</v>
      </c>
      <c r="E1565" s="144" t="s">
        <v>897</v>
      </c>
      <c r="F1565" s="144" t="s">
        <v>3089</v>
      </c>
      <c r="G1565" s="144" t="s">
        <v>3090</v>
      </c>
      <c r="H1565" s="79">
        <v>531280000</v>
      </c>
      <c r="I1565" s="79">
        <v>213</v>
      </c>
      <c r="J1565" s="79">
        <v>64</v>
      </c>
      <c r="K1565" s="79">
        <v>15</v>
      </c>
      <c r="L1565" s="79">
        <v>79</v>
      </c>
      <c r="M1565" s="104">
        <v>0.37089201877934275</v>
      </c>
      <c r="O1565" s="1" t="s">
        <v>4472</v>
      </c>
      <c r="EK1565" s="61"/>
    </row>
    <row r="1566" spans="1:141" ht="18.75" customHeight="1">
      <c r="A1566" s="149" t="s">
        <v>2373</v>
      </c>
      <c r="B1566" s="144">
        <v>642884</v>
      </c>
      <c r="C1566" s="147">
        <v>200</v>
      </c>
      <c r="D1566" s="144" t="s">
        <v>895</v>
      </c>
      <c r="E1566" s="144" t="s">
        <v>898</v>
      </c>
      <c r="F1566" s="144" t="s">
        <v>3091</v>
      </c>
      <c r="G1566" s="144" t="s">
        <v>3090</v>
      </c>
      <c r="H1566" s="79">
        <v>531280000</v>
      </c>
      <c r="I1566" s="79">
        <v>243</v>
      </c>
      <c r="J1566" s="79">
        <v>83</v>
      </c>
      <c r="K1566" s="79">
        <v>22</v>
      </c>
      <c r="L1566" s="79">
        <v>105</v>
      </c>
      <c r="M1566" s="104">
        <v>0.43209876543209874</v>
      </c>
      <c r="O1566" s="1" t="s">
        <v>4472</v>
      </c>
    </row>
    <row r="1567" spans="1:141" s="56" customFormat="1" ht="18.75" customHeight="1">
      <c r="A1567" s="149" t="s">
        <v>2373</v>
      </c>
      <c r="B1567" s="144">
        <v>643094</v>
      </c>
      <c r="C1567" s="147">
        <v>20</v>
      </c>
      <c r="D1567" s="144" t="s">
        <v>922</v>
      </c>
      <c r="E1567" s="144" t="s">
        <v>923</v>
      </c>
      <c r="F1567" s="144" t="s">
        <v>3110</v>
      </c>
      <c r="G1567" s="144" t="s">
        <v>2756</v>
      </c>
      <c r="H1567" s="79">
        <v>53147</v>
      </c>
      <c r="I1567" s="79">
        <v>169</v>
      </c>
      <c r="J1567" s="79">
        <v>34</v>
      </c>
      <c r="K1567" s="79">
        <v>5</v>
      </c>
      <c r="L1567" s="79">
        <v>39</v>
      </c>
      <c r="M1567" s="104">
        <v>0.23076923076923078</v>
      </c>
      <c r="N1567" s="30"/>
      <c r="O1567" s="1" t="s">
        <v>4472</v>
      </c>
      <c r="P1567" s="1"/>
      <c r="EK1567" s="1"/>
    </row>
    <row r="1568" spans="1:141" ht="18.75" customHeight="1">
      <c r="A1568" s="149" t="s">
        <v>2373</v>
      </c>
      <c r="B1568" s="144">
        <v>645258</v>
      </c>
      <c r="C1568" s="147">
        <v>20</v>
      </c>
      <c r="D1568" s="144" t="s">
        <v>1733</v>
      </c>
      <c r="E1568" s="144" t="s">
        <v>1734</v>
      </c>
      <c r="F1568" s="144" t="s">
        <v>3953</v>
      </c>
      <c r="G1568" s="144" t="s">
        <v>3954</v>
      </c>
      <c r="H1568" s="79">
        <v>535859763</v>
      </c>
      <c r="I1568" s="79">
        <v>212</v>
      </c>
      <c r="J1568" s="79">
        <v>93</v>
      </c>
      <c r="K1568" s="79">
        <v>14</v>
      </c>
      <c r="L1568" s="79">
        <v>107</v>
      </c>
      <c r="M1568" s="104">
        <v>0.50471698113207553</v>
      </c>
      <c r="O1568" s="1" t="s">
        <v>4472</v>
      </c>
    </row>
    <row r="1569" spans="1:141" ht="18.75" customHeight="1">
      <c r="A1569" s="149" t="s">
        <v>2373</v>
      </c>
      <c r="B1569" s="144">
        <v>646022</v>
      </c>
      <c r="C1569" s="147">
        <v>20</v>
      </c>
      <c r="D1569" s="144" t="s">
        <v>1981</v>
      </c>
      <c r="E1569" s="144" t="s">
        <v>1982</v>
      </c>
      <c r="F1569" s="144" t="s">
        <v>4196</v>
      </c>
      <c r="G1569" s="144" t="s">
        <v>2373</v>
      </c>
      <c r="H1569" s="79">
        <v>531840000</v>
      </c>
      <c r="I1569" s="79">
        <v>421</v>
      </c>
      <c r="J1569" s="79">
        <v>168</v>
      </c>
      <c r="K1569" s="79">
        <v>42</v>
      </c>
      <c r="L1569" s="79">
        <v>210</v>
      </c>
      <c r="M1569" s="104">
        <v>0.49881235154394299</v>
      </c>
      <c r="O1569" s="1" t="s">
        <v>4472</v>
      </c>
      <c r="Q1569" s="56"/>
      <c r="R1569" s="56"/>
      <c r="S1569" s="56"/>
      <c r="T1569" s="56"/>
      <c r="U1569" s="56"/>
      <c r="V1569" s="56"/>
      <c r="W1569" s="56"/>
      <c r="X1569" s="56"/>
      <c r="Y1569" s="56"/>
      <c r="Z1569" s="56"/>
      <c r="AA1569" s="56"/>
      <c r="AB1569" s="56"/>
      <c r="AC1569" s="56"/>
      <c r="AD1569" s="56"/>
      <c r="AE1569" s="56"/>
      <c r="AF1569" s="56"/>
      <c r="AG1569" s="56"/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  <c r="AY1569" s="56"/>
      <c r="AZ1569" s="56"/>
      <c r="BA1569" s="56"/>
      <c r="BB1569" s="56"/>
      <c r="BC1569" s="56"/>
      <c r="BD1569" s="56"/>
      <c r="BE1569" s="56"/>
      <c r="BF1569" s="56"/>
      <c r="BG1569" s="56"/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56"/>
      <c r="BS1569" s="56"/>
      <c r="BT1569" s="56"/>
      <c r="BU1569" s="56"/>
      <c r="BV1569" s="56"/>
      <c r="BW1569" s="56"/>
      <c r="BX1569" s="56"/>
      <c r="BY1569" s="56"/>
      <c r="BZ1569" s="56"/>
      <c r="CA1569" s="56"/>
      <c r="CB1569" s="56"/>
      <c r="CC1569" s="56"/>
      <c r="CD1569" s="56"/>
      <c r="CE1569" s="56"/>
      <c r="CF1569" s="56"/>
      <c r="CG1569" s="56"/>
      <c r="CH1569" s="56"/>
      <c r="CI1569" s="56"/>
      <c r="CJ1569" s="56"/>
      <c r="CK1569" s="56"/>
      <c r="CL1569" s="56"/>
      <c r="CM1569" s="56"/>
      <c r="CN1569" s="56"/>
      <c r="CO1569" s="56"/>
      <c r="CP1569" s="56"/>
      <c r="CQ1569" s="56"/>
      <c r="CR1569" s="56"/>
      <c r="CS1569" s="56"/>
      <c r="CT1569" s="56"/>
      <c r="CU1569" s="56"/>
      <c r="CV1569" s="56"/>
      <c r="CW1569" s="56"/>
      <c r="CX1569" s="56"/>
      <c r="CY1569" s="56"/>
      <c r="CZ1569" s="56"/>
      <c r="DA1569" s="56"/>
      <c r="DB1569" s="56"/>
      <c r="DC1569" s="56"/>
      <c r="DD1569" s="56"/>
      <c r="DE1569" s="56"/>
      <c r="DF1569" s="56"/>
      <c r="DG1569" s="56"/>
      <c r="DH1569" s="56"/>
      <c r="DI1569" s="56"/>
      <c r="DJ1569" s="56"/>
      <c r="DK1569" s="56"/>
      <c r="DL1569" s="56"/>
      <c r="DM1569" s="56"/>
      <c r="DN1569" s="56"/>
      <c r="DO1569" s="56"/>
      <c r="DP1569" s="56"/>
      <c r="DQ1569" s="56"/>
      <c r="DR1569" s="56"/>
      <c r="DS1569" s="56"/>
      <c r="DT1569" s="56"/>
      <c r="DU1569" s="56"/>
      <c r="DV1569" s="56"/>
      <c r="DW1569" s="56"/>
      <c r="DX1569" s="56"/>
      <c r="DY1569" s="56"/>
      <c r="DZ1569" s="56"/>
      <c r="EA1569" s="56"/>
      <c r="EB1569" s="56"/>
      <c r="EC1569" s="56"/>
      <c r="ED1569" s="56"/>
      <c r="EE1569" s="56"/>
      <c r="EF1569" s="56"/>
      <c r="EG1569" s="56"/>
      <c r="EH1569" s="56"/>
      <c r="EI1569" s="56"/>
      <c r="EJ1569" s="56"/>
    </row>
    <row r="1570" spans="1:141" s="7" customFormat="1" ht="18.75" customHeight="1">
      <c r="A1570" s="149" t="s">
        <v>2373</v>
      </c>
      <c r="B1570" s="144">
        <v>646461</v>
      </c>
      <c r="C1570" s="147">
        <v>40</v>
      </c>
      <c r="D1570" s="144" t="s">
        <v>2124</v>
      </c>
      <c r="E1570" s="144" t="s">
        <v>1330</v>
      </c>
      <c r="F1570" s="144" t="s">
        <v>4356</v>
      </c>
      <c r="G1570" s="144" t="s">
        <v>4357</v>
      </c>
      <c r="H1570" s="79">
        <v>53190</v>
      </c>
      <c r="I1570" s="79">
        <v>221</v>
      </c>
      <c r="J1570" s="79">
        <v>80</v>
      </c>
      <c r="K1570" s="79">
        <v>19</v>
      </c>
      <c r="L1570" s="79">
        <v>99</v>
      </c>
      <c r="M1570" s="104">
        <v>0.44796380090497739</v>
      </c>
      <c r="N1570" s="30"/>
      <c r="O1570" s="1" t="s">
        <v>4472</v>
      </c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</row>
    <row r="1571" spans="1:141" s="7" customFormat="1" ht="18.75" customHeight="1">
      <c r="A1571" s="149" t="s">
        <v>2373</v>
      </c>
      <c r="B1571" s="144">
        <v>646461</v>
      </c>
      <c r="C1571" s="147">
        <v>80</v>
      </c>
      <c r="D1571" s="144" t="s">
        <v>2124</v>
      </c>
      <c r="E1571" s="144" t="s">
        <v>2039</v>
      </c>
      <c r="F1571" s="144" t="s">
        <v>4358</v>
      </c>
      <c r="G1571" s="144" t="s">
        <v>4357</v>
      </c>
      <c r="H1571" s="79">
        <v>531901777</v>
      </c>
      <c r="I1571" s="79">
        <v>408</v>
      </c>
      <c r="J1571" s="79">
        <v>200</v>
      </c>
      <c r="K1571" s="79">
        <v>24</v>
      </c>
      <c r="L1571" s="79">
        <v>224</v>
      </c>
      <c r="M1571" s="104">
        <v>0.5490196078431373</v>
      </c>
      <c r="N1571" s="30"/>
      <c r="O1571" s="1" t="s">
        <v>4472</v>
      </c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</row>
    <row r="1572" spans="1:141" s="7" customFormat="1" ht="18.75" customHeight="1">
      <c r="A1572" s="149" t="s">
        <v>2373</v>
      </c>
      <c r="B1572" s="144">
        <v>646461</v>
      </c>
      <c r="C1572" s="147">
        <v>120</v>
      </c>
      <c r="D1572" s="144" t="s">
        <v>2124</v>
      </c>
      <c r="E1572" s="144" t="s">
        <v>1104</v>
      </c>
      <c r="F1572" s="144" t="s">
        <v>4359</v>
      </c>
      <c r="G1572" s="144" t="s">
        <v>4357</v>
      </c>
      <c r="H1572" s="79">
        <v>531902072</v>
      </c>
      <c r="I1572" s="79">
        <v>334</v>
      </c>
      <c r="J1572" s="79">
        <v>144</v>
      </c>
      <c r="K1572" s="79">
        <v>22</v>
      </c>
      <c r="L1572" s="79">
        <v>166</v>
      </c>
      <c r="M1572" s="104">
        <v>0.49700598802395207</v>
      </c>
      <c r="N1572" s="30"/>
      <c r="O1572" s="1" t="s">
        <v>4472</v>
      </c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</row>
    <row r="1573" spans="1:141" s="56" customFormat="1" ht="18.75" customHeight="1">
      <c r="A1573" s="149" t="s">
        <v>2373</v>
      </c>
      <c r="B1573" s="144">
        <v>646461</v>
      </c>
      <c r="C1573" s="147">
        <v>140</v>
      </c>
      <c r="D1573" s="144" t="s">
        <v>2124</v>
      </c>
      <c r="E1573" s="144" t="s">
        <v>2125</v>
      </c>
      <c r="F1573" s="144" t="s">
        <v>4360</v>
      </c>
      <c r="G1573" s="144" t="s">
        <v>4357</v>
      </c>
      <c r="H1573" s="79">
        <v>531901635</v>
      </c>
      <c r="I1573" s="79">
        <v>625</v>
      </c>
      <c r="J1573" s="79">
        <v>254</v>
      </c>
      <c r="K1573" s="79">
        <v>38</v>
      </c>
      <c r="L1573" s="79">
        <v>292</v>
      </c>
      <c r="M1573" s="104">
        <v>0.4672</v>
      </c>
      <c r="N1573" s="30"/>
      <c r="O1573" s="1" t="s">
        <v>4472</v>
      </c>
      <c r="P1573" s="1"/>
      <c r="EK1573" s="1"/>
    </row>
    <row r="1574" spans="1:141" s="56" customFormat="1" ht="18.75" customHeight="1">
      <c r="A1574" s="149" t="s">
        <v>2373</v>
      </c>
      <c r="B1574" s="144">
        <v>646461</v>
      </c>
      <c r="C1574" s="147">
        <v>20</v>
      </c>
      <c r="D1574" s="144" t="s">
        <v>2124</v>
      </c>
      <c r="E1574" s="144" t="s">
        <v>2126</v>
      </c>
      <c r="F1574" s="144" t="s">
        <v>4361</v>
      </c>
      <c r="G1574" s="144" t="s">
        <v>4357</v>
      </c>
      <c r="H1574" s="79">
        <v>531901699</v>
      </c>
      <c r="I1574" s="79">
        <v>452</v>
      </c>
      <c r="J1574" s="79">
        <v>205</v>
      </c>
      <c r="K1574" s="79">
        <v>33</v>
      </c>
      <c r="L1574" s="79">
        <v>238</v>
      </c>
      <c r="M1574" s="104">
        <v>0.52654867256637172</v>
      </c>
      <c r="N1574" s="30"/>
      <c r="O1574" s="1" t="s">
        <v>4472</v>
      </c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</row>
    <row r="1575" spans="1:141" s="56" customFormat="1" ht="18.75" customHeight="1">
      <c r="A1575" s="149" t="s">
        <v>2373</v>
      </c>
      <c r="B1575" s="144">
        <v>646482</v>
      </c>
      <c r="C1575" s="147">
        <v>20</v>
      </c>
      <c r="D1575" s="144" t="s">
        <v>2135</v>
      </c>
      <c r="E1575" s="144" t="s">
        <v>2136</v>
      </c>
      <c r="F1575" s="144" t="s">
        <v>4370</v>
      </c>
      <c r="G1575" s="144" t="s">
        <v>4371</v>
      </c>
      <c r="H1575" s="79">
        <v>53191</v>
      </c>
      <c r="I1575" s="79">
        <v>317</v>
      </c>
      <c r="J1575" s="79">
        <v>76</v>
      </c>
      <c r="K1575" s="79">
        <v>13</v>
      </c>
      <c r="L1575" s="79">
        <v>89</v>
      </c>
      <c r="M1575" s="104">
        <v>0.28075709779179808</v>
      </c>
      <c r="N1575" s="30"/>
      <c r="O1575" s="1" t="s">
        <v>4472</v>
      </c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</row>
    <row r="1576" spans="1:141" ht="18.75" customHeight="1">
      <c r="A1576" s="149" t="s">
        <v>2373</v>
      </c>
      <c r="B1576" s="144">
        <v>646482</v>
      </c>
      <c r="C1576" s="147">
        <v>40</v>
      </c>
      <c r="D1576" s="144" t="s">
        <v>2135</v>
      </c>
      <c r="E1576" s="144" t="s">
        <v>2137</v>
      </c>
      <c r="F1576" s="144" t="s">
        <v>4372</v>
      </c>
      <c r="G1576" s="144" t="s">
        <v>4371</v>
      </c>
      <c r="H1576" s="79">
        <v>53191</v>
      </c>
      <c r="I1576" s="79">
        <v>178</v>
      </c>
      <c r="J1576" s="79">
        <v>58</v>
      </c>
      <c r="K1576" s="79">
        <v>12</v>
      </c>
      <c r="L1576" s="79">
        <v>70</v>
      </c>
      <c r="M1576" s="104">
        <v>0.39325842696629215</v>
      </c>
      <c r="O1576" s="1" t="s">
        <v>4472</v>
      </c>
    </row>
    <row r="1577" spans="1:141" ht="18.75" customHeight="1">
      <c r="A1577" s="149" t="s">
        <v>2373</v>
      </c>
      <c r="B1577" s="144">
        <v>646482</v>
      </c>
      <c r="C1577" s="147">
        <v>30</v>
      </c>
      <c r="D1577" s="144" t="s">
        <v>2135</v>
      </c>
      <c r="E1577" s="144" t="s">
        <v>2138</v>
      </c>
      <c r="F1577" s="144" t="s">
        <v>4372</v>
      </c>
      <c r="G1577" s="144" t="s">
        <v>4371</v>
      </c>
      <c r="H1577" s="79">
        <v>53191</v>
      </c>
      <c r="I1577" s="79">
        <v>143</v>
      </c>
      <c r="J1577" s="79">
        <v>43</v>
      </c>
      <c r="K1577" s="79">
        <v>8</v>
      </c>
      <c r="L1577" s="79">
        <v>51</v>
      </c>
      <c r="M1577" s="104">
        <v>0.35664335664335667</v>
      </c>
      <c r="O1577" s="1" t="s">
        <v>4472</v>
      </c>
    </row>
    <row r="1578" spans="1:141" s="7" customFormat="1" ht="18.75" customHeight="1">
      <c r="A1578" s="149" t="s">
        <v>4198</v>
      </c>
      <c r="B1578" s="144">
        <v>650441</v>
      </c>
      <c r="C1578" s="147">
        <v>20</v>
      </c>
      <c r="D1578" s="144" t="s">
        <v>176</v>
      </c>
      <c r="E1578" s="144" t="s">
        <v>177</v>
      </c>
      <c r="F1578" s="144" t="s">
        <v>2374</v>
      </c>
      <c r="G1578" s="144" t="s">
        <v>2375</v>
      </c>
      <c r="H1578" s="79">
        <v>548178841</v>
      </c>
      <c r="I1578" s="79">
        <v>92</v>
      </c>
      <c r="J1578" s="79">
        <v>37</v>
      </c>
      <c r="K1578" s="79">
        <v>7</v>
      </c>
      <c r="L1578" s="79">
        <v>44</v>
      </c>
      <c r="M1578" s="104">
        <v>0.47826086956521741</v>
      </c>
      <c r="N1578" s="30"/>
      <c r="O1578" s="1" t="s">
        <v>4472</v>
      </c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</row>
    <row r="1579" spans="1:141" ht="18.75" customHeight="1">
      <c r="A1579" s="149" t="s">
        <v>4198</v>
      </c>
      <c r="B1579" s="144">
        <v>650441</v>
      </c>
      <c r="C1579" s="147">
        <v>40</v>
      </c>
      <c r="D1579" s="144" t="s">
        <v>176</v>
      </c>
      <c r="E1579" s="144" t="s">
        <v>178</v>
      </c>
      <c r="F1579" s="144" t="s">
        <v>2377</v>
      </c>
      <c r="G1579" s="144" t="s">
        <v>2375</v>
      </c>
      <c r="H1579" s="79">
        <v>548178841</v>
      </c>
      <c r="I1579" s="79">
        <v>75</v>
      </c>
      <c r="J1579" s="79">
        <v>25</v>
      </c>
      <c r="K1579" s="79">
        <v>11</v>
      </c>
      <c r="L1579" s="79">
        <v>36</v>
      </c>
      <c r="M1579" s="104">
        <v>0.48</v>
      </c>
      <c r="O1579" s="1" t="s">
        <v>4472</v>
      </c>
    </row>
    <row r="1580" spans="1:141" ht="18.75" customHeight="1">
      <c r="A1580" s="149" t="s">
        <v>4198</v>
      </c>
      <c r="B1580" s="144">
        <v>650441</v>
      </c>
      <c r="C1580" s="147">
        <v>210</v>
      </c>
      <c r="D1580" s="144" t="s">
        <v>176</v>
      </c>
      <c r="E1580" s="144" t="s">
        <v>179</v>
      </c>
      <c r="F1580" s="144" t="s">
        <v>2377</v>
      </c>
      <c r="G1580" s="144" t="s">
        <v>2375</v>
      </c>
      <c r="H1580" s="79">
        <v>548178841</v>
      </c>
      <c r="I1580" s="79">
        <v>41</v>
      </c>
      <c r="J1580" s="79">
        <v>20</v>
      </c>
      <c r="K1580" s="79">
        <v>2</v>
      </c>
      <c r="L1580" s="79">
        <v>22</v>
      </c>
      <c r="M1580" s="104">
        <v>0.53658536585365857</v>
      </c>
      <c r="O1580" s="1" t="s">
        <v>4472</v>
      </c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  <c r="AD1580" s="7"/>
      <c r="AE1580" s="7"/>
      <c r="AF1580" s="7"/>
      <c r="AG1580" s="7"/>
      <c r="AH1580" s="7"/>
      <c r="AI1580" s="7"/>
      <c r="AJ1580" s="7"/>
      <c r="AK1580" s="7"/>
      <c r="AL1580" s="7"/>
      <c r="AM1580" s="7"/>
      <c r="AN1580" s="7"/>
      <c r="AO1580" s="7"/>
      <c r="AP1580" s="7"/>
      <c r="AQ1580" s="7"/>
      <c r="AR1580" s="7"/>
      <c r="AS1580" s="7"/>
      <c r="AT1580" s="7"/>
      <c r="AU1580" s="7"/>
      <c r="AV1580" s="7"/>
      <c r="AW1580" s="7"/>
      <c r="AX1580" s="7"/>
      <c r="AY1580" s="7"/>
      <c r="AZ1580" s="7"/>
      <c r="BA1580" s="7"/>
      <c r="BB1580" s="7"/>
      <c r="BC1580" s="7"/>
      <c r="BD1580" s="7"/>
      <c r="BE1580" s="7"/>
      <c r="BF1580" s="7"/>
      <c r="BG1580" s="7"/>
      <c r="BH1580" s="7"/>
      <c r="BI1580" s="7"/>
      <c r="BJ1580" s="7"/>
      <c r="BK1580" s="7"/>
      <c r="BL1580" s="7"/>
      <c r="BM1580" s="7"/>
      <c r="BN1580" s="7"/>
      <c r="BO1580" s="7"/>
      <c r="BP1580" s="7"/>
      <c r="BQ1580" s="7"/>
      <c r="BR1580" s="7"/>
      <c r="BS1580" s="7"/>
      <c r="BT1580" s="7"/>
      <c r="BU1580" s="7"/>
      <c r="BV1580" s="7"/>
      <c r="BW1580" s="7"/>
      <c r="BX1580" s="7"/>
      <c r="BY1580" s="7"/>
      <c r="BZ1580" s="7"/>
      <c r="CA1580" s="7"/>
      <c r="CB1580" s="7"/>
      <c r="CC1580" s="7"/>
      <c r="CD1580" s="7"/>
      <c r="CE1580" s="7"/>
      <c r="CF1580" s="7"/>
      <c r="CG1580" s="7"/>
      <c r="CH1580" s="7"/>
      <c r="CI1580" s="7"/>
      <c r="CJ1580" s="7"/>
      <c r="CK1580" s="7"/>
      <c r="CL1580" s="7"/>
      <c r="CM1580" s="7"/>
      <c r="CN1580" s="7"/>
      <c r="CO1580" s="7"/>
      <c r="CP1580" s="7"/>
      <c r="CQ1580" s="7"/>
      <c r="CR1580" s="7"/>
      <c r="CS1580" s="7"/>
      <c r="CT1580" s="7"/>
      <c r="CU1580" s="7"/>
      <c r="CV1580" s="7"/>
      <c r="CW1580" s="7"/>
      <c r="CX1580" s="7"/>
      <c r="CY1580" s="7"/>
      <c r="CZ1580" s="7"/>
      <c r="DA1580" s="7"/>
      <c r="DB1580" s="7"/>
      <c r="DC1580" s="7"/>
      <c r="DD1580" s="7"/>
      <c r="DE1580" s="7"/>
      <c r="DF1580" s="7"/>
      <c r="DG1580" s="7"/>
      <c r="DH1580" s="7"/>
      <c r="DI1580" s="7"/>
      <c r="DJ1580" s="7"/>
      <c r="DK1580" s="7"/>
      <c r="DL1580" s="7"/>
      <c r="DM1580" s="7"/>
      <c r="DN1580" s="7"/>
      <c r="DO1580" s="7"/>
      <c r="DP1580" s="7"/>
      <c r="DQ1580" s="7"/>
      <c r="DR1580" s="7"/>
      <c r="DS1580" s="7"/>
      <c r="DT1580" s="7"/>
      <c r="DU1580" s="7"/>
      <c r="DV1580" s="7"/>
      <c r="DW1580" s="7"/>
      <c r="DX1580" s="7"/>
      <c r="DY1580" s="7"/>
      <c r="DZ1580" s="7"/>
      <c r="EA1580" s="7"/>
      <c r="EB1580" s="7"/>
      <c r="EC1580" s="7"/>
      <c r="ED1580" s="7"/>
      <c r="EE1580" s="7"/>
      <c r="EF1580" s="7"/>
      <c r="EG1580" s="7"/>
      <c r="EH1580" s="7"/>
      <c r="EI1580" s="7"/>
      <c r="EJ1580" s="7"/>
      <c r="EK1580" s="7"/>
    </row>
    <row r="1581" spans="1:141" s="56" customFormat="1" ht="18.75" customHeight="1">
      <c r="A1581" s="149" t="s">
        <v>4198</v>
      </c>
      <c r="B1581" s="144">
        <v>655306</v>
      </c>
      <c r="C1581" s="147">
        <v>20</v>
      </c>
      <c r="D1581" s="144" t="s">
        <v>1764</v>
      </c>
      <c r="E1581" s="144" t="s">
        <v>1765</v>
      </c>
      <c r="F1581" s="144" t="s">
        <v>3990</v>
      </c>
      <c r="G1581" s="144" t="s">
        <v>3991</v>
      </c>
      <c r="H1581" s="79">
        <v>54871</v>
      </c>
      <c r="I1581" s="79">
        <v>177</v>
      </c>
      <c r="J1581" s="79">
        <v>71</v>
      </c>
      <c r="K1581" s="79">
        <v>23</v>
      </c>
      <c r="L1581" s="79">
        <v>94</v>
      </c>
      <c r="M1581" s="104">
        <v>0.53107344632768361</v>
      </c>
      <c r="N1581" s="30"/>
      <c r="O1581" s="1" t="s">
        <v>4472</v>
      </c>
      <c r="P1581" s="1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  <c r="AD1581" s="7"/>
      <c r="AE1581" s="7"/>
      <c r="AF1581" s="7"/>
      <c r="AG1581" s="7"/>
      <c r="AH1581" s="7"/>
      <c r="AI1581" s="7"/>
      <c r="AJ1581" s="7"/>
      <c r="AK1581" s="7"/>
      <c r="AL1581" s="7"/>
      <c r="AM1581" s="7"/>
      <c r="AN1581" s="7"/>
      <c r="AO1581" s="7"/>
      <c r="AP1581" s="7"/>
      <c r="AQ1581" s="7"/>
      <c r="AR1581" s="7"/>
      <c r="AS1581" s="7"/>
      <c r="AT1581" s="7"/>
      <c r="AU1581" s="7"/>
      <c r="AV1581" s="7"/>
      <c r="AW1581" s="7"/>
      <c r="AX1581" s="7"/>
      <c r="AY1581" s="7"/>
      <c r="AZ1581" s="7"/>
      <c r="BA1581" s="7"/>
      <c r="BB1581" s="7"/>
      <c r="BC1581" s="7"/>
      <c r="BD1581" s="7"/>
      <c r="BE1581" s="7"/>
      <c r="BF1581" s="7"/>
      <c r="BG1581" s="7"/>
      <c r="BH1581" s="7"/>
      <c r="BI1581" s="7"/>
      <c r="BJ1581" s="7"/>
      <c r="BK1581" s="7"/>
      <c r="BL1581" s="7"/>
      <c r="BM1581" s="7"/>
      <c r="BN1581" s="7"/>
      <c r="BO1581" s="7"/>
      <c r="BP1581" s="7"/>
      <c r="BQ1581" s="7"/>
      <c r="BR1581" s="7"/>
      <c r="BS1581" s="7"/>
      <c r="BT1581" s="7"/>
      <c r="BU1581" s="7"/>
      <c r="BV1581" s="7"/>
      <c r="BW1581" s="7"/>
      <c r="BX1581" s="7"/>
      <c r="BY1581" s="7"/>
      <c r="BZ1581" s="7"/>
      <c r="CA1581" s="7"/>
      <c r="CB1581" s="7"/>
      <c r="CC1581" s="7"/>
      <c r="CD1581" s="7"/>
      <c r="CE1581" s="7"/>
      <c r="CF1581" s="7"/>
      <c r="CG1581" s="7"/>
      <c r="CH1581" s="7"/>
      <c r="CI1581" s="7"/>
      <c r="CJ1581" s="7"/>
      <c r="CK1581" s="7"/>
      <c r="CL1581" s="7"/>
      <c r="CM1581" s="7"/>
      <c r="CN1581" s="7"/>
      <c r="CO1581" s="7"/>
      <c r="CP1581" s="7"/>
      <c r="CQ1581" s="7"/>
      <c r="CR1581" s="7"/>
      <c r="CS1581" s="7"/>
      <c r="CT1581" s="7"/>
      <c r="CU1581" s="7"/>
      <c r="CV1581" s="7"/>
      <c r="CW1581" s="7"/>
      <c r="CX1581" s="7"/>
      <c r="CY1581" s="7"/>
      <c r="CZ1581" s="7"/>
      <c r="DA1581" s="7"/>
      <c r="DB1581" s="7"/>
      <c r="DC1581" s="7"/>
      <c r="DD1581" s="7"/>
      <c r="DE1581" s="7"/>
      <c r="DF1581" s="7"/>
      <c r="DG1581" s="7"/>
      <c r="DH1581" s="7"/>
      <c r="DI1581" s="7"/>
      <c r="DJ1581" s="7"/>
      <c r="DK1581" s="7"/>
      <c r="DL1581" s="7"/>
      <c r="DM1581" s="7"/>
      <c r="DN1581" s="7"/>
      <c r="DO1581" s="7"/>
      <c r="DP1581" s="7"/>
      <c r="DQ1581" s="7"/>
      <c r="DR1581" s="7"/>
      <c r="DS1581" s="7"/>
      <c r="DT1581" s="7"/>
      <c r="DU1581" s="7"/>
      <c r="DV1581" s="7"/>
      <c r="DW1581" s="7"/>
      <c r="DX1581" s="7"/>
      <c r="DY1581" s="7"/>
      <c r="DZ1581" s="7"/>
      <c r="EA1581" s="7"/>
      <c r="EB1581" s="7"/>
      <c r="EC1581" s="7"/>
      <c r="ED1581" s="7"/>
      <c r="EE1581" s="7"/>
      <c r="EF1581" s="7"/>
      <c r="EG1581" s="7"/>
      <c r="EH1581" s="7"/>
      <c r="EI1581" s="7"/>
      <c r="EJ1581" s="7"/>
      <c r="EK1581" s="1"/>
    </row>
    <row r="1582" spans="1:141" ht="18.75" customHeight="1">
      <c r="A1582" s="149" t="s">
        <v>4198</v>
      </c>
      <c r="B1582" s="144">
        <v>655306</v>
      </c>
      <c r="C1582" s="147">
        <v>40</v>
      </c>
      <c r="D1582" s="144" t="s">
        <v>1764</v>
      </c>
      <c r="E1582" s="144" t="s">
        <v>1766</v>
      </c>
      <c r="F1582" s="144" t="s">
        <v>3992</v>
      </c>
      <c r="G1582" s="144" t="s">
        <v>3991</v>
      </c>
      <c r="H1582" s="79">
        <v>54871</v>
      </c>
      <c r="I1582" s="79">
        <v>275</v>
      </c>
      <c r="J1582" s="79">
        <v>137</v>
      </c>
      <c r="K1582" s="79">
        <v>35</v>
      </c>
      <c r="L1582" s="79">
        <v>172</v>
      </c>
      <c r="M1582" s="104">
        <v>0.62545454545454549</v>
      </c>
      <c r="O1582" s="1" t="s">
        <v>4472</v>
      </c>
    </row>
    <row r="1583" spans="1:141" ht="18.75" customHeight="1">
      <c r="A1583" s="149" t="s">
        <v>4198</v>
      </c>
      <c r="B1583" s="144">
        <v>655306</v>
      </c>
      <c r="C1583" s="147">
        <v>10</v>
      </c>
      <c r="D1583" s="144" t="s">
        <v>1764</v>
      </c>
      <c r="E1583" s="144" t="s">
        <v>1767</v>
      </c>
      <c r="F1583" s="144" t="s">
        <v>3993</v>
      </c>
      <c r="G1583" s="144" t="s">
        <v>3991</v>
      </c>
      <c r="H1583" s="79">
        <v>54871</v>
      </c>
      <c r="I1583" s="79">
        <v>128</v>
      </c>
      <c r="J1583" s="79">
        <v>59</v>
      </c>
      <c r="K1583" s="79">
        <v>19</v>
      </c>
      <c r="L1583" s="79">
        <v>78</v>
      </c>
      <c r="M1583" s="104">
        <v>0.609375</v>
      </c>
      <c r="O1583" s="1" t="s">
        <v>4472</v>
      </c>
    </row>
    <row r="1584" spans="1:141" s="7" customFormat="1" ht="18.75" customHeight="1">
      <c r="A1584" s="149" t="s">
        <v>4198</v>
      </c>
      <c r="B1584" s="144">
        <v>655474</v>
      </c>
      <c r="C1584" s="147">
        <v>40</v>
      </c>
      <c r="D1584" s="144" t="s">
        <v>1822</v>
      </c>
      <c r="E1584" s="144" t="s">
        <v>1823</v>
      </c>
      <c r="F1584" s="144" t="s">
        <v>4044</v>
      </c>
      <c r="G1584" s="144" t="s">
        <v>4045</v>
      </c>
      <c r="H1584" s="79">
        <v>548011174</v>
      </c>
      <c r="I1584" s="79">
        <v>375</v>
      </c>
      <c r="J1584" s="79">
        <v>189</v>
      </c>
      <c r="K1584" s="79">
        <v>27</v>
      </c>
      <c r="L1584" s="79">
        <v>216</v>
      </c>
      <c r="M1584" s="104">
        <v>0.57599999999999996</v>
      </c>
      <c r="N1584" s="30"/>
      <c r="O1584" s="1" t="s">
        <v>4472</v>
      </c>
      <c r="P1584" s="1"/>
      <c r="Q1584" s="56"/>
      <c r="R1584" s="56"/>
      <c r="S1584" s="56"/>
      <c r="T1584" s="56"/>
      <c r="U1584" s="56"/>
      <c r="V1584" s="56"/>
      <c r="W1584" s="56"/>
      <c r="X1584" s="56"/>
      <c r="Y1584" s="56"/>
      <c r="Z1584" s="56"/>
      <c r="AA1584" s="56"/>
      <c r="AB1584" s="56"/>
      <c r="AC1584" s="56"/>
      <c r="AD1584" s="56"/>
      <c r="AE1584" s="56"/>
      <c r="AF1584" s="56"/>
      <c r="AG1584" s="56"/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  <c r="AY1584" s="56"/>
      <c r="AZ1584" s="56"/>
      <c r="BA1584" s="56"/>
      <c r="BB1584" s="56"/>
      <c r="BC1584" s="56"/>
      <c r="BD1584" s="56"/>
      <c r="BE1584" s="56"/>
      <c r="BF1584" s="56"/>
      <c r="BG1584" s="56"/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56"/>
      <c r="BS1584" s="56"/>
      <c r="BT1584" s="56"/>
      <c r="BU1584" s="56"/>
      <c r="BV1584" s="56"/>
      <c r="BW1584" s="56"/>
      <c r="BX1584" s="56"/>
      <c r="BY1584" s="56"/>
      <c r="BZ1584" s="56"/>
      <c r="CA1584" s="56"/>
      <c r="CB1584" s="56"/>
      <c r="CC1584" s="56"/>
      <c r="CD1584" s="56"/>
      <c r="CE1584" s="56"/>
      <c r="CF1584" s="56"/>
      <c r="CG1584" s="56"/>
      <c r="CH1584" s="56"/>
      <c r="CI1584" s="56"/>
      <c r="CJ1584" s="56"/>
      <c r="CK1584" s="56"/>
      <c r="CL1584" s="56"/>
      <c r="CM1584" s="56"/>
      <c r="CN1584" s="56"/>
      <c r="CO1584" s="56"/>
      <c r="CP1584" s="56"/>
      <c r="CQ1584" s="56"/>
      <c r="CR1584" s="56"/>
      <c r="CS1584" s="56"/>
      <c r="CT1584" s="56"/>
      <c r="CU1584" s="56"/>
      <c r="CV1584" s="56"/>
      <c r="CW1584" s="56"/>
      <c r="CX1584" s="56"/>
      <c r="CY1584" s="56"/>
      <c r="CZ1584" s="56"/>
      <c r="DA1584" s="56"/>
      <c r="DB1584" s="56"/>
      <c r="DC1584" s="56"/>
      <c r="DD1584" s="56"/>
      <c r="DE1584" s="56"/>
      <c r="DF1584" s="56"/>
      <c r="DG1584" s="56"/>
      <c r="DH1584" s="56"/>
      <c r="DI1584" s="56"/>
      <c r="DJ1584" s="56"/>
      <c r="DK1584" s="56"/>
      <c r="DL1584" s="56"/>
      <c r="DM1584" s="56"/>
      <c r="DN1584" s="56"/>
      <c r="DO1584" s="56"/>
      <c r="DP1584" s="56"/>
      <c r="DQ1584" s="56"/>
      <c r="DR1584" s="56"/>
      <c r="DS1584" s="56"/>
      <c r="DT1584" s="56"/>
      <c r="DU1584" s="56"/>
      <c r="DV1584" s="56"/>
      <c r="DW1584" s="56"/>
      <c r="DX1584" s="56"/>
      <c r="DY1584" s="56"/>
      <c r="DZ1584" s="56"/>
      <c r="EA1584" s="56"/>
      <c r="EB1584" s="56"/>
      <c r="EC1584" s="56"/>
      <c r="ED1584" s="56"/>
      <c r="EE1584" s="56"/>
      <c r="EF1584" s="56"/>
      <c r="EG1584" s="56"/>
      <c r="EH1584" s="56"/>
      <c r="EI1584" s="56"/>
      <c r="EJ1584" s="56"/>
      <c r="EK1584" s="1"/>
    </row>
    <row r="1585" spans="1:141" s="7" customFormat="1" ht="18.75" customHeight="1">
      <c r="A1585" s="149" t="s">
        <v>4198</v>
      </c>
      <c r="B1585" s="144">
        <v>655474</v>
      </c>
      <c r="C1585" s="147">
        <v>80</v>
      </c>
      <c r="D1585" s="144" t="s">
        <v>1822</v>
      </c>
      <c r="E1585" s="144" t="s">
        <v>1824</v>
      </c>
      <c r="F1585" s="144" t="s">
        <v>4046</v>
      </c>
      <c r="G1585" s="144" t="s">
        <v>4045</v>
      </c>
      <c r="H1585" s="79">
        <v>548011298</v>
      </c>
      <c r="I1585" s="79">
        <v>365</v>
      </c>
      <c r="J1585" s="79">
        <v>165</v>
      </c>
      <c r="K1585" s="79">
        <v>19</v>
      </c>
      <c r="L1585" s="79">
        <v>184</v>
      </c>
      <c r="M1585" s="104">
        <v>0.50410958904109593</v>
      </c>
      <c r="N1585" s="30"/>
      <c r="O1585" s="1" t="s">
        <v>4472</v>
      </c>
      <c r="P1585" s="1"/>
      <c r="Q1585" s="56"/>
      <c r="R1585" s="56"/>
      <c r="S1585" s="56"/>
      <c r="T1585" s="56"/>
      <c r="U1585" s="56"/>
      <c r="V1585" s="56"/>
      <c r="W1585" s="56"/>
      <c r="X1585" s="56"/>
      <c r="Y1585" s="56"/>
      <c r="Z1585" s="56"/>
      <c r="AA1585" s="56"/>
      <c r="AB1585" s="56"/>
      <c r="AC1585" s="56"/>
      <c r="AD1585" s="56"/>
      <c r="AE1585" s="56"/>
      <c r="AF1585" s="56"/>
      <c r="AG1585" s="56"/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  <c r="AY1585" s="56"/>
      <c r="AZ1585" s="56"/>
      <c r="BA1585" s="56"/>
      <c r="BB1585" s="56"/>
      <c r="BC1585" s="56"/>
      <c r="BD1585" s="56"/>
      <c r="BE1585" s="56"/>
      <c r="BF1585" s="56"/>
      <c r="BG1585" s="56"/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56"/>
      <c r="BS1585" s="56"/>
      <c r="BT1585" s="56"/>
      <c r="BU1585" s="56"/>
      <c r="BV1585" s="56"/>
      <c r="BW1585" s="56"/>
      <c r="BX1585" s="56"/>
      <c r="BY1585" s="56"/>
      <c r="BZ1585" s="56"/>
      <c r="CA1585" s="56"/>
      <c r="CB1585" s="56"/>
      <c r="CC1585" s="56"/>
      <c r="CD1585" s="56"/>
      <c r="CE1585" s="56"/>
      <c r="CF1585" s="56"/>
      <c r="CG1585" s="56"/>
      <c r="CH1585" s="56"/>
      <c r="CI1585" s="56"/>
      <c r="CJ1585" s="56"/>
      <c r="CK1585" s="56"/>
      <c r="CL1585" s="56"/>
      <c r="CM1585" s="56"/>
      <c r="CN1585" s="56"/>
      <c r="CO1585" s="56"/>
      <c r="CP1585" s="56"/>
      <c r="CQ1585" s="56"/>
      <c r="CR1585" s="56"/>
      <c r="CS1585" s="56"/>
      <c r="CT1585" s="56"/>
      <c r="CU1585" s="56"/>
      <c r="CV1585" s="56"/>
      <c r="CW1585" s="56"/>
      <c r="CX1585" s="56"/>
      <c r="CY1585" s="56"/>
      <c r="CZ1585" s="56"/>
      <c r="DA1585" s="56"/>
      <c r="DB1585" s="56"/>
      <c r="DC1585" s="56"/>
      <c r="DD1585" s="56"/>
      <c r="DE1585" s="56"/>
      <c r="DF1585" s="56"/>
      <c r="DG1585" s="56"/>
      <c r="DH1585" s="56"/>
      <c r="DI1585" s="56"/>
      <c r="DJ1585" s="56"/>
      <c r="DK1585" s="56"/>
      <c r="DL1585" s="56"/>
      <c r="DM1585" s="56"/>
      <c r="DN1585" s="56"/>
      <c r="DO1585" s="56"/>
      <c r="DP1585" s="56"/>
      <c r="DQ1585" s="56"/>
      <c r="DR1585" s="56"/>
      <c r="DS1585" s="56"/>
      <c r="DT1585" s="56"/>
      <c r="DU1585" s="56"/>
      <c r="DV1585" s="56"/>
      <c r="DW1585" s="56"/>
      <c r="DX1585" s="56"/>
      <c r="DY1585" s="56"/>
      <c r="DZ1585" s="56"/>
      <c r="EA1585" s="56"/>
      <c r="EB1585" s="56"/>
      <c r="EC1585" s="56"/>
      <c r="ED1585" s="56"/>
      <c r="EE1585" s="56"/>
      <c r="EF1585" s="56"/>
      <c r="EG1585" s="56"/>
      <c r="EH1585" s="56"/>
      <c r="EI1585" s="56"/>
      <c r="EJ1585" s="56"/>
      <c r="EK1585" s="56"/>
    </row>
    <row r="1586" spans="1:141" s="7" customFormat="1" ht="18.75" customHeight="1">
      <c r="A1586" s="149" t="s">
        <v>4198</v>
      </c>
      <c r="B1586" s="144">
        <v>655474</v>
      </c>
      <c r="C1586" s="147">
        <v>100</v>
      </c>
      <c r="D1586" s="144" t="s">
        <v>1822</v>
      </c>
      <c r="E1586" s="144" t="s">
        <v>1825</v>
      </c>
      <c r="F1586" s="144" t="s">
        <v>4047</v>
      </c>
      <c r="G1586" s="144" t="s">
        <v>4045</v>
      </c>
      <c r="H1586" s="79">
        <v>548011298</v>
      </c>
      <c r="I1586" s="79">
        <v>260</v>
      </c>
      <c r="J1586" s="79">
        <v>132</v>
      </c>
      <c r="K1586" s="79">
        <v>17</v>
      </c>
      <c r="L1586" s="79">
        <v>149</v>
      </c>
      <c r="M1586" s="104">
        <v>0.57307692307692304</v>
      </c>
      <c r="N1586" s="30"/>
      <c r="O1586" s="1" t="s">
        <v>4472</v>
      </c>
      <c r="P1586" s="1"/>
      <c r="Q1586" s="56"/>
      <c r="R1586" s="56"/>
      <c r="S1586" s="56"/>
      <c r="T1586" s="56"/>
      <c r="U1586" s="56"/>
      <c r="V1586" s="56"/>
      <c r="W1586" s="56"/>
      <c r="X1586" s="56"/>
      <c r="Y1586" s="56"/>
      <c r="Z1586" s="56"/>
      <c r="AA1586" s="56"/>
      <c r="AB1586" s="56"/>
      <c r="AC1586" s="56"/>
      <c r="AD1586" s="56"/>
      <c r="AE1586" s="56"/>
      <c r="AF1586" s="56"/>
      <c r="AG1586" s="56"/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/>
      <c r="BF1586" s="56"/>
      <c r="BG1586" s="56"/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  <c r="BU1586" s="56"/>
      <c r="BV1586" s="56"/>
      <c r="BW1586" s="56"/>
      <c r="BX1586" s="56"/>
      <c r="BY1586" s="56"/>
      <c r="BZ1586" s="56"/>
      <c r="CA1586" s="56"/>
      <c r="CB1586" s="56"/>
      <c r="CC1586" s="56"/>
      <c r="CD1586" s="56"/>
      <c r="CE1586" s="56"/>
      <c r="CF1586" s="56"/>
      <c r="CG1586" s="56"/>
      <c r="CH1586" s="56"/>
      <c r="CI1586" s="56"/>
      <c r="CJ1586" s="56"/>
      <c r="CK1586" s="56"/>
      <c r="CL1586" s="56"/>
      <c r="CM1586" s="56"/>
      <c r="CN1586" s="56"/>
      <c r="CO1586" s="56"/>
      <c r="CP1586" s="56"/>
      <c r="CQ1586" s="56"/>
      <c r="CR1586" s="56"/>
      <c r="CS1586" s="56"/>
      <c r="CT1586" s="56"/>
      <c r="CU1586" s="56"/>
      <c r="CV1586" s="56"/>
      <c r="CW1586" s="56"/>
      <c r="CX1586" s="56"/>
      <c r="CY1586" s="56"/>
      <c r="CZ1586" s="56"/>
      <c r="DA1586" s="56"/>
      <c r="DB1586" s="56"/>
      <c r="DC1586" s="56"/>
      <c r="DD1586" s="56"/>
      <c r="DE1586" s="56"/>
      <c r="DF1586" s="56"/>
      <c r="DG1586" s="56"/>
      <c r="DH1586" s="56"/>
      <c r="DI1586" s="56"/>
      <c r="DJ1586" s="56"/>
      <c r="DK1586" s="56"/>
      <c r="DL1586" s="56"/>
      <c r="DM1586" s="56"/>
      <c r="DN1586" s="56"/>
      <c r="DO1586" s="56"/>
      <c r="DP1586" s="56"/>
      <c r="DQ1586" s="56"/>
      <c r="DR1586" s="56"/>
      <c r="DS1586" s="56"/>
      <c r="DT1586" s="56"/>
      <c r="DU1586" s="56"/>
      <c r="DV1586" s="56"/>
      <c r="DW1586" s="56"/>
      <c r="DX1586" s="56"/>
      <c r="DY1586" s="56"/>
      <c r="DZ1586" s="56"/>
      <c r="EA1586" s="56"/>
      <c r="EB1586" s="56"/>
      <c r="EC1586" s="56"/>
      <c r="ED1586" s="56"/>
      <c r="EE1586" s="56"/>
      <c r="EF1586" s="56"/>
      <c r="EG1586" s="56"/>
      <c r="EH1586" s="56"/>
      <c r="EI1586" s="56"/>
      <c r="EJ1586" s="56"/>
      <c r="EK1586" s="56"/>
    </row>
    <row r="1587" spans="1:141" s="7" customFormat="1" ht="18.75" customHeight="1">
      <c r="A1587" s="149" t="s">
        <v>4749</v>
      </c>
      <c r="B1587" s="144">
        <v>661687</v>
      </c>
      <c r="C1587" s="147">
        <v>20</v>
      </c>
      <c r="D1587" s="144" t="s">
        <v>491</v>
      </c>
      <c r="E1587" s="144" t="s">
        <v>492</v>
      </c>
      <c r="F1587" s="144" t="s">
        <v>2688</v>
      </c>
      <c r="G1587" s="144" t="s">
        <v>2689</v>
      </c>
      <c r="H1587" s="79">
        <v>530279729</v>
      </c>
      <c r="I1587" s="79">
        <v>420</v>
      </c>
      <c r="J1587" s="79">
        <v>47</v>
      </c>
      <c r="K1587" s="79">
        <v>10</v>
      </c>
      <c r="L1587" s="79">
        <v>57</v>
      </c>
      <c r="M1587" s="104">
        <v>0.1357142857142857</v>
      </c>
      <c r="N1587" s="30"/>
      <c r="O1587" s="1" t="s">
        <v>4472</v>
      </c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</row>
    <row r="1588" spans="1:141" s="7" customFormat="1" ht="18.75" customHeight="1">
      <c r="A1588" s="149" t="s">
        <v>4749</v>
      </c>
      <c r="B1588" s="144">
        <v>662058</v>
      </c>
      <c r="C1588" s="147">
        <v>20</v>
      </c>
      <c r="D1588" s="144" t="s">
        <v>562</v>
      </c>
      <c r="E1588" s="144" t="s">
        <v>563</v>
      </c>
      <c r="F1588" s="144" t="s">
        <v>2757</v>
      </c>
      <c r="G1588" s="144" t="s">
        <v>2758</v>
      </c>
      <c r="H1588" s="79">
        <v>530179534</v>
      </c>
      <c r="I1588" s="79">
        <v>319</v>
      </c>
      <c r="J1588" s="79">
        <v>45</v>
      </c>
      <c r="K1588" s="79">
        <v>8</v>
      </c>
      <c r="L1588" s="79">
        <v>53</v>
      </c>
      <c r="M1588" s="104">
        <v>0.16614420062695925</v>
      </c>
      <c r="N1588" s="30"/>
      <c r="O1588" s="1" t="s">
        <v>4472</v>
      </c>
      <c r="P1588" s="1"/>
      <c r="Q1588" s="56"/>
      <c r="R1588" s="56"/>
      <c r="S1588" s="56"/>
      <c r="T1588" s="56"/>
      <c r="U1588" s="56"/>
      <c r="V1588" s="56"/>
      <c r="W1588" s="56"/>
      <c r="X1588" s="56"/>
      <c r="Y1588" s="56"/>
      <c r="Z1588" s="56"/>
      <c r="AA1588" s="56"/>
      <c r="AB1588" s="56"/>
      <c r="AC1588" s="56"/>
      <c r="AD1588" s="56"/>
      <c r="AE1588" s="56"/>
      <c r="AF1588" s="56"/>
      <c r="AG1588" s="56"/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  <c r="AY1588" s="56"/>
      <c r="AZ1588" s="56"/>
      <c r="BA1588" s="56"/>
      <c r="BB1588" s="56"/>
      <c r="BC1588" s="56"/>
      <c r="BD1588" s="56"/>
      <c r="BE1588" s="56"/>
      <c r="BF1588" s="56"/>
      <c r="BG1588" s="56"/>
      <c r="BH1588" s="56"/>
      <c r="BI1588" s="56"/>
      <c r="BJ1588" s="56"/>
      <c r="BK1588" s="56"/>
      <c r="BL1588" s="56"/>
      <c r="BM1588" s="56"/>
      <c r="BN1588" s="56"/>
      <c r="BO1588" s="56"/>
      <c r="BP1588" s="56"/>
      <c r="BQ1588" s="56"/>
      <c r="BR1588" s="56"/>
      <c r="BS1588" s="56"/>
      <c r="BT1588" s="56"/>
      <c r="BU1588" s="56"/>
      <c r="BV1588" s="56"/>
      <c r="BW1588" s="56"/>
      <c r="BX1588" s="56"/>
      <c r="BY1588" s="56"/>
      <c r="BZ1588" s="56"/>
      <c r="CA1588" s="56"/>
      <c r="CB1588" s="56"/>
      <c r="CC1588" s="56"/>
      <c r="CD1588" s="56"/>
      <c r="CE1588" s="56"/>
      <c r="CF1588" s="56"/>
      <c r="CG1588" s="56"/>
      <c r="CH1588" s="56"/>
      <c r="CI1588" s="56"/>
      <c r="CJ1588" s="56"/>
      <c r="CK1588" s="56"/>
      <c r="CL1588" s="56"/>
      <c r="CM1588" s="56"/>
      <c r="CN1588" s="56"/>
      <c r="CO1588" s="56"/>
      <c r="CP1588" s="56"/>
      <c r="CQ1588" s="56"/>
      <c r="CR1588" s="56"/>
      <c r="CS1588" s="56"/>
      <c r="CT1588" s="56"/>
      <c r="CU1588" s="56"/>
      <c r="CV1588" s="56"/>
      <c r="CW1588" s="56"/>
      <c r="CX1588" s="56"/>
      <c r="CY1588" s="56"/>
      <c r="CZ1588" s="56"/>
      <c r="DA1588" s="56"/>
      <c r="DB1588" s="56"/>
      <c r="DC1588" s="56"/>
      <c r="DD1588" s="56"/>
      <c r="DE1588" s="56"/>
      <c r="DF1588" s="56"/>
      <c r="DG1588" s="56"/>
      <c r="DH1588" s="56"/>
      <c r="DI1588" s="56"/>
      <c r="DJ1588" s="56"/>
      <c r="DK1588" s="56"/>
      <c r="DL1588" s="56"/>
      <c r="DM1588" s="56"/>
      <c r="DN1588" s="56"/>
      <c r="DO1588" s="56"/>
      <c r="DP1588" s="56"/>
      <c r="DQ1588" s="56"/>
      <c r="DR1588" s="56"/>
      <c r="DS1588" s="56"/>
      <c r="DT1588" s="56"/>
      <c r="DU1588" s="56"/>
      <c r="DV1588" s="56"/>
      <c r="DW1588" s="56"/>
      <c r="DX1588" s="56"/>
      <c r="DY1588" s="56"/>
      <c r="DZ1588" s="56"/>
      <c r="EA1588" s="56"/>
      <c r="EB1588" s="56"/>
      <c r="EC1588" s="56"/>
      <c r="ED1588" s="56"/>
      <c r="EE1588" s="56"/>
      <c r="EF1588" s="56"/>
      <c r="EG1588" s="56"/>
      <c r="EH1588" s="56"/>
      <c r="EI1588" s="56"/>
      <c r="EJ1588" s="56"/>
      <c r="EK1588" s="56"/>
    </row>
    <row r="1589" spans="1:141" s="7" customFormat="1" ht="18.75" customHeight="1">
      <c r="A1589" s="149" t="s">
        <v>4749</v>
      </c>
      <c r="B1589" s="144">
        <v>662058</v>
      </c>
      <c r="C1589" s="147">
        <v>40</v>
      </c>
      <c r="D1589" s="144" t="s">
        <v>562</v>
      </c>
      <c r="E1589" s="144" t="s">
        <v>564</v>
      </c>
      <c r="F1589" s="144" t="s">
        <v>2759</v>
      </c>
      <c r="G1589" s="144" t="s">
        <v>2760</v>
      </c>
      <c r="H1589" s="79">
        <v>530225199</v>
      </c>
      <c r="I1589" s="79">
        <v>447</v>
      </c>
      <c r="J1589" s="79">
        <v>28</v>
      </c>
      <c r="K1589" s="79">
        <v>8</v>
      </c>
      <c r="L1589" s="79">
        <v>36</v>
      </c>
      <c r="M1589" s="104">
        <v>8.0536912751677847E-2</v>
      </c>
      <c r="N1589" s="30"/>
      <c r="O1589" s="1" t="s">
        <v>4472</v>
      </c>
      <c r="P1589" s="1"/>
      <c r="Q1589" s="56"/>
      <c r="R1589" s="56"/>
      <c r="S1589" s="56"/>
      <c r="T1589" s="56"/>
      <c r="U1589" s="56"/>
      <c r="V1589" s="56"/>
      <c r="W1589" s="56"/>
      <c r="X1589" s="56"/>
      <c r="Y1589" s="56"/>
      <c r="Z1589" s="56"/>
      <c r="AA1589" s="56"/>
      <c r="AB1589" s="56"/>
      <c r="AC1589" s="56"/>
      <c r="AD1589" s="56"/>
      <c r="AE1589" s="56"/>
      <c r="AF1589" s="56"/>
      <c r="AG1589" s="56"/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  <c r="AY1589" s="56"/>
      <c r="AZ1589" s="56"/>
      <c r="BA1589" s="56"/>
      <c r="BB1589" s="56"/>
      <c r="BC1589" s="56"/>
      <c r="BD1589" s="56"/>
      <c r="BE1589" s="56"/>
      <c r="BF1589" s="56"/>
      <c r="BG1589" s="56"/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56"/>
      <c r="BS1589" s="56"/>
      <c r="BT1589" s="56"/>
      <c r="BU1589" s="56"/>
      <c r="BV1589" s="56"/>
      <c r="BW1589" s="56"/>
      <c r="BX1589" s="56"/>
      <c r="BY1589" s="56"/>
      <c r="BZ1589" s="56"/>
      <c r="CA1589" s="56"/>
      <c r="CB1589" s="56"/>
      <c r="CC1589" s="56"/>
      <c r="CD1589" s="56"/>
      <c r="CE1589" s="56"/>
      <c r="CF1589" s="56"/>
      <c r="CG1589" s="56"/>
      <c r="CH1589" s="56"/>
      <c r="CI1589" s="56"/>
      <c r="CJ1589" s="56"/>
      <c r="CK1589" s="56"/>
      <c r="CL1589" s="56"/>
      <c r="CM1589" s="56"/>
      <c r="CN1589" s="56"/>
      <c r="CO1589" s="56"/>
      <c r="CP1589" s="56"/>
      <c r="CQ1589" s="56"/>
      <c r="CR1589" s="56"/>
      <c r="CS1589" s="56"/>
      <c r="CT1589" s="56"/>
      <c r="CU1589" s="56"/>
      <c r="CV1589" s="56"/>
      <c r="CW1589" s="56"/>
      <c r="CX1589" s="56"/>
      <c r="CY1589" s="56"/>
      <c r="CZ1589" s="56"/>
      <c r="DA1589" s="56"/>
      <c r="DB1589" s="56"/>
      <c r="DC1589" s="56"/>
      <c r="DD1589" s="56"/>
      <c r="DE1589" s="56"/>
      <c r="DF1589" s="56"/>
      <c r="DG1589" s="56"/>
      <c r="DH1589" s="56"/>
      <c r="DI1589" s="56"/>
      <c r="DJ1589" s="56"/>
      <c r="DK1589" s="56"/>
      <c r="DL1589" s="56"/>
      <c r="DM1589" s="56"/>
      <c r="DN1589" s="56"/>
      <c r="DO1589" s="56"/>
      <c r="DP1589" s="56"/>
      <c r="DQ1589" s="56"/>
      <c r="DR1589" s="56"/>
      <c r="DS1589" s="56"/>
      <c r="DT1589" s="56"/>
      <c r="DU1589" s="56"/>
      <c r="DV1589" s="56"/>
      <c r="DW1589" s="56"/>
      <c r="DX1589" s="56"/>
      <c r="DY1589" s="56"/>
      <c r="DZ1589" s="56"/>
      <c r="EA1589" s="56"/>
      <c r="EB1589" s="56"/>
      <c r="EC1589" s="56"/>
      <c r="ED1589" s="56"/>
      <c r="EE1589" s="56"/>
      <c r="EF1589" s="56"/>
      <c r="EG1589" s="56"/>
      <c r="EH1589" s="56"/>
      <c r="EI1589" s="56"/>
      <c r="EJ1589" s="56"/>
      <c r="EK1589" s="56"/>
    </row>
    <row r="1590" spans="1:141" s="7" customFormat="1" ht="18.75" customHeight="1">
      <c r="A1590" s="149" t="s">
        <v>4749</v>
      </c>
      <c r="B1590" s="144">
        <v>662058</v>
      </c>
      <c r="C1590" s="147">
        <v>180</v>
      </c>
      <c r="D1590" s="144" t="s">
        <v>562</v>
      </c>
      <c r="E1590" s="144" t="s">
        <v>565</v>
      </c>
      <c r="F1590" s="144" t="s">
        <v>2761</v>
      </c>
      <c r="G1590" s="144" t="s">
        <v>2760</v>
      </c>
      <c r="H1590" s="79">
        <v>530223115</v>
      </c>
      <c r="I1590" s="79">
        <v>1291</v>
      </c>
      <c r="J1590" s="79">
        <v>153</v>
      </c>
      <c r="K1590" s="79">
        <v>37</v>
      </c>
      <c r="L1590" s="79">
        <v>190</v>
      </c>
      <c r="M1590" s="104">
        <v>0.14717273431448488</v>
      </c>
      <c r="N1590" s="30"/>
      <c r="O1590" s="1" t="s">
        <v>4472</v>
      </c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</row>
    <row r="1591" spans="1:141" ht="18.75" customHeight="1">
      <c r="A1591" s="149" t="s">
        <v>4749</v>
      </c>
      <c r="B1591" s="144">
        <v>662058</v>
      </c>
      <c r="C1591" s="147">
        <v>110</v>
      </c>
      <c r="D1591" s="144" t="s">
        <v>562</v>
      </c>
      <c r="E1591" s="144" t="s">
        <v>566</v>
      </c>
      <c r="F1591" s="144" t="s">
        <v>2762</v>
      </c>
      <c r="G1591" s="144" t="s">
        <v>2760</v>
      </c>
      <c r="H1591" s="79">
        <v>530222699</v>
      </c>
      <c r="I1591" s="79">
        <v>868</v>
      </c>
      <c r="J1591" s="79">
        <v>117</v>
      </c>
      <c r="K1591" s="79">
        <v>33</v>
      </c>
      <c r="L1591" s="79">
        <v>150</v>
      </c>
      <c r="M1591" s="104">
        <v>0.1728110599078341</v>
      </c>
      <c r="O1591" s="1" t="s">
        <v>4472</v>
      </c>
      <c r="EK1591" s="56"/>
    </row>
    <row r="1592" spans="1:141" ht="18.75" customHeight="1">
      <c r="A1592" s="149" t="s">
        <v>4749</v>
      </c>
      <c r="B1592" s="144">
        <v>662058</v>
      </c>
      <c r="C1592" s="147">
        <v>120</v>
      </c>
      <c r="D1592" s="144" t="s">
        <v>562</v>
      </c>
      <c r="E1592" s="144" t="s">
        <v>567</v>
      </c>
      <c r="F1592" s="144" t="s">
        <v>2763</v>
      </c>
      <c r="G1592" s="144" t="s">
        <v>2760</v>
      </c>
      <c r="H1592" s="79">
        <v>530223499</v>
      </c>
      <c r="I1592" s="79">
        <v>436</v>
      </c>
      <c r="J1592" s="79">
        <v>104</v>
      </c>
      <c r="K1592" s="79">
        <v>15</v>
      </c>
      <c r="L1592" s="79">
        <v>119</v>
      </c>
      <c r="M1592" s="104">
        <v>0.27293577981651373</v>
      </c>
      <c r="O1592" s="1" t="s">
        <v>4472</v>
      </c>
    </row>
    <row r="1593" spans="1:141" ht="18.75" customHeight="1">
      <c r="A1593" s="149" t="s">
        <v>4749</v>
      </c>
      <c r="B1593" s="144">
        <v>662058</v>
      </c>
      <c r="C1593" s="147">
        <v>140</v>
      </c>
      <c r="D1593" s="144" t="s">
        <v>562</v>
      </c>
      <c r="E1593" s="144" t="s">
        <v>568</v>
      </c>
      <c r="F1593" s="144" t="s">
        <v>2764</v>
      </c>
      <c r="G1593" s="144" t="s">
        <v>2760</v>
      </c>
      <c r="H1593" s="79">
        <v>530221165</v>
      </c>
      <c r="I1593" s="79">
        <v>314</v>
      </c>
      <c r="J1593" s="79">
        <v>40</v>
      </c>
      <c r="K1593" s="79">
        <v>13</v>
      </c>
      <c r="L1593" s="79">
        <v>53</v>
      </c>
      <c r="M1593" s="104">
        <v>0.16878980891719744</v>
      </c>
      <c r="O1593" s="1" t="s">
        <v>4472</v>
      </c>
    </row>
    <row r="1594" spans="1:141" ht="18.75" customHeight="1">
      <c r="A1594" s="149" t="s">
        <v>4749</v>
      </c>
      <c r="B1594" s="144">
        <v>662443</v>
      </c>
      <c r="C1594" s="147">
        <v>20</v>
      </c>
      <c r="D1594" s="144" t="s">
        <v>675</v>
      </c>
      <c r="E1594" s="144" t="s">
        <v>676</v>
      </c>
      <c r="F1594" s="144" t="s">
        <v>2867</v>
      </c>
      <c r="G1594" s="144" t="s">
        <v>2689</v>
      </c>
      <c r="H1594" s="79">
        <v>53027</v>
      </c>
      <c r="I1594" s="79">
        <v>504</v>
      </c>
      <c r="J1594" s="79">
        <v>173</v>
      </c>
      <c r="K1594" s="79">
        <v>28</v>
      </c>
      <c r="L1594" s="79">
        <v>201</v>
      </c>
      <c r="M1594" s="104">
        <v>0.39880952380952384</v>
      </c>
      <c r="O1594" s="1" t="s">
        <v>4472</v>
      </c>
    </row>
    <row r="1595" spans="1:141" ht="18.75" customHeight="1">
      <c r="A1595" s="149" t="s">
        <v>4749</v>
      </c>
      <c r="B1595" s="144">
        <v>662443</v>
      </c>
      <c r="C1595" s="147">
        <v>40</v>
      </c>
      <c r="D1595" s="144" t="s">
        <v>675</v>
      </c>
      <c r="E1595" s="144" t="s">
        <v>22</v>
      </c>
      <c r="F1595" s="144" t="s">
        <v>2868</v>
      </c>
      <c r="G1595" s="144" t="s">
        <v>2689</v>
      </c>
      <c r="H1595" s="79">
        <v>530272199</v>
      </c>
      <c r="I1595" s="79">
        <v>422</v>
      </c>
      <c r="J1595" s="79">
        <v>174</v>
      </c>
      <c r="K1595" s="79">
        <v>31</v>
      </c>
      <c r="L1595" s="79">
        <v>205</v>
      </c>
      <c r="M1595" s="104">
        <v>0.48578199052132703</v>
      </c>
      <c r="O1595" s="1" t="s">
        <v>4472</v>
      </c>
    </row>
    <row r="1596" spans="1:141" s="56" customFormat="1" ht="18.75" customHeight="1">
      <c r="A1596" s="149" t="s">
        <v>4749</v>
      </c>
      <c r="B1596" s="144">
        <v>662443</v>
      </c>
      <c r="C1596" s="147">
        <v>50</v>
      </c>
      <c r="D1596" s="144" t="s">
        <v>675</v>
      </c>
      <c r="E1596" s="144" t="s">
        <v>677</v>
      </c>
      <c r="F1596" s="144" t="s">
        <v>2869</v>
      </c>
      <c r="G1596" s="144" t="s">
        <v>2689</v>
      </c>
      <c r="H1596" s="79">
        <v>530271399</v>
      </c>
      <c r="I1596" s="79">
        <v>396</v>
      </c>
      <c r="J1596" s="79">
        <v>98</v>
      </c>
      <c r="K1596" s="79">
        <v>23</v>
      </c>
      <c r="L1596" s="79">
        <v>121</v>
      </c>
      <c r="M1596" s="104">
        <v>0.30555555555555558</v>
      </c>
      <c r="N1596" s="30"/>
      <c r="O1596" s="1" t="s">
        <v>4472</v>
      </c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</row>
    <row r="1597" spans="1:141" ht="18.75" customHeight="1">
      <c r="A1597" s="149" t="s">
        <v>4749</v>
      </c>
      <c r="B1597" s="144">
        <v>662436</v>
      </c>
      <c r="C1597" s="147">
        <v>20</v>
      </c>
      <c r="D1597" s="144" t="s">
        <v>678</v>
      </c>
      <c r="E1597" s="144" t="s">
        <v>679</v>
      </c>
      <c r="F1597" s="144" t="s">
        <v>2870</v>
      </c>
      <c r="G1597" s="144" t="s">
        <v>2689</v>
      </c>
      <c r="H1597" s="79">
        <v>530272399</v>
      </c>
      <c r="I1597" s="79">
        <v>1363</v>
      </c>
      <c r="J1597" s="79">
        <v>284</v>
      </c>
      <c r="K1597" s="79">
        <v>65</v>
      </c>
      <c r="L1597" s="79">
        <v>349</v>
      </c>
      <c r="M1597" s="104">
        <v>0.25605282465150403</v>
      </c>
      <c r="O1597" s="1" t="s">
        <v>4472</v>
      </c>
    </row>
    <row r="1598" spans="1:141" ht="18.75" customHeight="1">
      <c r="A1598" s="149" t="s">
        <v>4749</v>
      </c>
      <c r="B1598" s="144">
        <v>662570</v>
      </c>
      <c r="C1598" s="147">
        <v>100</v>
      </c>
      <c r="D1598" s="144" t="s">
        <v>708</v>
      </c>
      <c r="E1598" s="144" t="s">
        <v>709</v>
      </c>
      <c r="F1598" s="144" t="s">
        <v>2898</v>
      </c>
      <c r="G1598" s="144" t="s">
        <v>2899</v>
      </c>
      <c r="H1598" s="79">
        <v>53033</v>
      </c>
      <c r="I1598" s="79">
        <v>287</v>
      </c>
      <c r="J1598" s="79">
        <v>49</v>
      </c>
      <c r="K1598" s="79">
        <v>10</v>
      </c>
      <c r="L1598" s="79">
        <v>59</v>
      </c>
      <c r="M1598" s="104">
        <v>0.20557491289198607</v>
      </c>
      <c r="O1598" s="1" t="s">
        <v>4472</v>
      </c>
    </row>
    <row r="1599" spans="1:141" ht="18.75" customHeight="1">
      <c r="A1599" s="149" t="s">
        <v>4749</v>
      </c>
      <c r="B1599" s="144">
        <v>662570</v>
      </c>
      <c r="C1599" s="147">
        <v>290</v>
      </c>
      <c r="D1599" s="144" t="s">
        <v>708</v>
      </c>
      <c r="E1599" s="144" t="s">
        <v>710</v>
      </c>
      <c r="F1599" s="144" t="s">
        <v>2900</v>
      </c>
      <c r="G1599" s="144" t="s">
        <v>2901</v>
      </c>
      <c r="H1599" s="79">
        <v>53076</v>
      </c>
      <c r="I1599" s="79">
        <v>184</v>
      </c>
      <c r="J1599" s="79">
        <v>23</v>
      </c>
      <c r="K1599" s="79">
        <v>5</v>
      </c>
      <c r="L1599" s="79">
        <v>28</v>
      </c>
      <c r="M1599" s="104">
        <v>0.15217391304347827</v>
      </c>
      <c r="O1599" s="1" t="s">
        <v>4472</v>
      </c>
      <c r="Q1599" s="56"/>
      <c r="R1599" s="56"/>
      <c r="S1599" s="56"/>
      <c r="T1599" s="56"/>
      <c r="U1599" s="56"/>
      <c r="V1599" s="56"/>
      <c r="W1599" s="56"/>
      <c r="X1599" s="56"/>
      <c r="Y1599" s="56"/>
      <c r="Z1599" s="56"/>
      <c r="AA1599" s="56"/>
      <c r="AB1599" s="56"/>
      <c r="AC1599" s="56"/>
      <c r="AD1599" s="56"/>
      <c r="AE1599" s="56"/>
      <c r="AF1599" s="56"/>
      <c r="AG1599" s="56"/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  <c r="AY1599" s="56"/>
      <c r="AZ1599" s="56"/>
      <c r="BA1599" s="56"/>
      <c r="BB1599" s="56"/>
      <c r="BC1599" s="56"/>
      <c r="BD1599" s="56"/>
      <c r="BE1599" s="56"/>
      <c r="BF1599" s="56"/>
      <c r="BG1599" s="56"/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56"/>
      <c r="BS1599" s="56"/>
      <c r="BT1599" s="56"/>
      <c r="BU1599" s="56"/>
      <c r="BV1599" s="56"/>
      <c r="BW1599" s="56"/>
      <c r="BX1599" s="56"/>
      <c r="BY1599" s="56"/>
      <c r="BZ1599" s="56"/>
      <c r="CA1599" s="56"/>
      <c r="CB1599" s="56"/>
      <c r="CC1599" s="56"/>
      <c r="CD1599" s="56"/>
      <c r="CE1599" s="56"/>
      <c r="CF1599" s="56"/>
      <c r="CG1599" s="56"/>
      <c r="CH1599" s="56"/>
      <c r="CI1599" s="56"/>
      <c r="CJ1599" s="56"/>
      <c r="CK1599" s="56"/>
      <c r="CL1599" s="56"/>
      <c r="CM1599" s="56"/>
      <c r="CN1599" s="56"/>
      <c r="CO1599" s="56"/>
      <c r="CP1599" s="56"/>
      <c r="CQ1599" s="56"/>
      <c r="CR1599" s="56"/>
      <c r="CS1599" s="56"/>
      <c r="CT1599" s="56"/>
      <c r="CU1599" s="56"/>
      <c r="CV1599" s="56"/>
      <c r="CW1599" s="56"/>
      <c r="CX1599" s="56"/>
      <c r="CY1599" s="56"/>
      <c r="CZ1599" s="56"/>
      <c r="DA1599" s="56"/>
      <c r="DB1599" s="56"/>
      <c r="DC1599" s="56"/>
      <c r="DD1599" s="56"/>
      <c r="DE1599" s="56"/>
      <c r="DF1599" s="56"/>
      <c r="DG1599" s="56"/>
      <c r="DH1599" s="56"/>
      <c r="DI1599" s="56"/>
      <c r="DJ1599" s="56"/>
      <c r="DK1599" s="56"/>
      <c r="DL1599" s="56"/>
      <c r="DM1599" s="56"/>
      <c r="DN1599" s="56"/>
      <c r="DO1599" s="56"/>
      <c r="DP1599" s="56"/>
      <c r="DQ1599" s="56"/>
      <c r="DR1599" s="56"/>
      <c r="DS1599" s="56"/>
      <c r="DT1599" s="56"/>
      <c r="DU1599" s="56"/>
      <c r="DV1599" s="56"/>
      <c r="DW1599" s="56"/>
      <c r="DX1599" s="56"/>
      <c r="DY1599" s="56"/>
      <c r="DZ1599" s="56"/>
      <c r="EA1599" s="56"/>
      <c r="EB1599" s="56"/>
      <c r="EC1599" s="56"/>
      <c r="ED1599" s="56"/>
      <c r="EE1599" s="56"/>
      <c r="EF1599" s="56"/>
      <c r="EG1599" s="56"/>
      <c r="EH1599" s="56"/>
      <c r="EI1599" s="56"/>
      <c r="EJ1599" s="56"/>
      <c r="EK1599" s="56"/>
    </row>
    <row r="1600" spans="1:141" ht="18.75" customHeight="1">
      <c r="A1600" s="149" t="s">
        <v>4749</v>
      </c>
      <c r="B1600" s="144">
        <v>662800</v>
      </c>
      <c r="C1600" s="147">
        <v>40</v>
      </c>
      <c r="D1600" s="144" t="s">
        <v>840</v>
      </c>
      <c r="E1600" s="144" t="s">
        <v>841</v>
      </c>
      <c r="F1600" s="144" t="s">
        <v>3038</v>
      </c>
      <c r="G1600" s="144" t="s">
        <v>3039</v>
      </c>
      <c r="H1600" s="79">
        <v>530409722</v>
      </c>
      <c r="I1600" s="79">
        <v>271</v>
      </c>
      <c r="J1600" s="79">
        <v>56</v>
      </c>
      <c r="K1600" s="79">
        <v>16</v>
      </c>
      <c r="L1600" s="79">
        <v>72</v>
      </c>
      <c r="M1600" s="104">
        <v>0.26568265682656828</v>
      </c>
      <c r="O1600" s="1" t="s">
        <v>4472</v>
      </c>
    </row>
    <row r="1601" spans="1:141" s="7" customFormat="1" ht="18.75" customHeight="1">
      <c r="A1601" s="149" t="s">
        <v>4749</v>
      </c>
      <c r="B1601" s="144">
        <v>662800</v>
      </c>
      <c r="C1601" s="147">
        <v>60</v>
      </c>
      <c r="D1601" s="144" t="s">
        <v>840</v>
      </c>
      <c r="E1601" s="144" t="s">
        <v>842</v>
      </c>
      <c r="F1601" s="144" t="s">
        <v>3040</v>
      </c>
      <c r="G1601" s="144" t="s">
        <v>3039</v>
      </c>
      <c r="H1601" s="79">
        <v>530400000</v>
      </c>
      <c r="I1601" s="79">
        <v>438</v>
      </c>
      <c r="J1601" s="79">
        <v>109</v>
      </c>
      <c r="K1601" s="79">
        <v>35</v>
      </c>
      <c r="L1601" s="79">
        <v>144</v>
      </c>
      <c r="M1601" s="104">
        <v>0.32876712328767121</v>
      </c>
      <c r="N1601" s="30"/>
      <c r="O1601" s="1" t="s">
        <v>4472</v>
      </c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</row>
    <row r="1602" spans="1:141" ht="18.75" customHeight="1">
      <c r="A1602" s="149" t="s">
        <v>4749</v>
      </c>
      <c r="B1602" s="144">
        <v>662800</v>
      </c>
      <c r="C1602" s="147">
        <v>80</v>
      </c>
      <c r="D1602" s="144" t="s">
        <v>840</v>
      </c>
      <c r="E1602" s="144" t="s">
        <v>843</v>
      </c>
      <c r="F1602" s="144" t="s">
        <v>3041</v>
      </c>
      <c r="G1602" s="144" t="s">
        <v>3039</v>
      </c>
      <c r="H1602" s="79">
        <v>530400000</v>
      </c>
      <c r="I1602" s="79">
        <v>597</v>
      </c>
      <c r="J1602" s="79">
        <v>115</v>
      </c>
      <c r="K1602" s="79">
        <v>20</v>
      </c>
      <c r="L1602" s="79">
        <v>135</v>
      </c>
      <c r="M1602" s="104">
        <v>0.22613065326633167</v>
      </c>
      <c r="O1602" s="1" t="s">
        <v>4472</v>
      </c>
    </row>
    <row r="1603" spans="1:141" s="7" customFormat="1" ht="18.75" customHeight="1">
      <c r="A1603" s="149" t="s">
        <v>4749</v>
      </c>
      <c r="B1603" s="144">
        <v>662800</v>
      </c>
      <c r="C1603" s="147">
        <v>90</v>
      </c>
      <c r="D1603" s="144" t="s">
        <v>840</v>
      </c>
      <c r="E1603" s="144" t="s">
        <v>844</v>
      </c>
      <c r="F1603" s="144" t="s">
        <v>3042</v>
      </c>
      <c r="G1603" s="144" t="s">
        <v>3039</v>
      </c>
      <c r="H1603" s="79">
        <v>530400000</v>
      </c>
      <c r="I1603" s="79">
        <v>431</v>
      </c>
      <c r="J1603" s="79">
        <v>99</v>
      </c>
      <c r="K1603" s="79">
        <v>18</v>
      </c>
      <c r="L1603" s="79">
        <v>117</v>
      </c>
      <c r="M1603" s="104">
        <v>0.27146171693735499</v>
      </c>
      <c r="N1603" s="30"/>
      <c r="O1603" s="1" t="s">
        <v>4472</v>
      </c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</row>
    <row r="1604" spans="1:141" s="7" customFormat="1" ht="18.75" customHeight="1">
      <c r="A1604" s="149" t="s">
        <v>4749</v>
      </c>
      <c r="B1604" s="144">
        <v>665390</v>
      </c>
      <c r="C1604" s="147">
        <v>100</v>
      </c>
      <c r="D1604" s="144" t="s">
        <v>1785</v>
      </c>
      <c r="E1604" s="144" t="s">
        <v>1786</v>
      </c>
      <c r="F1604" s="144" t="s">
        <v>4007</v>
      </c>
      <c r="G1604" s="144" t="s">
        <v>2689</v>
      </c>
      <c r="H1604" s="79">
        <v>53027</v>
      </c>
      <c r="I1604" s="79">
        <v>428</v>
      </c>
      <c r="J1604" s="79">
        <v>61</v>
      </c>
      <c r="K1604" s="79">
        <v>14</v>
      </c>
      <c r="L1604" s="79">
        <v>75</v>
      </c>
      <c r="M1604" s="104">
        <v>0.17523364485981308</v>
      </c>
      <c r="N1604" s="30"/>
      <c r="O1604" s="1" t="s">
        <v>4472</v>
      </c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56"/>
    </row>
    <row r="1605" spans="1:141" s="7" customFormat="1" ht="18.75" customHeight="1">
      <c r="A1605" s="149" t="s">
        <v>4749</v>
      </c>
      <c r="B1605" s="144">
        <v>665390</v>
      </c>
      <c r="C1605" s="147">
        <v>10</v>
      </c>
      <c r="D1605" s="144" t="s">
        <v>1785</v>
      </c>
      <c r="E1605" s="144" t="s">
        <v>1787</v>
      </c>
      <c r="F1605" s="144" t="s">
        <v>4008</v>
      </c>
      <c r="G1605" s="144" t="s">
        <v>4009</v>
      </c>
      <c r="H1605" s="79">
        <v>530029570</v>
      </c>
      <c r="I1605" s="79">
        <v>450</v>
      </c>
      <c r="J1605" s="79">
        <v>69</v>
      </c>
      <c r="K1605" s="79">
        <v>15</v>
      </c>
      <c r="L1605" s="79">
        <v>84</v>
      </c>
      <c r="M1605" s="104">
        <v>0.18666666666666668</v>
      </c>
      <c r="N1605" s="30"/>
      <c r="O1605" s="1" t="s">
        <v>4472</v>
      </c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56"/>
    </row>
    <row r="1606" spans="1:141" s="7" customFormat="1" ht="18.75" customHeight="1">
      <c r="A1606" s="149" t="s">
        <v>4749</v>
      </c>
      <c r="B1606" s="144">
        <v>665390</v>
      </c>
      <c r="C1606" s="147">
        <v>20</v>
      </c>
      <c r="D1606" s="144" t="s">
        <v>1785</v>
      </c>
      <c r="E1606" s="144" t="s">
        <v>1788</v>
      </c>
      <c r="F1606" s="144" t="s">
        <v>4010</v>
      </c>
      <c r="G1606" s="144" t="s">
        <v>4011</v>
      </c>
      <c r="H1606" s="79">
        <v>53086</v>
      </c>
      <c r="I1606" s="79">
        <v>600</v>
      </c>
      <c r="J1606" s="79">
        <v>128</v>
      </c>
      <c r="K1606" s="79">
        <v>26</v>
      </c>
      <c r="L1606" s="79">
        <v>154</v>
      </c>
      <c r="M1606" s="104">
        <v>0.25666666666666665</v>
      </c>
      <c r="N1606" s="30"/>
      <c r="O1606" s="1" t="s">
        <v>4472</v>
      </c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</row>
    <row r="1607" spans="1:141" ht="18.75" customHeight="1">
      <c r="A1607" s="149" t="s">
        <v>4749</v>
      </c>
      <c r="B1607" s="144">
        <v>665390</v>
      </c>
      <c r="C1607" s="147">
        <v>80</v>
      </c>
      <c r="D1607" s="144" t="s">
        <v>1785</v>
      </c>
      <c r="E1607" s="144" t="s">
        <v>1789</v>
      </c>
      <c r="F1607" s="144" t="s">
        <v>4012</v>
      </c>
      <c r="G1607" s="144" t="s">
        <v>4011</v>
      </c>
      <c r="H1607" s="79">
        <v>53086</v>
      </c>
      <c r="I1607" s="79">
        <v>1045</v>
      </c>
      <c r="J1607" s="79">
        <v>142</v>
      </c>
      <c r="K1607" s="79">
        <v>24</v>
      </c>
      <c r="L1607" s="79">
        <v>166</v>
      </c>
      <c r="M1607" s="104">
        <v>0.15885167464114833</v>
      </c>
      <c r="O1607" s="1" t="s">
        <v>4472</v>
      </c>
    </row>
    <row r="1608" spans="1:141" ht="18.75" customHeight="1">
      <c r="A1608" s="149" t="s">
        <v>4749</v>
      </c>
      <c r="B1608" s="144">
        <v>665390</v>
      </c>
      <c r="C1608" s="147">
        <v>60</v>
      </c>
      <c r="D1608" s="144" t="s">
        <v>1785</v>
      </c>
      <c r="E1608" s="144" t="s">
        <v>1790</v>
      </c>
      <c r="F1608" s="144" t="s">
        <v>4013</v>
      </c>
      <c r="G1608" s="144" t="s">
        <v>4011</v>
      </c>
      <c r="H1608" s="79">
        <v>530869354</v>
      </c>
      <c r="I1608" s="79">
        <v>752</v>
      </c>
      <c r="J1608" s="79">
        <v>119</v>
      </c>
      <c r="K1608" s="79">
        <v>18</v>
      </c>
      <c r="L1608" s="79">
        <v>137</v>
      </c>
      <c r="M1608" s="104">
        <v>0.18218085106382978</v>
      </c>
      <c r="O1608" s="1" t="s">
        <v>4472</v>
      </c>
    </row>
    <row r="1609" spans="1:141" s="7" customFormat="1" ht="18.75" customHeight="1">
      <c r="A1609" s="149" t="s">
        <v>4749</v>
      </c>
      <c r="B1609" s="144">
        <v>666307</v>
      </c>
      <c r="C1609" s="147">
        <v>10</v>
      </c>
      <c r="D1609" s="144" t="s">
        <v>2077</v>
      </c>
      <c r="E1609" s="144" t="s">
        <v>2078</v>
      </c>
      <c r="F1609" s="144" t="s">
        <v>4310</v>
      </c>
      <c r="G1609" s="144" t="s">
        <v>4311</v>
      </c>
      <c r="H1609" s="79">
        <v>530953940</v>
      </c>
      <c r="I1609" s="79">
        <v>781</v>
      </c>
      <c r="J1609" s="79">
        <v>230</v>
      </c>
      <c r="K1609" s="79">
        <v>47</v>
      </c>
      <c r="L1609" s="79">
        <v>277</v>
      </c>
      <c r="M1609" s="104">
        <v>0.35467349551856592</v>
      </c>
      <c r="N1609" s="30"/>
      <c r="O1609" s="1" t="s">
        <v>4472</v>
      </c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56"/>
    </row>
    <row r="1610" spans="1:141" ht="18.75" customHeight="1">
      <c r="A1610" s="149" t="s">
        <v>4749</v>
      </c>
      <c r="B1610" s="144">
        <v>666307</v>
      </c>
      <c r="C1610" s="147">
        <v>40</v>
      </c>
      <c r="D1610" s="144" t="s">
        <v>2077</v>
      </c>
      <c r="E1610" s="144" t="s">
        <v>2079</v>
      </c>
      <c r="F1610" s="144" t="s">
        <v>4312</v>
      </c>
      <c r="G1610" s="144" t="s">
        <v>4311</v>
      </c>
      <c r="H1610" s="79">
        <v>530955099</v>
      </c>
      <c r="I1610" s="79">
        <v>371</v>
      </c>
      <c r="J1610" s="79">
        <v>121</v>
      </c>
      <c r="K1610" s="79">
        <v>22</v>
      </c>
      <c r="L1610" s="79">
        <v>143</v>
      </c>
      <c r="M1610" s="104">
        <v>0.38544474393530997</v>
      </c>
      <c r="O1610" s="1" t="s">
        <v>4472</v>
      </c>
    </row>
    <row r="1611" spans="1:141" ht="18.75" customHeight="1">
      <c r="A1611" s="149" t="s">
        <v>4749</v>
      </c>
      <c r="B1611" s="144">
        <v>666307</v>
      </c>
      <c r="C1611" s="147">
        <v>50</v>
      </c>
      <c r="D1611" s="144" t="s">
        <v>2077</v>
      </c>
      <c r="E1611" s="144" t="s">
        <v>2080</v>
      </c>
      <c r="F1611" s="144" t="s">
        <v>4313</v>
      </c>
      <c r="G1611" s="144" t="s">
        <v>4311</v>
      </c>
      <c r="H1611" s="79">
        <v>530954399</v>
      </c>
      <c r="I1611" s="79">
        <v>917</v>
      </c>
      <c r="J1611" s="79">
        <v>211</v>
      </c>
      <c r="K1611" s="79">
        <v>56</v>
      </c>
      <c r="L1611" s="79">
        <v>267</v>
      </c>
      <c r="M1611" s="104">
        <v>0.29116684841875684</v>
      </c>
      <c r="O1611" s="1" t="s">
        <v>4472</v>
      </c>
    </row>
    <row r="1612" spans="1:141" ht="18.75" customHeight="1">
      <c r="A1612" s="149" t="s">
        <v>4749</v>
      </c>
      <c r="B1612" s="144">
        <v>666307</v>
      </c>
      <c r="C1612" s="147">
        <v>60</v>
      </c>
      <c r="D1612" s="144" t="s">
        <v>2077</v>
      </c>
      <c r="E1612" s="144" t="s">
        <v>2081</v>
      </c>
      <c r="F1612" s="144" t="s">
        <v>4314</v>
      </c>
      <c r="G1612" s="144" t="s">
        <v>4311</v>
      </c>
      <c r="H1612" s="79">
        <v>530902599</v>
      </c>
      <c r="I1612" s="79">
        <v>356</v>
      </c>
      <c r="J1612" s="79">
        <v>139</v>
      </c>
      <c r="K1612" s="79">
        <v>27</v>
      </c>
      <c r="L1612" s="79">
        <v>166</v>
      </c>
      <c r="M1612" s="104">
        <v>0.46629213483146065</v>
      </c>
      <c r="O1612" s="1" t="s">
        <v>4472</v>
      </c>
    </row>
    <row r="1613" spans="1:141" ht="18.75" customHeight="1">
      <c r="A1613" s="149" t="s">
        <v>4749</v>
      </c>
      <c r="B1613" s="144">
        <v>666307</v>
      </c>
      <c r="C1613" s="147">
        <v>70</v>
      </c>
      <c r="D1613" s="144" t="s">
        <v>2077</v>
      </c>
      <c r="E1613" s="144" t="s">
        <v>2082</v>
      </c>
      <c r="F1613" s="144" t="s">
        <v>4315</v>
      </c>
      <c r="G1613" s="144" t="s">
        <v>4311</v>
      </c>
      <c r="H1613" s="79">
        <v>530901799</v>
      </c>
      <c r="I1613" s="79">
        <v>358</v>
      </c>
      <c r="J1613" s="79">
        <v>144</v>
      </c>
      <c r="K1613" s="79">
        <v>22</v>
      </c>
      <c r="L1613" s="79">
        <v>166</v>
      </c>
      <c r="M1613" s="104">
        <v>0.46368715083798884</v>
      </c>
      <c r="O1613" s="1" t="s">
        <v>4472</v>
      </c>
      <c r="EK1613" s="7"/>
    </row>
    <row r="1614" spans="1:141" ht="18.75" customHeight="1">
      <c r="A1614" s="149" t="s">
        <v>4749</v>
      </c>
      <c r="B1614" s="144">
        <v>666307</v>
      </c>
      <c r="C1614" s="147">
        <v>80</v>
      </c>
      <c r="D1614" s="144" t="s">
        <v>2077</v>
      </c>
      <c r="E1614" s="144" t="s">
        <v>622</v>
      </c>
      <c r="F1614" s="144" t="s">
        <v>4316</v>
      </c>
      <c r="G1614" s="144" t="s">
        <v>4317</v>
      </c>
      <c r="H1614" s="79">
        <v>530379601</v>
      </c>
      <c r="I1614" s="79">
        <v>314</v>
      </c>
      <c r="J1614" s="79">
        <v>71</v>
      </c>
      <c r="K1614" s="79">
        <v>10</v>
      </c>
      <c r="L1614" s="79">
        <v>81</v>
      </c>
      <c r="M1614" s="104">
        <v>0.25796178343949044</v>
      </c>
      <c r="O1614" s="1" t="s">
        <v>4472</v>
      </c>
    </row>
    <row r="1615" spans="1:141" ht="18.75" customHeight="1">
      <c r="A1615" s="149" t="s">
        <v>4749</v>
      </c>
      <c r="B1615" s="144">
        <v>666307</v>
      </c>
      <c r="C1615" s="147">
        <v>100</v>
      </c>
      <c r="D1615" s="144" t="s">
        <v>2077</v>
      </c>
      <c r="E1615" s="144" t="s">
        <v>2083</v>
      </c>
      <c r="F1615" s="144" t="s">
        <v>4318</v>
      </c>
      <c r="G1615" s="144" t="s">
        <v>4311</v>
      </c>
      <c r="H1615" s="79">
        <v>530953299</v>
      </c>
      <c r="I1615" s="79">
        <v>353</v>
      </c>
      <c r="J1615" s="79">
        <v>105</v>
      </c>
      <c r="K1615" s="79">
        <v>18</v>
      </c>
      <c r="L1615" s="79">
        <v>123</v>
      </c>
      <c r="M1615" s="104">
        <v>0.34844192634560905</v>
      </c>
      <c r="O1615" s="1" t="s">
        <v>4472</v>
      </c>
    </row>
    <row r="1616" spans="1:141" ht="18.75" customHeight="1">
      <c r="A1616" s="149" t="s">
        <v>4749</v>
      </c>
      <c r="B1616" s="144">
        <v>666307</v>
      </c>
      <c r="C1616" s="147">
        <v>160</v>
      </c>
      <c r="D1616" s="144" t="s">
        <v>2077</v>
      </c>
      <c r="E1616" s="144" t="s">
        <v>2084</v>
      </c>
      <c r="F1616" s="144" t="s">
        <v>4319</v>
      </c>
      <c r="G1616" s="144" t="s">
        <v>4311</v>
      </c>
      <c r="H1616" s="79">
        <v>530953199</v>
      </c>
      <c r="I1616" s="79">
        <v>722</v>
      </c>
      <c r="J1616" s="79">
        <v>217</v>
      </c>
      <c r="K1616" s="79">
        <v>46</v>
      </c>
      <c r="L1616" s="79">
        <v>263</v>
      </c>
      <c r="M1616" s="104">
        <v>0.36426592797783935</v>
      </c>
      <c r="O1616" s="1" t="s">
        <v>4472</v>
      </c>
    </row>
    <row r="1617" spans="1:141" s="7" customFormat="1" ht="18.75" customHeight="1">
      <c r="A1617" s="149" t="s">
        <v>4749</v>
      </c>
      <c r="B1617" s="144">
        <v>666307</v>
      </c>
      <c r="C1617" s="147">
        <v>200</v>
      </c>
      <c r="D1617" s="144" t="s">
        <v>2077</v>
      </c>
      <c r="E1617" s="144" t="s">
        <v>69</v>
      </c>
      <c r="F1617" s="144" t="s">
        <v>4313</v>
      </c>
      <c r="G1617" s="144" t="s">
        <v>4311</v>
      </c>
      <c r="H1617" s="79">
        <v>530954399</v>
      </c>
      <c r="I1617" s="79">
        <v>1071</v>
      </c>
      <c r="J1617" s="79">
        <v>267</v>
      </c>
      <c r="K1617" s="79">
        <v>53</v>
      </c>
      <c r="L1617" s="79">
        <v>320</v>
      </c>
      <c r="M1617" s="104">
        <v>0.29878618113912231</v>
      </c>
      <c r="N1617" s="30"/>
      <c r="O1617" s="1" t="s">
        <v>4472</v>
      </c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</row>
    <row r="1618" spans="1:141" s="7" customFormat="1" ht="18.75" customHeight="1">
      <c r="A1618" s="149" t="s">
        <v>3063</v>
      </c>
      <c r="B1618" s="144">
        <v>672450</v>
      </c>
      <c r="C1618" s="147">
        <v>20</v>
      </c>
      <c r="D1618" s="144" t="s">
        <v>79</v>
      </c>
      <c r="E1618" s="144" t="s">
        <v>80</v>
      </c>
      <c r="F1618" s="144" t="s">
        <v>2266</v>
      </c>
      <c r="G1618" s="144" t="s">
        <v>2267</v>
      </c>
      <c r="H1618" s="79">
        <v>53029</v>
      </c>
      <c r="I1618" s="79">
        <v>2111</v>
      </c>
      <c r="J1618" s="79">
        <v>152</v>
      </c>
      <c r="K1618" s="79">
        <v>46</v>
      </c>
      <c r="L1618" s="79">
        <v>198</v>
      </c>
      <c r="M1618" s="104">
        <v>9.3794410232117487E-2</v>
      </c>
      <c r="N1618" s="30"/>
      <c r="O1618" s="1" t="s">
        <v>4472</v>
      </c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</row>
    <row r="1619" spans="1:141" s="56" customFormat="1" ht="18.75" customHeight="1">
      <c r="A1619" s="149" t="s">
        <v>3063</v>
      </c>
      <c r="B1619" s="144">
        <v>670714</v>
      </c>
      <c r="C1619" s="147">
        <v>40</v>
      </c>
      <c r="D1619" s="144" t="s">
        <v>479</v>
      </c>
      <c r="E1619" s="144" t="s">
        <v>480</v>
      </c>
      <c r="F1619" s="144" t="s">
        <v>2677</v>
      </c>
      <c r="G1619" s="144" t="s">
        <v>2678</v>
      </c>
      <c r="H1619" s="79">
        <v>530454197</v>
      </c>
      <c r="I1619" s="79">
        <v>691</v>
      </c>
      <c r="J1619" s="79">
        <v>33</v>
      </c>
      <c r="K1619" s="79">
        <v>13</v>
      </c>
      <c r="L1619" s="79">
        <v>46</v>
      </c>
      <c r="M1619" s="104">
        <v>6.6570188133140376E-2</v>
      </c>
      <c r="N1619" s="30"/>
      <c r="O1619" s="1" t="s">
        <v>4472</v>
      </c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</row>
    <row r="1620" spans="1:141" s="7" customFormat="1" ht="18.75" customHeight="1">
      <c r="A1620" s="149" t="s">
        <v>3063</v>
      </c>
      <c r="B1620" s="144">
        <v>670714</v>
      </c>
      <c r="C1620" s="147">
        <v>80</v>
      </c>
      <c r="D1620" s="144" t="s">
        <v>479</v>
      </c>
      <c r="E1620" s="144" t="s">
        <v>481</v>
      </c>
      <c r="F1620" s="144" t="s">
        <v>2679</v>
      </c>
      <c r="G1620" s="144" t="s">
        <v>2678</v>
      </c>
      <c r="H1620" s="79">
        <v>530052899</v>
      </c>
      <c r="I1620" s="79">
        <v>937</v>
      </c>
      <c r="J1620" s="79">
        <v>80</v>
      </c>
      <c r="K1620" s="79">
        <v>25</v>
      </c>
      <c r="L1620" s="79">
        <v>105</v>
      </c>
      <c r="M1620" s="104">
        <v>0.11205976520811099</v>
      </c>
      <c r="N1620" s="30"/>
      <c r="O1620" s="1" t="s">
        <v>4472</v>
      </c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56"/>
    </row>
    <row r="1621" spans="1:141" s="56" customFormat="1" ht="18.75" customHeight="1">
      <c r="A1621" s="149" t="s">
        <v>3063</v>
      </c>
      <c r="B1621" s="144">
        <v>670714</v>
      </c>
      <c r="C1621" s="147">
        <v>100</v>
      </c>
      <c r="D1621" s="144" t="s">
        <v>479</v>
      </c>
      <c r="E1621" s="144" t="s">
        <v>482</v>
      </c>
      <c r="F1621" s="144" t="s">
        <v>2680</v>
      </c>
      <c r="G1621" s="144" t="s">
        <v>2678</v>
      </c>
      <c r="H1621" s="79">
        <v>530054421</v>
      </c>
      <c r="I1621" s="79">
        <v>679</v>
      </c>
      <c r="J1621" s="79">
        <v>71</v>
      </c>
      <c r="K1621" s="79">
        <v>11</v>
      </c>
      <c r="L1621" s="79">
        <v>82</v>
      </c>
      <c r="M1621" s="104">
        <v>0.12076583210603829</v>
      </c>
      <c r="N1621" s="30"/>
      <c r="O1621" s="1" t="s">
        <v>4472</v>
      </c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</row>
    <row r="1622" spans="1:141" s="56" customFormat="1" ht="18.75" customHeight="1">
      <c r="A1622" s="149" t="s">
        <v>3063</v>
      </c>
      <c r="B1622" s="144">
        <v>670714</v>
      </c>
      <c r="C1622" s="147">
        <v>150</v>
      </c>
      <c r="D1622" s="144" t="s">
        <v>479</v>
      </c>
      <c r="E1622" s="144" t="s">
        <v>483</v>
      </c>
      <c r="F1622" s="144" t="s">
        <v>2681</v>
      </c>
      <c r="G1622" s="144" t="s">
        <v>2682</v>
      </c>
      <c r="H1622" s="79">
        <v>531221598</v>
      </c>
      <c r="I1622" s="79">
        <v>886</v>
      </c>
      <c r="J1622" s="79">
        <v>79</v>
      </c>
      <c r="K1622" s="79">
        <v>20</v>
      </c>
      <c r="L1622" s="79">
        <v>99</v>
      </c>
      <c r="M1622" s="104">
        <v>0.11173814898419865</v>
      </c>
      <c r="N1622" s="30"/>
      <c r="O1622" s="1" t="s">
        <v>4472</v>
      </c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</row>
    <row r="1623" spans="1:141" s="56" customFormat="1" ht="18.75" customHeight="1">
      <c r="A1623" s="149" t="s">
        <v>3063</v>
      </c>
      <c r="B1623" s="144">
        <v>670714</v>
      </c>
      <c r="C1623" s="147">
        <v>190</v>
      </c>
      <c r="D1623" s="144" t="s">
        <v>479</v>
      </c>
      <c r="E1623" s="144" t="s">
        <v>484</v>
      </c>
      <c r="F1623" s="144" t="s">
        <v>2683</v>
      </c>
      <c r="G1623" s="144" t="s">
        <v>2678</v>
      </c>
      <c r="H1623" s="79">
        <v>530053401</v>
      </c>
      <c r="I1623" s="79">
        <v>806</v>
      </c>
      <c r="J1623" s="79">
        <v>96</v>
      </c>
      <c r="K1623" s="79">
        <v>16</v>
      </c>
      <c r="L1623" s="79">
        <v>112</v>
      </c>
      <c r="M1623" s="104">
        <v>0.13895781637717122</v>
      </c>
      <c r="N1623" s="30"/>
      <c r="O1623" s="1" t="s">
        <v>4472</v>
      </c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</row>
    <row r="1624" spans="1:141" ht="18.75" customHeight="1">
      <c r="A1624" s="149" t="s">
        <v>3063</v>
      </c>
      <c r="B1624" s="144">
        <v>670714</v>
      </c>
      <c r="C1624" s="147">
        <v>250</v>
      </c>
      <c r="D1624" s="144" t="s">
        <v>479</v>
      </c>
      <c r="E1624" s="144" t="s">
        <v>485</v>
      </c>
      <c r="F1624" s="144" t="s">
        <v>2684</v>
      </c>
      <c r="G1624" s="144" t="s">
        <v>2682</v>
      </c>
      <c r="H1624" s="79">
        <v>531221299</v>
      </c>
      <c r="I1624" s="79">
        <v>525</v>
      </c>
      <c r="J1624" s="79">
        <v>38</v>
      </c>
      <c r="K1624" s="79">
        <v>8</v>
      </c>
      <c r="L1624" s="79">
        <v>46</v>
      </c>
      <c r="M1624" s="104">
        <v>8.7619047619047624E-2</v>
      </c>
      <c r="O1624" s="1" t="s">
        <v>4472</v>
      </c>
    </row>
    <row r="1625" spans="1:141" s="7" customFormat="1" ht="18.75" customHeight="1">
      <c r="A1625" s="149" t="s">
        <v>3063</v>
      </c>
      <c r="B1625" s="144">
        <v>670714</v>
      </c>
      <c r="C1625" s="147">
        <v>270</v>
      </c>
      <c r="D1625" s="144" t="s">
        <v>479</v>
      </c>
      <c r="E1625" s="144" t="s">
        <v>486</v>
      </c>
      <c r="F1625" s="144" t="s">
        <v>2685</v>
      </c>
      <c r="G1625" s="144" t="s">
        <v>2678</v>
      </c>
      <c r="H1625" s="79">
        <v>530455603</v>
      </c>
      <c r="I1625" s="79">
        <v>838</v>
      </c>
      <c r="J1625" s="79">
        <v>76</v>
      </c>
      <c r="K1625" s="79">
        <v>15</v>
      </c>
      <c r="L1625" s="79">
        <v>91</v>
      </c>
      <c r="M1625" s="104">
        <v>0.10859188544152745</v>
      </c>
      <c r="N1625" s="30"/>
      <c r="O1625" s="1" t="s">
        <v>4472</v>
      </c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</row>
    <row r="1626" spans="1:141" s="56" customFormat="1" ht="18.75" customHeight="1">
      <c r="A1626" s="149" t="s">
        <v>3063</v>
      </c>
      <c r="B1626" s="144">
        <v>672420</v>
      </c>
      <c r="C1626" s="147">
        <v>40</v>
      </c>
      <c r="D1626" s="144" t="s">
        <v>667</v>
      </c>
      <c r="E1626" s="144" t="s">
        <v>668</v>
      </c>
      <c r="F1626" s="144" t="s">
        <v>2857</v>
      </c>
      <c r="G1626" s="144" t="s">
        <v>2858</v>
      </c>
      <c r="H1626" s="79">
        <v>53089</v>
      </c>
      <c r="I1626" s="79">
        <v>1573</v>
      </c>
      <c r="J1626" s="79">
        <v>196</v>
      </c>
      <c r="K1626" s="79">
        <v>40</v>
      </c>
      <c r="L1626" s="79">
        <v>236</v>
      </c>
      <c r="M1626" s="104">
        <v>0.15003178639542275</v>
      </c>
      <c r="N1626" s="30"/>
      <c r="O1626" s="1" t="s">
        <v>4472</v>
      </c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</row>
    <row r="1627" spans="1:141" s="9" customFormat="1" ht="18.75" customHeight="1">
      <c r="A1627" s="149" t="s">
        <v>3063</v>
      </c>
      <c r="B1627" s="144">
        <v>672420</v>
      </c>
      <c r="C1627" s="147">
        <v>60</v>
      </c>
      <c r="D1627" s="144" t="s">
        <v>667</v>
      </c>
      <c r="E1627" s="144" t="s">
        <v>669</v>
      </c>
      <c r="F1627" s="144" t="s">
        <v>2859</v>
      </c>
      <c r="G1627" s="144" t="s">
        <v>2860</v>
      </c>
      <c r="H1627" s="79">
        <v>530469784</v>
      </c>
      <c r="I1627" s="79">
        <v>351</v>
      </c>
      <c r="J1627" s="79">
        <v>40</v>
      </c>
      <c r="K1627" s="79">
        <v>6</v>
      </c>
      <c r="L1627" s="79">
        <v>46</v>
      </c>
      <c r="M1627" s="104">
        <v>0.13105413105413105</v>
      </c>
      <c r="N1627" s="30"/>
      <c r="O1627" s="1" t="s">
        <v>4472</v>
      </c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</row>
    <row r="1628" spans="1:141" ht="18.75" customHeight="1">
      <c r="A1628" s="149" t="s">
        <v>3063</v>
      </c>
      <c r="B1628" s="144">
        <v>672420</v>
      </c>
      <c r="C1628" s="147">
        <v>100</v>
      </c>
      <c r="D1628" s="144" t="s">
        <v>667</v>
      </c>
      <c r="E1628" s="144" t="s">
        <v>670</v>
      </c>
      <c r="F1628" s="144" t="s">
        <v>2861</v>
      </c>
      <c r="G1628" s="144" t="s">
        <v>2858</v>
      </c>
      <c r="H1628" s="79">
        <v>530893698</v>
      </c>
      <c r="I1628" s="79">
        <v>427</v>
      </c>
      <c r="J1628" s="79">
        <v>68</v>
      </c>
      <c r="K1628" s="79">
        <v>13</v>
      </c>
      <c r="L1628" s="79">
        <v>81</v>
      </c>
      <c r="M1628" s="104">
        <v>0.18969555035128804</v>
      </c>
      <c r="O1628" s="1" t="s">
        <v>4472</v>
      </c>
      <c r="EK1628" s="61"/>
    </row>
    <row r="1629" spans="1:141" s="7" customFormat="1" ht="18.75" customHeight="1">
      <c r="A1629" s="149" t="s">
        <v>3063</v>
      </c>
      <c r="B1629" s="144">
        <v>672420</v>
      </c>
      <c r="C1629" s="147">
        <v>120</v>
      </c>
      <c r="D1629" s="144" t="s">
        <v>667</v>
      </c>
      <c r="E1629" s="144" t="s">
        <v>671</v>
      </c>
      <c r="F1629" s="144" t="s">
        <v>2862</v>
      </c>
      <c r="G1629" s="144" t="s">
        <v>2863</v>
      </c>
      <c r="H1629" s="79">
        <v>530516599</v>
      </c>
      <c r="I1629" s="79">
        <v>512</v>
      </c>
      <c r="J1629" s="79">
        <v>52</v>
      </c>
      <c r="K1629" s="79">
        <v>14</v>
      </c>
      <c r="L1629" s="79">
        <v>66</v>
      </c>
      <c r="M1629" s="104">
        <v>0.12890625</v>
      </c>
      <c r="N1629" s="30"/>
      <c r="O1629" s="1" t="s">
        <v>4472</v>
      </c>
      <c r="P1629" s="1"/>
      <c r="Q1629" s="56"/>
      <c r="R1629" s="56"/>
      <c r="S1629" s="56"/>
      <c r="T1629" s="56"/>
      <c r="U1629" s="56"/>
      <c r="V1629" s="56"/>
      <c r="W1629" s="56"/>
      <c r="X1629" s="56"/>
      <c r="Y1629" s="56"/>
      <c r="Z1629" s="56"/>
      <c r="AA1629" s="56"/>
      <c r="AB1629" s="56"/>
      <c r="AC1629" s="56"/>
      <c r="AD1629" s="56"/>
      <c r="AE1629" s="56"/>
      <c r="AF1629" s="56"/>
      <c r="AG1629" s="56"/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  <c r="AY1629" s="56"/>
      <c r="AZ1629" s="56"/>
      <c r="BA1629" s="56"/>
      <c r="BB1629" s="56"/>
      <c r="BC1629" s="56"/>
      <c r="BD1629" s="56"/>
      <c r="BE1629" s="56"/>
      <c r="BF1629" s="56"/>
      <c r="BG1629" s="56"/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56"/>
      <c r="BS1629" s="56"/>
      <c r="BT1629" s="56"/>
      <c r="BU1629" s="56"/>
      <c r="BV1629" s="56"/>
      <c r="BW1629" s="56"/>
      <c r="BX1629" s="56"/>
      <c r="BY1629" s="56"/>
      <c r="BZ1629" s="56"/>
      <c r="CA1629" s="56"/>
      <c r="CB1629" s="56"/>
      <c r="CC1629" s="56"/>
      <c r="CD1629" s="56"/>
      <c r="CE1629" s="56"/>
      <c r="CF1629" s="56"/>
      <c r="CG1629" s="56"/>
      <c r="CH1629" s="56"/>
      <c r="CI1629" s="56"/>
      <c r="CJ1629" s="56"/>
      <c r="CK1629" s="56"/>
      <c r="CL1629" s="56"/>
      <c r="CM1629" s="56"/>
      <c r="CN1629" s="56"/>
      <c r="CO1629" s="56"/>
      <c r="CP1629" s="56"/>
      <c r="CQ1629" s="56"/>
      <c r="CR1629" s="56"/>
      <c r="CS1629" s="56"/>
      <c r="CT1629" s="56"/>
      <c r="CU1629" s="56"/>
      <c r="CV1629" s="56"/>
      <c r="CW1629" s="56"/>
      <c r="CX1629" s="56"/>
      <c r="CY1629" s="56"/>
      <c r="CZ1629" s="56"/>
      <c r="DA1629" s="56"/>
      <c r="DB1629" s="56"/>
      <c r="DC1629" s="56"/>
      <c r="DD1629" s="56"/>
      <c r="DE1629" s="56"/>
      <c r="DF1629" s="56"/>
      <c r="DG1629" s="56"/>
      <c r="DH1629" s="56"/>
      <c r="DI1629" s="56"/>
      <c r="DJ1629" s="56"/>
      <c r="DK1629" s="56"/>
      <c r="DL1629" s="56"/>
      <c r="DM1629" s="56"/>
      <c r="DN1629" s="56"/>
      <c r="DO1629" s="56"/>
      <c r="DP1629" s="56"/>
      <c r="DQ1629" s="56"/>
      <c r="DR1629" s="56"/>
      <c r="DS1629" s="56"/>
      <c r="DT1629" s="56"/>
      <c r="DU1629" s="56"/>
      <c r="DV1629" s="56"/>
      <c r="DW1629" s="56"/>
      <c r="DX1629" s="56"/>
      <c r="DY1629" s="56"/>
      <c r="DZ1629" s="56"/>
      <c r="EA1629" s="56"/>
      <c r="EB1629" s="56"/>
      <c r="EC1629" s="56"/>
      <c r="ED1629" s="56"/>
      <c r="EE1629" s="56"/>
      <c r="EF1629" s="56"/>
      <c r="EG1629" s="56"/>
      <c r="EH1629" s="56"/>
      <c r="EI1629" s="56"/>
      <c r="EJ1629" s="56"/>
      <c r="EK1629" s="1"/>
    </row>
    <row r="1630" spans="1:141" s="7" customFormat="1" ht="18.75" customHeight="1">
      <c r="A1630" s="149" t="s">
        <v>3063</v>
      </c>
      <c r="B1630" s="144">
        <v>672420</v>
      </c>
      <c r="C1630" s="147">
        <v>200</v>
      </c>
      <c r="D1630" s="144" t="s">
        <v>667</v>
      </c>
      <c r="E1630" s="144" t="s">
        <v>672</v>
      </c>
      <c r="F1630" s="144" t="s">
        <v>2864</v>
      </c>
      <c r="G1630" s="144" t="s">
        <v>2858</v>
      </c>
      <c r="H1630" s="79">
        <v>53089</v>
      </c>
      <c r="I1630" s="79">
        <v>784</v>
      </c>
      <c r="J1630" s="79">
        <v>96</v>
      </c>
      <c r="K1630" s="79">
        <v>14</v>
      </c>
      <c r="L1630" s="79">
        <v>110</v>
      </c>
      <c r="M1630" s="104">
        <v>0.14030612244897958</v>
      </c>
      <c r="N1630" s="30"/>
      <c r="O1630" s="1" t="s">
        <v>4472</v>
      </c>
      <c r="P1630" s="1"/>
      <c r="Q1630" s="56"/>
      <c r="R1630" s="56"/>
      <c r="S1630" s="56"/>
      <c r="T1630" s="56"/>
      <c r="U1630" s="56"/>
      <c r="V1630" s="56"/>
      <c r="W1630" s="56"/>
      <c r="X1630" s="56"/>
      <c r="Y1630" s="56"/>
      <c r="Z1630" s="56"/>
      <c r="AA1630" s="56"/>
      <c r="AB1630" s="56"/>
      <c r="AC1630" s="56"/>
      <c r="AD1630" s="56"/>
      <c r="AE1630" s="56"/>
      <c r="AF1630" s="56"/>
      <c r="AG1630" s="56"/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  <c r="AY1630" s="56"/>
      <c r="AZ1630" s="56"/>
      <c r="BA1630" s="56"/>
      <c r="BB1630" s="56"/>
      <c r="BC1630" s="56"/>
      <c r="BD1630" s="56"/>
      <c r="BE1630" s="56"/>
      <c r="BF1630" s="56"/>
      <c r="BG1630" s="56"/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56"/>
      <c r="BS1630" s="56"/>
      <c r="BT1630" s="56"/>
      <c r="BU1630" s="56"/>
      <c r="BV1630" s="56"/>
      <c r="BW1630" s="56"/>
      <c r="BX1630" s="56"/>
      <c r="BY1630" s="56"/>
      <c r="BZ1630" s="56"/>
      <c r="CA1630" s="56"/>
      <c r="CB1630" s="56"/>
      <c r="CC1630" s="56"/>
      <c r="CD1630" s="56"/>
      <c r="CE1630" s="56"/>
      <c r="CF1630" s="56"/>
      <c r="CG1630" s="56"/>
      <c r="CH1630" s="56"/>
      <c r="CI1630" s="56"/>
      <c r="CJ1630" s="56"/>
      <c r="CK1630" s="56"/>
      <c r="CL1630" s="56"/>
      <c r="CM1630" s="56"/>
      <c r="CN1630" s="56"/>
      <c r="CO1630" s="56"/>
      <c r="CP1630" s="56"/>
      <c r="CQ1630" s="56"/>
      <c r="CR1630" s="56"/>
      <c r="CS1630" s="56"/>
      <c r="CT1630" s="56"/>
      <c r="CU1630" s="56"/>
      <c r="CV1630" s="56"/>
      <c r="CW1630" s="56"/>
      <c r="CX1630" s="56"/>
      <c r="CY1630" s="56"/>
      <c r="CZ1630" s="56"/>
      <c r="DA1630" s="56"/>
      <c r="DB1630" s="56"/>
      <c r="DC1630" s="56"/>
      <c r="DD1630" s="56"/>
      <c r="DE1630" s="56"/>
      <c r="DF1630" s="56"/>
      <c r="DG1630" s="56"/>
      <c r="DH1630" s="56"/>
      <c r="DI1630" s="56"/>
      <c r="DJ1630" s="56"/>
      <c r="DK1630" s="56"/>
      <c r="DL1630" s="56"/>
      <c r="DM1630" s="56"/>
      <c r="DN1630" s="56"/>
      <c r="DO1630" s="56"/>
      <c r="DP1630" s="56"/>
      <c r="DQ1630" s="56"/>
      <c r="DR1630" s="56"/>
      <c r="DS1630" s="56"/>
      <c r="DT1630" s="56"/>
      <c r="DU1630" s="56"/>
      <c r="DV1630" s="56"/>
      <c r="DW1630" s="56"/>
      <c r="DX1630" s="56"/>
      <c r="DY1630" s="56"/>
      <c r="DZ1630" s="56"/>
      <c r="EA1630" s="56"/>
      <c r="EB1630" s="56"/>
      <c r="EC1630" s="56"/>
      <c r="ED1630" s="56"/>
      <c r="EE1630" s="56"/>
      <c r="EF1630" s="56"/>
      <c r="EG1630" s="56"/>
      <c r="EH1630" s="56"/>
      <c r="EI1630" s="56"/>
      <c r="EJ1630" s="56"/>
      <c r="EK1630" s="56"/>
    </row>
    <row r="1631" spans="1:141" s="8" customFormat="1" ht="18.75" customHeight="1">
      <c r="A1631" s="149" t="s">
        <v>3063</v>
      </c>
      <c r="B1631" s="144">
        <v>672420</v>
      </c>
      <c r="C1631" s="147">
        <v>130</v>
      </c>
      <c r="D1631" s="144" t="s">
        <v>667</v>
      </c>
      <c r="E1631" s="144" t="s">
        <v>673</v>
      </c>
      <c r="F1631" s="144" t="s">
        <v>2865</v>
      </c>
      <c r="G1631" s="144" t="s">
        <v>2858</v>
      </c>
      <c r="H1631" s="79">
        <v>530893998</v>
      </c>
      <c r="I1631" s="79">
        <v>743</v>
      </c>
      <c r="J1631" s="79">
        <v>98</v>
      </c>
      <c r="K1631" s="79">
        <v>17</v>
      </c>
      <c r="L1631" s="79">
        <v>115</v>
      </c>
      <c r="M1631" s="104">
        <v>0.15477792732166892</v>
      </c>
      <c r="N1631" s="30"/>
      <c r="O1631" s="1" t="s">
        <v>4472</v>
      </c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56"/>
    </row>
    <row r="1632" spans="1:141" ht="18.75" customHeight="1">
      <c r="A1632" s="149" t="s">
        <v>3063</v>
      </c>
      <c r="B1632" s="144">
        <v>672420</v>
      </c>
      <c r="C1632" s="147">
        <v>150</v>
      </c>
      <c r="D1632" s="144" t="s">
        <v>667</v>
      </c>
      <c r="E1632" s="144" t="s">
        <v>674</v>
      </c>
      <c r="F1632" s="144" t="s">
        <v>2866</v>
      </c>
      <c r="G1632" s="144" t="s">
        <v>2858</v>
      </c>
      <c r="H1632" s="79">
        <v>53089</v>
      </c>
      <c r="I1632" s="79">
        <v>498</v>
      </c>
      <c r="J1632" s="79">
        <v>59</v>
      </c>
      <c r="K1632" s="79">
        <v>11</v>
      </c>
      <c r="L1632" s="79">
        <v>70</v>
      </c>
      <c r="M1632" s="104">
        <v>0.14056224899598393</v>
      </c>
      <c r="O1632" s="1" t="s">
        <v>4472</v>
      </c>
    </row>
    <row r="1633" spans="1:141" s="7" customFormat="1" ht="18.75" customHeight="1">
      <c r="A1633" s="149" t="s">
        <v>3063</v>
      </c>
      <c r="B1633" s="144">
        <v>672460</v>
      </c>
      <c r="C1633" s="147">
        <v>20</v>
      </c>
      <c r="D1633" s="144" t="s">
        <v>680</v>
      </c>
      <c r="E1633" s="144" t="s">
        <v>45</v>
      </c>
      <c r="F1633" s="144" t="s">
        <v>2871</v>
      </c>
      <c r="G1633" s="144" t="s">
        <v>2267</v>
      </c>
      <c r="H1633" s="79">
        <v>530291704</v>
      </c>
      <c r="I1633" s="79">
        <v>457</v>
      </c>
      <c r="J1633" s="79">
        <v>62</v>
      </c>
      <c r="K1633" s="79">
        <v>14</v>
      </c>
      <c r="L1633" s="79">
        <v>76</v>
      </c>
      <c r="M1633" s="104">
        <v>0.16630196936542668</v>
      </c>
      <c r="N1633" s="30"/>
      <c r="O1633" s="1" t="s">
        <v>4472</v>
      </c>
      <c r="P1633" s="1"/>
      <c r="Q1633" s="56"/>
      <c r="R1633" s="56"/>
      <c r="S1633" s="56"/>
      <c r="T1633" s="56"/>
      <c r="U1633" s="56"/>
      <c r="V1633" s="56"/>
      <c r="W1633" s="56"/>
      <c r="X1633" s="56"/>
      <c r="Y1633" s="56"/>
      <c r="Z1633" s="56"/>
      <c r="AA1633" s="56"/>
      <c r="AB1633" s="56"/>
      <c r="AC1633" s="56"/>
      <c r="AD1633" s="56"/>
      <c r="AE1633" s="56"/>
      <c r="AF1633" s="56"/>
      <c r="AG1633" s="56"/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  <c r="AY1633" s="56"/>
      <c r="AZ1633" s="56"/>
      <c r="BA1633" s="56"/>
      <c r="BB1633" s="56"/>
      <c r="BC1633" s="56"/>
      <c r="BD1633" s="56"/>
      <c r="BE1633" s="56"/>
      <c r="BF1633" s="56"/>
      <c r="BG1633" s="56"/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56"/>
      <c r="BS1633" s="56"/>
      <c r="BT1633" s="56"/>
      <c r="BU1633" s="56"/>
      <c r="BV1633" s="56"/>
      <c r="BW1633" s="56"/>
      <c r="BX1633" s="56"/>
      <c r="BY1633" s="56"/>
      <c r="BZ1633" s="56"/>
      <c r="CA1633" s="56"/>
      <c r="CB1633" s="56"/>
      <c r="CC1633" s="56"/>
      <c r="CD1633" s="56"/>
      <c r="CE1633" s="56"/>
      <c r="CF1633" s="56"/>
      <c r="CG1633" s="56"/>
      <c r="CH1633" s="56"/>
      <c r="CI1633" s="56"/>
      <c r="CJ1633" s="56"/>
      <c r="CK1633" s="56"/>
      <c r="CL1633" s="56"/>
      <c r="CM1633" s="56"/>
      <c r="CN1633" s="56"/>
      <c r="CO1633" s="56"/>
      <c r="CP1633" s="56"/>
      <c r="CQ1633" s="56"/>
      <c r="CR1633" s="56"/>
      <c r="CS1633" s="56"/>
      <c r="CT1633" s="56"/>
      <c r="CU1633" s="56"/>
      <c r="CV1633" s="56"/>
      <c r="CW1633" s="56"/>
      <c r="CX1633" s="56"/>
      <c r="CY1633" s="56"/>
      <c r="CZ1633" s="56"/>
      <c r="DA1633" s="56"/>
      <c r="DB1633" s="56"/>
      <c r="DC1633" s="56"/>
      <c r="DD1633" s="56"/>
      <c r="DE1633" s="56"/>
      <c r="DF1633" s="56"/>
      <c r="DG1633" s="56"/>
      <c r="DH1633" s="56"/>
      <c r="DI1633" s="56"/>
      <c r="DJ1633" s="56"/>
      <c r="DK1633" s="56"/>
      <c r="DL1633" s="56"/>
      <c r="DM1633" s="56"/>
      <c r="DN1633" s="56"/>
      <c r="DO1633" s="56"/>
      <c r="DP1633" s="56"/>
      <c r="DQ1633" s="56"/>
      <c r="DR1633" s="56"/>
      <c r="DS1633" s="56"/>
      <c r="DT1633" s="56"/>
      <c r="DU1633" s="56"/>
      <c r="DV1633" s="56"/>
      <c r="DW1633" s="56"/>
      <c r="DX1633" s="56"/>
      <c r="DY1633" s="56"/>
      <c r="DZ1633" s="56"/>
      <c r="EA1633" s="56"/>
      <c r="EB1633" s="56"/>
      <c r="EC1633" s="56"/>
      <c r="ED1633" s="56"/>
      <c r="EE1633" s="56"/>
      <c r="EF1633" s="56"/>
      <c r="EG1633" s="56"/>
      <c r="EH1633" s="56"/>
      <c r="EI1633" s="56"/>
      <c r="EJ1633" s="56"/>
      <c r="EK1633" s="1"/>
    </row>
    <row r="1634" spans="1:141" s="7" customFormat="1" ht="18.75" customHeight="1">
      <c r="A1634" s="149" t="s">
        <v>3063</v>
      </c>
      <c r="B1634" s="144">
        <v>672460</v>
      </c>
      <c r="C1634" s="147">
        <v>100</v>
      </c>
      <c r="D1634" s="144" t="s">
        <v>680</v>
      </c>
      <c r="E1634" s="144" t="s">
        <v>681</v>
      </c>
      <c r="F1634" s="144" t="s">
        <v>2872</v>
      </c>
      <c r="G1634" s="144" t="s">
        <v>2267</v>
      </c>
      <c r="H1634" s="79">
        <v>530292713</v>
      </c>
      <c r="I1634" s="79">
        <v>332</v>
      </c>
      <c r="J1634" s="79">
        <v>47</v>
      </c>
      <c r="K1634" s="79">
        <v>15</v>
      </c>
      <c r="L1634" s="79">
        <v>62</v>
      </c>
      <c r="M1634" s="104">
        <v>0.18674698795180722</v>
      </c>
      <c r="N1634" s="30"/>
      <c r="O1634" s="1" t="s">
        <v>4472</v>
      </c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</row>
    <row r="1635" spans="1:141" ht="18.75" customHeight="1">
      <c r="A1635" s="149" t="s">
        <v>3063</v>
      </c>
      <c r="B1635" s="144">
        <v>672460</v>
      </c>
      <c r="C1635" s="147">
        <v>40</v>
      </c>
      <c r="D1635" s="144" t="s">
        <v>680</v>
      </c>
      <c r="E1635" s="144" t="s">
        <v>682</v>
      </c>
      <c r="F1635" s="144" t="s">
        <v>2873</v>
      </c>
      <c r="G1635" s="144" t="s">
        <v>2267</v>
      </c>
      <c r="H1635" s="79">
        <v>530292615</v>
      </c>
      <c r="I1635" s="79">
        <v>334</v>
      </c>
      <c r="J1635" s="79">
        <v>32</v>
      </c>
      <c r="K1635" s="79">
        <v>8</v>
      </c>
      <c r="L1635" s="79">
        <v>40</v>
      </c>
      <c r="M1635" s="104">
        <v>0.11976047904191617</v>
      </c>
      <c r="O1635" s="1" t="s">
        <v>4472</v>
      </c>
      <c r="EK1635" s="56"/>
    </row>
    <row r="1636" spans="1:141" ht="18.75" customHeight="1">
      <c r="A1636" s="149" t="s">
        <v>3063</v>
      </c>
      <c r="B1636" s="144">
        <v>671376</v>
      </c>
      <c r="C1636" s="147">
        <v>40</v>
      </c>
      <c r="D1636" s="144" t="s">
        <v>833</v>
      </c>
      <c r="E1636" s="144" t="s">
        <v>834</v>
      </c>
      <c r="F1636" s="144" t="s">
        <v>3027</v>
      </c>
      <c r="G1636" s="144" t="s">
        <v>3028</v>
      </c>
      <c r="H1636" s="79">
        <v>530181897</v>
      </c>
      <c r="I1636" s="79">
        <v>316</v>
      </c>
      <c r="J1636" s="79">
        <v>34</v>
      </c>
      <c r="K1636" s="79">
        <v>10</v>
      </c>
      <c r="L1636" s="79">
        <v>44</v>
      </c>
      <c r="M1636" s="104">
        <v>0.13924050632911392</v>
      </c>
      <c r="O1636" s="1" t="s">
        <v>4472</v>
      </c>
    </row>
    <row r="1637" spans="1:141" ht="18.75" customHeight="1">
      <c r="A1637" s="149" t="s">
        <v>3063</v>
      </c>
      <c r="B1637" s="144">
        <v>671376</v>
      </c>
      <c r="C1637" s="147">
        <v>60</v>
      </c>
      <c r="D1637" s="144" t="s">
        <v>833</v>
      </c>
      <c r="E1637" s="144" t="s">
        <v>835</v>
      </c>
      <c r="F1637" s="144" t="s">
        <v>3029</v>
      </c>
      <c r="G1637" s="144" t="s">
        <v>3030</v>
      </c>
      <c r="H1637" s="79">
        <v>531189363</v>
      </c>
      <c r="I1637" s="79">
        <v>329</v>
      </c>
      <c r="J1637" s="79">
        <v>51</v>
      </c>
      <c r="K1637" s="79">
        <v>9</v>
      </c>
      <c r="L1637" s="79">
        <v>60</v>
      </c>
      <c r="M1637" s="104">
        <v>0.18237082066869301</v>
      </c>
      <c r="O1637" s="1" t="s">
        <v>4472</v>
      </c>
      <c r="Q1637" s="56"/>
      <c r="R1637" s="56"/>
      <c r="S1637" s="56"/>
      <c r="T1637" s="56"/>
      <c r="U1637" s="56"/>
      <c r="V1637" s="56"/>
      <c r="W1637" s="56"/>
      <c r="X1637" s="56"/>
      <c r="Y1637" s="56"/>
      <c r="Z1637" s="56"/>
      <c r="AA1637" s="56"/>
      <c r="AB1637" s="56"/>
      <c r="AC1637" s="56"/>
      <c r="AD1637" s="56"/>
      <c r="AE1637" s="56"/>
      <c r="AF1637" s="56"/>
      <c r="AG1637" s="56"/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  <c r="AY1637" s="56"/>
      <c r="AZ1637" s="56"/>
      <c r="BA1637" s="56"/>
      <c r="BB1637" s="56"/>
      <c r="BC1637" s="56"/>
      <c r="BD1637" s="56"/>
      <c r="BE1637" s="56"/>
      <c r="BF1637" s="56"/>
      <c r="BG1637" s="56"/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56"/>
      <c r="BS1637" s="56"/>
      <c r="BT1637" s="56"/>
      <c r="BU1637" s="56"/>
      <c r="BV1637" s="56"/>
      <c r="BW1637" s="56"/>
      <c r="BX1637" s="56"/>
      <c r="BY1637" s="56"/>
      <c r="BZ1637" s="56"/>
      <c r="CA1637" s="56"/>
      <c r="CB1637" s="56"/>
      <c r="CC1637" s="56"/>
      <c r="CD1637" s="56"/>
      <c r="CE1637" s="56"/>
      <c r="CF1637" s="56"/>
      <c r="CG1637" s="56"/>
      <c r="CH1637" s="56"/>
      <c r="CI1637" s="56"/>
      <c r="CJ1637" s="56"/>
      <c r="CK1637" s="56"/>
      <c r="CL1637" s="56"/>
      <c r="CM1637" s="56"/>
      <c r="CN1637" s="56"/>
      <c r="CO1637" s="56"/>
      <c r="CP1637" s="56"/>
      <c r="CQ1637" s="56"/>
      <c r="CR1637" s="56"/>
      <c r="CS1637" s="56"/>
      <c r="CT1637" s="56"/>
      <c r="CU1637" s="56"/>
      <c r="CV1637" s="56"/>
      <c r="CW1637" s="56"/>
      <c r="CX1637" s="56"/>
      <c r="CY1637" s="56"/>
      <c r="CZ1637" s="56"/>
      <c r="DA1637" s="56"/>
      <c r="DB1637" s="56"/>
      <c r="DC1637" s="56"/>
      <c r="DD1637" s="56"/>
      <c r="DE1637" s="56"/>
      <c r="DF1637" s="56"/>
      <c r="DG1637" s="56"/>
      <c r="DH1637" s="56"/>
      <c r="DI1637" s="56"/>
      <c r="DJ1637" s="56"/>
      <c r="DK1637" s="56"/>
      <c r="DL1637" s="56"/>
      <c r="DM1637" s="56"/>
      <c r="DN1637" s="56"/>
      <c r="DO1637" s="56"/>
      <c r="DP1637" s="56"/>
      <c r="DQ1637" s="56"/>
      <c r="DR1637" s="56"/>
      <c r="DS1637" s="56"/>
      <c r="DT1637" s="56"/>
      <c r="DU1637" s="56"/>
      <c r="DV1637" s="56"/>
      <c r="DW1637" s="56"/>
      <c r="DX1637" s="56"/>
      <c r="DY1637" s="56"/>
      <c r="DZ1637" s="56"/>
      <c r="EA1637" s="56"/>
      <c r="EB1637" s="56"/>
      <c r="EC1637" s="56"/>
      <c r="ED1637" s="56"/>
      <c r="EE1637" s="56"/>
      <c r="EF1637" s="56"/>
      <c r="EG1637" s="56"/>
      <c r="EH1637" s="56"/>
      <c r="EI1637" s="56"/>
      <c r="EJ1637" s="56"/>
    </row>
    <row r="1638" spans="1:141" s="56" customFormat="1" ht="18.75" customHeight="1">
      <c r="A1638" s="149" t="s">
        <v>3063</v>
      </c>
      <c r="B1638" s="144">
        <v>671376</v>
      </c>
      <c r="C1638" s="147">
        <v>120</v>
      </c>
      <c r="D1638" s="144" t="s">
        <v>833</v>
      </c>
      <c r="E1638" s="144" t="s">
        <v>836</v>
      </c>
      <c r="F1638" s="144" t="s">
        <v>3032</v>
      </c>
      <c r="G1638" s="144" t="s">
        <v>3031</v>
      </c>
      <c r="H1638" s="79">
        <v>531830902</v>
      </c>
      <c r="I1638" s="79">
        <v>906</v>
      </c>
      <c r="J1638" s="79">
        <v>93</v>
      </c>
      <c r="K1638" s="79">
        <v>32</v>
      </c>
      <c r="L1638" s="79">
        <v>125</v>
      </c>
      <c r="M1638" s="104">
        <v>0.13796909492273732</v>
      </c>
      <c r="N1638" s="30"/>
      <c r="O1638" s="1" t="s">
        <v>4472</v>
      </c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</row>
    <row r="1639" spans="1:141" ht="18.75" customHeight="1">
      <c r="A1639" s="149" t="s">
        <v>3063</v>
      </c>
      <c r="B1639" s="144">
        <v>671376</v>
      </c>
      <c r="C1639" s="147">
        <v>140</v>
      </c>
      <c r="D1639" s="144" t="s">
        <v>833</v>
      </c>
      <c r="E1639" s="144" t="s">
        <v>837</v>
      </c>
      <c r="F1639" s="144" t="s">
        <v>3033</v>
      </c>
      <c r="G1639" s="144" t="s">
        <v>3030</v>
      </c>
      <c r="H1639" s="79">
        <v>531189700</v>
      </c>
      <c r="I1639" s="79">
        <v>721</v>
      </c>
      <c r="J1639" s="79">
        <v>75</v>
      </c>
      <c r="K1639" s="79">
        <v>19</v>
      </c>
      <c r="L1639" s="79">
        <v>94</v>
      </c>
      <c r="M1639" s="104">
        <v>0.13037447988904299</v>
      </c>
      <c r="O1639" s="1" t="s">
        <v>4472</v>
      </c>
      <c r="Q1639" s="56"/>
      <c r="R1639" s="56"/>
      <c r="S1639" s="56"/>
      <c r="T1639" s="56"/>
      <c r="U1639" s="56"/>
      <c r="V1639" s="56"/>
      <c r="W1639" s="56"/>
      <c r="X1639" s="56"/>
      <c r="Y1639" s="56"/>
      <c r="Z1639" s="56"/>
      <c r="AA1639" s="56"/>
      <c r="AB1639" s="56"/>
      <c r="AC1639" s="56"/>
      <c r="AD1639" s="56"/>
      <c r="AE1639" s="56"/>
      <c r="AF1639" s="56"/>
      <c r="AG1639" s="56"/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  <c r="AY1639" s="56"/>
      <c r="AZ1639" s="56"/>
      <c r="BA1639" s="56"/>
      <c r="BB1639" s="56"/>
      <c r="BC1639" s="56"/>
      <c r="BD1639" s="56"/>
      <c r="BE1639" s="56"/>
      <c r="BF1639" s="56"/>
      <c r="BG1639" s="56"/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56"/>
      <c r="BS1639" s="56"/>
      <c r="BT1639" s="56"/>
      <c r="BU1639" s="56"/>
      <c r="BV1639" s="56"/>
      <c r="BW1639" s="56"/>
      <c r="BX1639" s="56"/>
      <c r="BY1639" s="56"/>
      <c r="BZ1639" s="56"/>
      <c r="CA1639" s="56"/>
      <c r="CB1639" s="56"/>
      <c r="CC1639" s="56"/>
      <c r="CD1639" s="56"/>
      <c r="CE1639" s="56"/>
      <c r="CF1639" s="56"/>
      <c r="CG1639" s="56"/>
      <c r="CH1639" s="56"/>
      <c r="CI1639" s="56"/>
      <c r="CJ1639" s="56"/>
      <c r="CK1639" s="56"/>
      <c r="CL1639" s="56"/>
      <c r="CM1639" s="56"/>
      <c r="CN1639" s="56"/>
      <c r="CO1639" s="56"/>
      <c r="CP1639" s="56"/>
      <c r="CQ1639" s="56"/>
      <c r="CR1639" s="56"/>
      <c r="CS1639" s="56"/>
      <c r="CT1639" s="56"/>
      <c r="CU1639" s="56"/>
      <c r="CV1639" s="56"/>
      <c r="CW1639" s="56"/>
      <c r="CX1639" s="56"/>
      <c r="CY1639" s="56"/>
      <c r="CZ1639" s="56"/>
      <c r="DA1639" s="56"/>
      <c r="DB1639" s="56"/>
      <c r="DC1639" s="56"/>
      <c r="DD1639" s="56"/>
      <c r="DE1639" s="56"/>
      <c r="DF1639" s="56"/>
      <c r="DG1639" s="56"/>
      <c r="DH1639" s="56"/>
      <c r="DI1639" s="56"/>
      <c r="DJ1639" s="56"/>
      <c r="DK1639" s="56"/>
      <c r="DL1639" s="56"/>
      <c r="DM1639" s="56"/>
      <c r="DN1639" s="56"/>
      <c r="DO1639" s="56"/>
      <c r="DP1639" s="56"/>
      <c r="DQ1639" s="56"/>
      <c r="DR1639" s="56"/>
      <c r="DS1639" s="56"/>
      <c r="DT1639" s="56"/>
      <c r="DU1639" s="56"/>
      <c r="DV1639" s="56"/>
      <c r="DW1639" s="56"/>
      <c r="DX1639" s="56"/>
      <c r="DY1639" s="56"/>
      <c r="DZ1639" s="56"/>
      <c r="EA1639" s="56"/>
      <c r="EB1639" s="56"/>
      <c r="EC1639" s="56"/>
      <c r="ED1639" s="56"/>
      <c r="EE1639" s="56"/>
      <c r="EF1639" s="56"/>
      <c r="EG1639" s="56"/>
      <c r="EH1639" s="56"/>
      <c r="EI1639" s="56"/>
      <c r="EJ1639" s="56"/>
    </row>
    <row r="1640" spans="1:141" ht="18.75" customHeight="1">
      <c r="A1640" s="149" t="s">
        <v>3063</v>
      </c>
      <c r="B1640" s="144">
        <v>671376</v>
      </c>
      <c r="C1640" s="147">
        <v>160</v>
      </c>
      <c r="D1640" s="144" t="s">
        <v>833</v>
      </c>
      <c r="E1640" s="144" t="s">
        <v>838</v>
      </c>
      <c r="F1640" s="144" t="s">
        <v>3034</v>
      </c>
      <c r="G1640" s="144" t="s">
        <v>3035</v>
      </c>
      <c r="H1640" s="79">
        <v>53127</v>
      </c>
      <c r="I1640" s="79">
        <v>265</v>
      </c>
      <c r="J1640" s="79">
        <v>28</v>
      </c>
      <c r="K1640" s="79">
        <v>16</v>
      </c>
      <c r="L1640" s="79">
        <v>44</v>
      </c>
      <c r="M1640" s="104">
        <v>0.16603773584905659</v>
      </c>
      <c r="O1640" s="1" t="s">
        <v>4472</v>
      </c>
      <c r="Q1640" s="56"/>
      <c r="R1640" s="56"/>
      <c r="S1640" s="56"/>
      <c r="T1640" s="56"/>
      <c r="U1640" s="56"/>
      <c r="V1640" s="56"/>
      <c r="W1640" s="56"/>
      <c r="X1640" s="56"/>
      <c r="Y1640" s="56"/>
      <c r="Z1640" s="56"/>
      <c r="AA1640" s="56"/>
      <c r="AB1640" s="56"/>
      <c r="AC1640" s="56"/>
      <c r="AD1640" s="56"/>
      <c r="AE1640" s="56"/>
      <c r="AF1640" s="56"/>
      <c r="AG1640" s="56"/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  <c r="AY1640" s="56"/>
      <c r="AZ1640" s="56"/>
      <c r="BA1640" s="56"/>
      <c r="BB1640" s="56"/>
      <c r="BC1640" s="56"/>
      <c r="BD1640" s="56"/>
      <c r="BE1640" s="56"/>
      <c r="BF1640" s="56"/>
      <c r="BG1640" s="56"/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56"/>
      <c r="BS1640" s="56"/>
      <c r="BT1640" s="56"/>
      <c r="BU1640" s="56"/>
      <c r="BV1640" s="56"/>
      <c r="BW1640" s="56"/>
      <c r="BX1640" s="56"/>
      <c r="BY1640" s="56"/>
      <c r="BZ1640" s="56"/>
      <c r="CA1640" s="56"/>
      <c r="CB1640" s="56"/>
      <c r="CC1640" s="56"/>
      <c r="CD1640" s="56"/>
      <c r="CE1640" s="56"/>
      <c r="CF1640" s="56"/>
      <c r="CG1640" s="56"/>
      <c r="CH1640" s="56"/>
      <c r="CI1640" s="56"/>
      <c r="CJ1640" s="56"/>
      <c r="CK1640" s="56"/>
      <c r="CL1640" s="56"/>
      <c r="CM1640" s="56"/>
      <c r="CN1640" s="56"/>
      <c r="CO1640" s="56"/>
      <c r="CP1640" s="56"/>
      <c r="CQ1640" s="56"/>
      <c r="CR1640" s="56"/>
      <c r="CS1640" s="56"/>
      <c r="CT1640" s="56"/>
      <c r="CU1640" s="56"/>
      <c r="CV1640" s="56"/>
      <c r="CW1640" s="56"/>
      <c r="CX1640" s="56"/>
      <c r="CY1640" s="56"/>
      <c r="CZ1640" s="56"/>
      <c r="DA1640" s="56"/>
      <c r="DB1640" s="56"/>
      <c r="DC1640" s="56"/>
      <c r="DD1640" s="56"/>
      <c r="DE1640" s="56"/>
      <c r="DF1640" s="56"/>
      <c r="DG1640" s="56"/>
      <c r="DH1640" s="56"/>
      <c r="DI1640" s="56"/>
      <c r="DJ1640" s="56"/>
      <c r="DK1640" s="56"/>
      <c r="DL1640" s="56"/>
      <c r="DM1640" s="56"/>
      <c r="DN1640" s="56"/>
      <c r="DO1640" s="56"/>
      <c r="DP1640" s="56"/>
      <c r="DQ1640" s="56"/>
      <c r="DR1640" s="56"/>
      <c r="DS1640" s="56"/>
      <c r="DT1640" s="56"/>
      <c r="DU1640" s="56"/>
      <c r="DV1640" s="56"/>
      <c r="DW1640" s="56"/>
      <c r="DX1640" s="56"/>
      <c r="DY1640" s="56"/>
      <c r="DZ1640" s="56"/>
      <c r="EA1640" s="56"/>
      <c r="EB1640" s="56"/>
      <c r="EC1640" s="56"/>
      <c r="ED1640" s="56"/>
      <c r="EE1640" s="56"/>
      <c r="EF1640" s="56"/>
      <c r="EG1640" s="56"/>
      <c r="EH1640" s="56"/>
      <c r="EI1640" s="56"/>
      <c r="EJ1640" s="56"/>
    </row>
    <row r="1641" spans="1:141" s="12" customFormat="1" ht="18.75" customHeight="1">
      <c r="A1641" s="149" t="s">
        <v>3063</v>
      </c>
      <c r="B1641" s="144">
        <v>671376</v>
      </c>
      <c r="C1641" s="147">
        <v>240</v>
      </c>
      <c r="D1641" s="144" t="s">
        <v>833</v>
      </c>
      <c r="E1641" s="144" t="s">
        <v>839</v>
      </c>
      <c r="F1641" s="144" t="s">
        <v>3037</v>
      </c>
      <c r="G1641" s="144" t="s">
        <v>3031</v>
      </c>
      <c r="H1641" s="79">
        <v>531830130</v>
      </c>
      <c r="I1641" s="79">
        <v>340</v>
      </c>
      <c r="J1641" s="79">
        <v>54</v>
      </c>
      <c r="K1641" s="79">
        <v>7</v>
      </c>
      <c r="L1641" s="79">
        <v>61</v>
      </c>
      <c r="M1641" s="104">
        <v>0.17941176470588235</v>
      </c>
      <c r="N1641" s="30"/>
      <c r="O1641" s="1" t="s">
        <v>4472</v>
      </c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</row>
    <row r="1642" spans="1:141" ht="18.75" customHeight="1">
      <c r="A1642" s="149" t="s">
        <v>3063</v>
      </c>
      <c r="B1642" s="144">
        <v>673862</v>
      </c>
      <c r="C1642" s="147">
        <v>30</v>
      </c>
      <c r="D1642" s="144" t="s">
        <v>888</v>
      </c>
      <c r="E1642" s="144" t="s">
        <v>889</v>
      </c>
      <c r="F1642" s="144" t="s">
        <v>3083</v>
      </c>
      <c r="G1642" s="144" t="s">
        <v>2267</v>
      </c>
      <c r="H1642" s="79">
        <v>530298890</v>
      </c>
      <c r="I1642" s="79">
        <v>462</v>
      </c>
      <c r="J1642" s="79">
        <v>40</v>
      </c>
      <c r="K1642" s="79">
        <v>7</v>
      </c>
      <c r="L1642" s="79">
        <v>47</v>
      </c>
      <c r="M1642" s="104">
        <v>0.10173160173160173</v>
      </c>
      <c r="O1642" s="1" t="s">
        <v>4472</v>
      </c>
    </row>
    <row r="1643" spans="1:141" ht="18.75" customHeight="1">
      <c r="A1643" s="149" t="s">
        <v>3063</v>
      </c>
      <c r="B1643" s="144">
        <v>673437</v>
      </c>
      <c r="C1643" s="147">
        <v>40</v>
      </c>
      <c r="D1643" s="144" t="s">
        <v>1078</v>
      </c>
      <c r="E1643" s="144" t="s">
        <v>1079</v>
      </c>
      <c r="F1643" s="144" t="s">
        <v>3285</v>
      </c>
      <c r="G1643" s="144" t="s">
        <v>2863</v>
      </c>
      <c r="H1643" s="79">
        <v>530513998</v>
      </c>
      <c r="I1643" s="79">
        <v>615</v>
      </c>
      <c r="J1643" s="79">
        <v>93</v>
      </c>
      <c r="K1643" s="79">
        <v>30</v>
      </c>
      <c r="L1643" s="79">
        <v>123</v>
      </c>
      <c r="M1643" s="104">
        <v>0.2</v>
      </c>
      <c r="O1643" s="1" t="s">
        <v>4472</v>
      </c>
      <c r="EK1643" s="61"/>
    </row>
    <row r="1644" spans="1:141" ht="18.75" customHeight="1">
      <c r="A1644" s="149" t="s">
        <v>3063</v>
      </c>
      <c r="B1644" s="144">
        <v>673437</v>
      </c>
      <c r="C1644" s="147">
        <v>110</v>
      </c>
      <c r="D1644" s="144" t="s">
        <v>1078</v>
      </c>
      <c r="E1644" s="144" t="s">
        <v>1080</v>
      </c>
      <c r="F1644" s="144" t="s">
        <v>3286</v>
      </c>
      <c r="G1644" s="144" t="s">
        <v>2863</v>
      </c>
      <c r="H1644" s="79">
        <v>53051</v>
      </c>
      <c r="I1644" s="79">
        <v>1346</v>
      </c>
      <c r="J1644" s="79">
        <v>254</v>
      </c>
      <c r="K1644" s="79">
        <v>44</v>
      </c>
      <c r="L1644" s="79">
        <v>298</v>
      </c>
      <c r="M1644" s="104">
        <v>0.2213967310549777</v>
      </c>
      <c r="O1644" s="1" t="s">
        <v>4472</v>
      </c>
      <c r="Q1644" s="56"/>
      <c r="R1644" s="56"/>
      <c r="S1644" s="56"/>
      <c r="T1644" s="56"/>
      <c r="U1644" s="56"/>
      <c r="V1644" s="56"/>
      <c r="W1644" s="56"/>
      <c r="X1644" s="56"/>
      <c r="Y1644" s="56"/>
      <c r="Z1644" s="56"/>
      <c r="AA1644" s="56"/>
      <c r="AB1644" s="56"/>
      <c r="AC1644" s="56"/>
      <c r="AD1644" s="56"/>
      <c r="AE1644" s="56"/>
      <c r="AF1644" s="56"/>
      <c r="AG1644" s="56"/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  <c r="AY1644" s="56"/>
      <c r="AZ1644" s="56"/>
      <c r="BA1644" s="56"/>
      <c r="BB1644" s="56"/>
      <c r="BC1644" s="56"/>
      <c r="BD1644" s="56"/>
      <c r="BE1644" s="56"/>
      <c r="BF1644" s="56"/>
      <c r="BG1644" s="56"/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56"/>
      <c r="BS1644" s="56"/>
      <c r="BT1644" s="56"/>
      <c r="BU1644" s="56"/>
      <c r="BV1644" s="56"/>
      <c r="BW1644" s="56"/>
      <c r="BX1644" s="56"/>
      <c r="BY1644" s="56"/>
      <c r="BZ1644" s="56"/>
      <c r="CA1644" s="56"/>
      <c r="CB1644" s="56"/>
      <c r="CC1644" s="56"/>
      <c r="CD1644" s="56"/>
      <c r="CE1644" s="56"/>
      <c r="CF1644" s="56"/>
      <c r="CG1644" s="56"/>
      <c r="CH1644" s="56"/>
      <c r="CI1644" s="56"/>
      <c r="CJ1644" s="56"/>
      <c r="CK1644" s="56"/>
      <c r="CL1644" s="56"/>
      <c r="CM1644" s="56"/>
      <c r="CN1644" s="56"/>
      <c r="CO1644" s="56"/>
      <c r="CP1644" s="56"/>
      <c r="CQ1644" s="56"/>
      <c r="CR1644" s="56"/>
      <c r="CS1644" s="56"/>
      <c r="CT1644" s="56"/>
      <c r="CU1644" s="56"/>
      <c r="CV1644" s="56"/>
      <c r="CW1644" s="56"/>
      <c r="CX1644" s="56"/>
      <c r="CY1644" s="56"/>
      <c r="CZ1644" s="56"/>
      <c r="DA1644" s="56"/>
      <c r="DB1644" s="56"/>
      <c r="DC1644" s="56"/>
      <c r="DD1644" s="56"/>
      <c r="DE1644" s="56"/>
      <c r="DF1644" s="56"/>
      <c r="DG1644" s="56"/>
      <c r="DH1644" s="56"/>
      <c r="DI1644" s="56"/>
      <c r="DJ1644" s="56"/>
      <c r="DK1644" s="56"/>
      <c r="DL1644" s="56"/>
      <c r="DM1644" s="56"/>
      <c r="DN1644" s="56"/>
      <c r="DO1644" s="56"/>
      <c r="DP1644" s="56"/>
      <c r="DQ1644" s="56"/>
      <c r="DR1644" s="56"/>
      <c r="DS1644" s="56"/>
      <c r="DT1644" s="56"/>
      <c r="DU1644" s="56"/>
      <c r="DV1644" s="56"/>
      <c r="DW1644" s="56"/>
      <c r="DX1644" s="56"/>
      <c r="DY1644" s="56"/>
      <c r="DZ1644" s="56"/>
      <c r="EA1644" s="56"/>
      <c r="EB1644" s="56"/>
      <c r="EC1644" s="56"/>
      <c r="ED1644" s="56"/>
      <c r="EE1644" s="56"/>
      <c r="EF1644" s="56"/>
      <c r="EG1644" s="56"/>
      <c r="EH1644" s="56"/>
      <c r="EI1644" s="56"/>
      <c r="EJ1644" s="56"/>
    </row>
    <row r="1645" spans="1:141" ht="18.75" customHeight="1">
      <c r="A1645" s="149" t="s">
        <v>3063</v>
      </c>
      <c r="B1645" s="144">
        <v>673437</v>
      </c>
      <c r="C1645" s="147">
        <v>220</v>
      </c>
      <c r="D1645" s="144" t="s">
        <v>1078</v>
      </c>
      <c r="E1645" s="144" t="s">
        <v>1081</v>
      </c>
      <c r="F1645" s="144" t="s">
        <v>3287</v>
      </c>
      <c r="G1645" s="144" t="s">
        <v>2863</v>
      </c>
      <c r="H1645" s="79">
        <v>530512815</v>
      </c>
      <c r="I1645" s="79">
        <v>836</v>
      </c>
      <c r="J1645" s="79">
        <v>145</v>
      </c>
      <c r="K1645" s="79">
        <v>32</v>
      </c>
      <c r="L1645" s="79">
        <v>177</v>
      </c>
      <c r="M1645" s="104">
        <v>0.21172248803827751</v>
      </c>
      <c r="O1645" s="1" t="s">
        <v>4472</v>
      </c>
    </row>
    <row r="1646" spans="1:141" ht="18.75" customHeight="1">
      <c r="A1646" s="149" t="s">
        <v>3063</v>
      </c>
      <c r="B1646" s="144">
        <v>673437</v>
      </c>
      <c r="C1646" s="147">
        <v>65</v>
      </c>
      <c r="D1646" s="144" t="s">
        <v>1078</v>
      </c>
      <c r="E1646" s="144" t="s">
        <v>373</v>
      </c>
      <c r="F1646" s="144" t="s">
        <v>3288</v>
      </c>
      <c r="G1646" s="144" t="s">
        <v>2863</v>
      </c>
      <c r="H1646" s="79">
        <v>530513185</v>
      </c>
      <c r="I1646" s="79">
        <v>446</v>
      </c>
      <c r="J1646" s="79">
        <v>67</v>
      </c>
      <c r="K1646" s="79">
        <v>24</v>
      </c>
      <c r="L1646" s="79">
        <v>91</v>
      </c>
      <c r="M1646" s="104">
        <v>0.20403587443946189</v>
      </c>
      <c r="O1646" s="1" t="s">
        <v>4472</v>
      </c>
      <c r="EK1646" s="56"/>
    </row>
    <row r="1647" spans="1:141" ht="18.75" customHeight="1">
      <c r="A1647" s="149" t="s">
        <v>3063</v>
      </c>
      <c r="B1647" s="144">
        <v>673437</v>
      </c>
      <c r="C1647" s="147">
        <v>200</v>
      </c>
      <c r="D1647" s="144" t="s">
        <v>1078</v>
      </c>
      <c r="E1647" s="144" t="s">
        <v>1082</v>
      </c>
      <c r="F1647" s="144" t="s">
        <v>3289</v>
      </c>
      <c r="G1647" s="144" t="s">
        <v>2863</v>
      </c>
      <c r="H1647" s="79">
        <v>530512090</v>
      </c>
      <c r="I1647" s="79">
        <v>461</v>
      </c>
      <c r="J1647" s="79">
        <v>62</v>
      </c>
      <c r="K1647" s="79">
        <v>17</v>
      </c>
      <c r="L1647" s="79">
        <v>79</v>
      </c>
      <c r="M1647" s="104">
        <v>0.17136659436008678</v>
      </c>
      <c r="O1647" s="1" t="s">
        <v>4472</v>
      </c>
      <c r="EK1647" s="61"/>
    </row>
    <row r="1648" spans="1:141" ht="18.75" customHeight="1">
      <c r="A1648" s="149" t="s">
        <v>3063</v>
      </c>
      <c r="B1648" s="144">
        <v>673437</v>
      </c>
      <c r="C1648" s="147">
        <v>85</v>
      </c>
      <c r="D1648" s="144" t="s">
        <v>1078</v>
      </c>
      <c r="E1648" s="144" t="s">
        <v>91</v>
      </c>
      <c r="F1648" s="144" t="s">
        <v>3290</v>
      </c>
      <c r="G1648" s="144" t="s">
        <v>2863</v>
      </c>
      <c r="H1648" s="79">
        <v>530513599</v>
      </c>
      <c r="I1648" s="79">
        <v>404</v>
      </c>
      <c r="J1648" s="79">
        <v>86</v>
      </c>
      <c r="K1648" s="79">
        <v>15</v>
      </c>
      <c r="L1648" s="79">
        <v>101</v>
      </c>
      <c r="M1648" s="104">
        <v>0.25</v>
      </c>
      <c r="O1648" s="1" t="s">
        <v>4472</v>
      </c>
      <c r="Q1648" s="56"/>
      <c r="R1648" s="56"/>
      <c r="S1648" s="56"/>
      <c r="T1648" s="56"/>
      <c r="U1648" s="56"/>
      <c r="V1648" s="56"/>
      <c r="W1648" s="56"/>
      <c r="X1648" s="56"/>
      <c r="Y1648" s="56"/>
      <c r="Z1648" s="56"/>
      <c r="AA1648" s="56"/>
      <c r="AB1648" s="56"/>
      <c r="AC1648" s="56"/>
      <c r="AD1648" s="56"/>
      <c r="AE1648" s="56"/>
      <c r="AF1648" s="56"/>
      <c r="AG1648" s="56"/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  <c r="AY1648" s="56"/>
      <c r="AZ1648" s="56"/>
      <c r="BA1648" s="56"/>
      <c r="BB1648" s="56"/>
      <c r="BC1648" s="56"/>
      <c r="BD1648" s="56"/>
      <c r="BE1648" s="56"/>
      <c r="BF1648" s="56"/>
      <c r="BG1648" s="56"/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56"/>
      <c r="BS1648" s="56"/>
      <c r="BT1648" s="56"/>
      <c r="BU1648" s="56"/>
      <c r="BV1648" s="56"/>
      <c r="BW1648" s="56"/>
      <c r="BX1648" s="56"/>
      <c r="BY1648" s="56"/>
      <c r="BZ1648" s="56"/>
      <c r="CA1648" s="56"/>
      <c r="CB1648" s="56"/>
      <c r="CC1648" s="56"/>
      <c r="CD1648" s="56"/>
      <c r="CE1648" s="56"/>
      <c r="CF1648" s="56"/>
      <c r="CG1648" s="56"/>
      <c r="CH1648" s="56"/>
      <c r="CI1648" s="56"/>
      <c r="CJ1648" s="56"/>
      <c r="CK1648" s="56"/>
      <c r="CL1648" s="56"/>
      <c r="CM1648" s="56"/>
      <c r="CN1648" s="56"/>
      <c r="CO1648" s="56"/>
      <c r="CP1648" s="56"/>
      <c r="CQ1648" s="56"/>
      <c r="CR1648" s="56"/>
      <c r="CS1648" s="56"/>
      <c r="CT1648" s="56"/>
      <c r="CU1648" s="56"/>
      <c r="CV1648" s="56"/>
      <c r="CW1648" s="56"/>
      <c r="CX1648" s="56"/>
      <c r="CY1648" s="56"/>
      <c r="CZ1648" s="56"/>
      <c r="DA1648" s="56"/>
      <c r="DB1648" s="56"/>
      <c r="DC1648" s="56"/>
      <c r="DD1648" s="56"/>
      <c r="DE1648" s="56"/>
      <c r="DF1648" s="56"/>
      <c r="DG1648" s="56"/>
      <c r="DH1648" s="56"/>
      <c r="DI1648" s="56"/>
      <c r="DJ1648" s="56"/>
      <c r="DK1648" s="56"/>
      <c r="DL1648" s="56"/>
      <c r="DM1648" s="56"/>
      <c r="DN1648" s="56"/>
      <c r="DO1648" s="56"/>
      <c r="DP1648" s="56"/>
      <c r="DQ1648" s="56"/>
      <c r="DR1648" s="56"/>
      <c r="DS1648" s="56"/>
      <c r="DT1648" s="56"/>
      <c r="DU1648" s="56"/>
      <c r="DV1648" s="56"/>
      <c r="DW1648" s="56"/>
      <c r="DX1648" s="56"/>
      <c r="DY1648" s="56"/>
      <c r="DZ1648" s="56"/>
      <c r="EA1648" s="56"/>
      <c r="EB1648" s="56"/>
      <c r="EC1648" s="56"/>
      <c r="ED1648" s="56"/>
      <c r="EE1648" s="56"/>
      <c r="EF1648" s="56"/>
      <c r="EG1648" s="56"/>
      <c r="EH1648" s="56"/>
      <c r="EI1648" s="56"/>
      <c r="EJ1648" s="56"/>
      <c r="EK1648" s="61"/>
    </row>
    <row r="1649" spans="1:141" ht="18.75" customHeight="1">
      <c r="A1649" s="149" t="s">
        <v>3063</v>
      </c>
      <c r="B1649" s="144">
        <v>673528</v>
      </c>
      <c r="C1649" s="147">
        <v>20</v>
      </c>
      <c r="D1649" s="144" t="s">
        <v>1105</v>
      </c>
      <c r="E1649" s="144" t="s">
        <v>1106</v>
      </c>
      <c r="F1649" s="144" t="s">
        <v>3316</v>
      </c>
      <c r="G1649" s="144" t="s">
        <v>3317</v>
      </c>
      <c r="H1649" s="79">
        <v>53056</v>
      </c>
      <c r="I1649" s="79">
        <v>364</v>
      </c>
      <c r="J1649" s="79">
        <v>26</v>
      </c>
      <c r="K1649" s="79">
        <v>3</v>
      </c>
      <c r="L1649" s="79">
        <v>29</v>
      </c>
      <c r="M1649" s="104">
        <v>7.9670329670329665E-2</v>
      </c>
      <c r="O1649" s="1" t="s">
        <v>4472</v>
      </c>
    </row>
    <row r="1650" spans="1:141" ht="18.75" customHeight="1">
      <c r="A1650" s="149" t="s">
        <v>3063</v>
      </c>
      <c r="B1650" s="144">
        <v>673528</v>
      </c>
      <c r="C1650" s="147">
        <v>40</v>
      </c>
      <c r="D1650" s="144" t="s">
        <v>1105</v>
      </c>
      <c r="E1650" s="144" t="s">
        <v>1107</v>
      </c>
      <c r="F1650" s="144" t="s">
        <v>3318</v>
      </c>
      <c r="G1650" s="144" t="s">
        <v>3317</v>
      </c>
      <c r="H1650" s="79">
        <v>53056</v>
      </c>
      <c r="I1650" s="79">
        <v>466</v>
      </c>
      <c r="J1650" s="79">
        <v>27</v>
      </c>
      <c r="K1650" s="79">
        <v>10</v>
      </c>
      <c r="L1650" s="79">
        <v>37</v>
      </c>
      <c r="M1650" s="104">
        <v>7.9399141630901282E-2</v>
      </c>
      <c r="O1650" s="1" t="s">
        <v>4472</v>
      </c>
      <c r="Q1650" s="56"/>
      <c r="R1650" s="56"/>
      <c r="S1650" s="56"/>
      <c r="T1650" s="56"/>
      <c r="U1650" s="56"/>
      <c r="V1650" s="56"/>
      <c r="W1650" s="56"/>
      <c r="X1650" s="56"/>
      <c r="Y1650" s="56"/>
      <c r="Z1650" s="56"/>
      <c r="AA1650" s="56"/>
      <c r="AB1650" s="56"/>
      <c r="AC1650" s="56"/>
      <c r="AD1650" s="56"/>
      <c r="AE1650" s="56"/>
      <c r="AF1650" s="56"/>
      <c r="AG1650" s="56"/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  <c r="AY1650" s="56"/>
      <c r="AZ1650" s="56"/>
      <c r="BA1650" s="56"/>
      <c r="BB1650" s="56"/>
      <c r="BC1650" s="56"/>
      <c r="BD1650" s="56"/>
      <c r="BE1650" s="56"/>
      <c r="BF1650" s="56"/>
      <c r="BG1650" s="56"/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56"/>
      <c r="BS1650" s="56"/>
      <c r="BT1650" s="56"/>
      <c r="BU1650" s="56"/>
      <c r="BV1650" s="56"/>
      <c r="BW1650" s="56"/>
      <c r="BX1650" s="56"/>
      <c r="BY1650" s="56"/>
      <c r="BZ1650" s="56"/>
      <c r="CA1650" s="56"/>
      <c r="CB1650" s="56"/>
      <c r="CC1650" s="56"/>
      <c r="CD1650" s="56"/>
      <c r="CE1650" s="56"/>
      <c r="CF1650" s="56"/>
      <c r="CG1650" s="56"/>
      <c r="CH1650" s="56"/>
      <c r="CI1650" s="56"/>
      <c r="CJ1650" s="56"/>
      <c r="CK1650" s="56"/>
      <c r="CL1650" s="56"/>
      <c r="CM1650" s="56"/>
      <c r="CN1650" s="56"/>
      <c r="CO1650" s="56"/>
      <c r="CP1650" s="56"/>
      <c r="CQ1650" s="56"/>
      <c r="CR1650" s="56"/>
      <c r="CS1650" s="56"/>
      <c r="CT1650" s="56"/>
      <c r="CU1650" s="56"/>
      <c r="CV1650" s="56"/>
      <c r="CW1650" s="56"/>
      <c r="CX1650" s="56"/>
      <c r="CY1650" s="56"/>
      <c r="CZ1650" s="56"/>
      <c r="DA1650" s="56"/>
      <c r="DB1650" s="56"/>
      <c r="DC1650" s="56"/>
      <c r="DD1650" s="56"/>
      <c r="DE1650" s="56"/>
      <c r="DF1650" s="56"/>
      <c r="DG1650" s="56"/>
      <c r="DH1650" s="56"/>
      <c r="DI1650" s="56"/>
      <c r="DJ1650" s="56"/>
      <c r="DK1650" s="56"/>
      <c r="DL1650" s="56"/>
      <c r="DM1650" s="56"/>
      <c r="DN1650" s="56"/>
      <c r="DO1650" s="56"/>
      <c r="DP1650" s="56"/>
      <c r="DQ1650" s="56"/>
      <c r="DR1650" s="56"/>
      <c r="DS1650" s="56"/>
      <c r="DT1650" s="56"/>
      <c r="DU1650" s="56"/>
      <c r="DV1650" s="56"/>
      <c r="DW1650" s="56"/>
      <c r="DX1650" s="56"/>
      <c r="DY1650" s="56"/>
      <c r="DZ1650" s="56"/>
      <c r="EA1650" s="56"/>
      <c r="EB1650" s="56"/>
      <c r="EC1650" s="56"/>
      <c r="ED1650" s="56"/>
      <c r="EE1650" s="56"/>
      <c r="EF1650" s="56"/>
      <c r="EG1650" s="56"/>
      <c r="EH1650" s="56"/>
      <c r="EI1650" s="56"/>
      <c r="EJ1650" s="56"/>
    </row>
    <row r="1651" spans="1:141" ht="18.75" customHeight="1">
      <c r="A1651" s="149" t="s">
        <v>3063</v>
      </c>
      <c r="B1651" s="144">
        <v>673822</v>
      </c>
      <c r="C1651" s="147">
        <v>20</v>
      </c>
      <c r="D1651" s="144" t="s">
        <v>1320</v>
      </c>
      <c r="E1651" s="144" t="s">
        <v>1321</v>
      </c>
      <c r="F1651" s="144" t="s">
        <v>3530</v>
      </c>
      <c r="G1651" s="144" t="s">
        <v>3531</v>
      </c>
      <c r="H1651" s="79">
        <v>531039671</v>
      </c>
      <c r="I1651" s="79">
        <v>488</v>
      </c>
      <c r="J1651" s="79">
        <v>63</v>
      </c>
      <c r="K1651" s="79">
        <v>17</v>
      </c>
      <c r="L1651" s="79">
        <v>80</v>
      </c>
      <c r="M1651" s="104">
        <v>0.16393442622950818</v>
      </c>
      <c r="O1651" s="1" t="s">
        <v>4472</v>
      </c>
      <c r="Q1651" s="56"/>
      <c r="R1651" s="56"/>
      <c r="S1651" s="56"/>
      <c r="T1651" s="56"/>
      <c r="U1651" s="56"/>
      <c r="V1651" s="56"/>
      <c r="W1651" s="56"/>
      <c r="X1651" s="56"/>
      <c r="Y1651" s="56"/>
      <c r="Z1651" s="56"/>
      <c r="AA1651" s="56"/>
      <c r="AB1651" s="56"/>
      <c r="AC1651" s="56"/>
      <c r="AD1651" s="56"/>
      <c r="AE1651" s="56"/>
      <c r="AF1651" s="56"/>
      <c r="AG1651" s="56"/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  <c r="AY1651" s="56"/>
      <c r="AZ1651" s="56"/>
      <c r="BA1651" s="56"/>
      <c r="BB1651" s="56"/>
      <c r="BC1651" s="56"/>
      <c r="BD1651" s="56"/>
      <c r="BE1651" s="56"/>
      <c r="BF1651" s="56"/>
      <c r="BG1651" s="56"/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56"/>
      <c r="BS1651" s="56"/>
      <c r="BT1651" s="56"/>
      <c r="BU1651" s="56"/>
      <c r="BV1651" s="56"/>
      <c r="BW1651" s="56"/>
      <c r="BX1651" s="56"/>
      <c r="BY1651" s="56"/>
      <c r="BZ1651" s="56"/>
      <c r="CA1651" s="56"/>
      <c r="CB1651" s="56"/>
      <c r="CC1651" s="56"/>
      <c r="CD1651" s="56"/>
      <c r="CE1651" s="56"/>
      <c r="CF1651" s="56"/>
      <c r="CG1651" s="56"/>
      <c r="CH1651" s="56"/>
      <c r="CI1651" s="56"/>
      <c r="CJ1651" s="56"/>
      <c r="CK1651" s="56"/>
      <c r="CL1651" s="56"/>
      <c r="CM1651" s="56"/>
      <c r="CN1651" s="56"/>
      <c r="CO1651" s="56"/>
      <c r="CP1651" s="56"/>
      <c r="CQ1651" s="56"/>
      <c r="CR1651" s="56"/>
      <c r="CS1651" s="56"/>
      <c r="CT1651" s="56"/>
      <c r="CU1651" s="56"/>
      <c r="CV1651" s="56"/>
      <c r="CW1651" s="56"/>
      <c r="CX1651" s="56"/>
      <c r="CY1651" s="56"/>
      <c r="CZ1651" s="56"/>
      <c r="DA1651" s="56"/>
      <c r="DB1651" s="56"/>
      <c r="DC1651" s="56"/>
      <c r="DD1651" s="56"/>
      <c r="DE1651" s="56"/>
      <c r="DF1651" s="56"/>
      <c r="DG1651" s="56"/>
      <c r="DH1651" s="56"/>
      <c r="DI1651" s="56"/>
      <c r="DJ1651" s="56"/>
      <c r="DK1651" s="56"/>
      <c r="DL1651" s="56"/>
      <c r="DM1651" s="56"/>
      <c r="DN1651" s="56"/>
      <c r="DO1651" s="56"/>
      <c r="DP1651" s="56"/>
      <c r="DQ1651" s="56"/>
      <c r="DR1651" s="56"/>
      <c r="DS1651" s="56"/>
      <c r="DT1651" s="56"/>
      <c r="DU1651" s="56"/>
      <c r="DV1651" s="56"/>
      <c r="DW1651" s="56"/>
      <c r="DX1651" s="56"/>
      <c r="DY1651" s="56"/>
      <c r="DZ1651" s="56"/>
      <c r="EA1651" s="56"/>
      <c r="EB1651" s="56"/>
      <c r="EC1651" s="56"/>
      <c r="ED1651" s="56"/>
      <c r="EE1651" s="56"/>
      <c r="EF1651" s="56"/>
      <c r="EG1651" s="56"/>
      <c r="EH1651" s="56"/>
      <c r="EI1651" s="56"/>
      <c r="EJ1651" s="56"/>
    </row>
    <row r="1652" spans="1:141" ht="18.75" customHeight="1">
      <c r="A1652" s="149" t="s">
        <v>3063</v>
      </c>
      <c r="B1652" s="144">
        <v>673822</v>
      </c>
      <c r="C1652" s="147">
        <v>30</v>
      </c>
      <c r="D1652" s="144" t="s">
        <v>1320</v>
      </c>
      <c r="E1652" s="144" t="s">
        <v>1322</v>
      </c>
      <c r="F1652" s="144" t="s">
        <v>3532</v>
      </c>
      <c r="G1652" s="144" t="s">
        <v>3533</v>
      </c>
      <c r="H1652" s="79">
        <v>531491298</v>
      </c>
      <c r="I1652" s="79">
        <v>533</v>
      </c>
      <c r="J1652" s="79">
        <v>80</v>
      </c>
      <c r="K1652" s="79">
        <v>30</v>
      </c>
      <c r="L1652" s="79">
        <v>110</v>
      </c>
      <c r="M1652" s="104">
        <v>0.20637898686679174</v>
      </c>
      <c r="O1652" s="1" t="s">
        <v>4472</v>
      </c>
    </row>
    <row r="1653" spans="1:141" ht="18.75" customHeight="1">
      <c r="A1653" s="149" t="s">
        <v>3063</v>
      </c>
      <c r="B1653" s="144">
        <v>673822</v>
      </c>
      <c r="C1653" s="147">
        <v>60</v>
      </c>
      <c r="D1653" s="144" t="s">
        <v>1320</v>
      </c>
      <c r="E1653" s="144" t="s">
        <v>1323</v>
      </c>
      <c r="F1653" s="144" t="s">
        <v>3535</v>
      </c>
      <c r="G1653" s="144" t="s">
        <v>3533</v>
      </c>
      <c r="H1653" s="79">
        <v>531491192</v>
      </c>
      <c r="I1653" s="79">
        <v>1573</v>
      </c>
      <c r="J1653" s="79">
        <v>182</v>
      </c>
      <c r="K1653" s="79">
        <v>49</v>
      </c>
      <c r="L1653" s="79">
        <v>231</v>
      </c>
      <c r="M1653" s="104">
        <v>0.14685314685314685</v>
      </c>
      <c r="O1653" s="1" t="s">
        <v>4472</v>
      </c>
    </row>
    <row r="1654" spans="1:141" s="56" customFormat="1" ht="18.75" customHeight="1">
      <c r="A1654" s="149" t="s">
        <v>3063</v>
      </c>
      <c r="B1654" s="144">
        <v>673822</v>
      </c>
      <c r="C1654" s="147">
        <v>65</v>
      </c>
      <c r="D1654" s="144" t="s">
        <v>1320</v>
      </c>
      <c r="E1654" s="144" t="s">
        <v>1324</v>
      </c>
      <c r="F1654" s="144" t="s">
        <v>3536</v>
      </c>
      <c r="G1654" s="144" t="s">
        <v>3533</v>
      </c>
      <c r="H1654" s="79">
        <v>531491195</v>
      </c>
      <c r="I1654" s="79">
        <v>749</v>
      </c>
      <c r="J1654" s="79">
        <v>82</v>
      </c>
      <c r="K1654" s="79">
        <v>26</v>
      </c>
      <c r="L1654" s="79">
        <v>108</v>
      </c>
      <c r="M1654" s="104">
        <v>0.14419225634178906</v>
      </c>
      <c r="N1654" s="30"/>
      <c r="O1654" s="1" t="s">
        <v>4472</v>
      </c>
      <c r="P1654" s="1"/>
    </row>
    <row r="1655" spans="1:141" ht="18.75" customHeight="1">
      <c r="A1655" s="149" t="s">
        <v>3063</v>
      </c>
      <c r="B1655" s="144">
        <v>673822</v>
      </c>
      <c r="C1655" s="147">
        <v>70</v>
      </c>
      <c r="D1655" s="144" t="s">
        <v>1320</v>
      </c>
      <c r="E1655" s="144" t="s">
        <v>137</v>
      </c>
      <c r="F1655" s="144" t="s">
        <v>3537</v>
      </c>
      <c r="G1655" s="144" t="s">
        <v>3538</v>
      </c>
      <c r="H1655" s="79">
        <v>53153</v>
      </c>
      <c r="I1655" s="79">
        <v>437</v>
      </c>
      <c r="J1655" s="79">
        <v>87</v>
      </c>
      <c r="K1655" s="79">
        <v>15</v>
      </c>
      <c r="L1655" s="79">
        <v>102</v>
      </c>
      <c r="M1655" s="104">
        <v>0.23340961098398169</v>
      </c>
      <c r="O1655" s="1" t="s">
        <v>4472</v>
      </c>
      <c r="Q1655" s="56"/>
      <c r="R1655" s="56"/>
      <c r="S1655" s="56"/>
      <c r="T1655" s="56"/>
      <c r="U1655" s="56"/>
      <c r="V1655" s="56"/>
      <c r="W1655" s="56"/>
      <c r="X1655" s="56"/>
      <c r="Y1655" s="56"/>
      <c r="Z1655" s="56"/>
      <c r="AA1655" s="56"/>
      <c r="AB1655" s="56"/>
      <c r="AC1655" s="56"/>
      <c r="AD1655" s="56"/>
      <c r="AE1655" s="56"/>
      <c r="AF1655" s="56"/>
      <c r="AG1655" s="56"/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/>
      <c r="BA1655" s="56"/>
      <c r="BB1655" s="56"/>
      <c r="BC1655" s="56"/>
      <c r="BD1655" s="56"/>
      <c r="BE1655" s="56"/>
      <c r="BF1655" s="56"/>
      <c r="BG1655" s="56"/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  <c r="BU1655" s="56"/>
      <c r="BV1655" s="56"/>
      <c r="BW1655" s="56"/>
      <c r="BX1655" s="56"/>
      <c r="BY1655" s="56"/>
      <c r="BZ1655" s="56"/>
      <c r="CA1655" s="56"/>
      <c r="CB1655" s="56"/>
      <c r="CC1655" s="56"/>
      <c r="CD1655" s="56"/>
      <c r="CE1655" s="56"/>
      <c r="CF1655" s="56"/>
      <c r="CG1655" s="56"/>
      <c r="CH1655" s="56"/>
      <c r="CI1655" s="56"/>
      <c r="CJ1655" s="56"/>
      <c r="CK1655" s="56"/>
      <c r="CL1655" s="56"/>
      <c r="CM1655" s="56"/>
      <c r="CN1655" s="56"/>
      <c r="CO1655" s="56"/>
      <c r="CP1655" s="56"/>
      <c r="CQ1655" s="56"/>
      <c r="CR1655" s="56"/>
      <c r="CS1655" s="56"/>
      <c r="CT1655" s="56"/>
      <c r="CU1655" s="56"/>
      <c r="CV1655" s="56"/>
      <c r="CW1655" s="56"/>
      <c r="CX1655" s="56"/>
      <c r="CY1655" s="56"/>
      <c r="CZ1655" s="56"/>
      <c r="DA1655" s="56"/>
      <c r="DB1655" s="56"/>
      <c r="DC1655" s="56"/>
      <c r="DD1655" s="56"/>
      <c r="DE1655" s="56"/>
      <c r="DF1655" s="56"/>
      <c r="DG1655" s="56"/>
      <c r="DH1655" s="56"/>
      <c r="DI1655" s="56"/>
      <c r="DJ1655" s="56"/>
      <c r="DK1655" s="56"/>
      <c r="DL1655" s="56"/>
      <c r="DM1655" s="56"/>
      <c r="DN1655" s="56"/>
      <c r="DO1655" s="56"/>
      <c r="DP1655" s="56"/>
      <c r="DQ1655" s="56"/>
      <c r="DR1655" s="56"/>
      <c r="DS1655" s="56"/>
      <c r="DT1655" s="56"/>
      <c r="DU1655" s="56"/>
      <c r="DV1655" s="56"/>
      <c r="DW1655" s="56"/>
      <c r="DX1655" s="56"/>
      <c r="DY1655" s="56"/>
      <c r="DZ1655" s="56"/>
      <c r="EA1655" s="56"/>
      <c r="EB1655" s="56"/>
      <c r="EC1655" s="56"/>
      <c r="ED1655" s="56"/>
      <c r="EE1655" s="56"/>
      <c r="EF1655" s="56"/>
      <c r="EG1655" s="56"/>
      <c r="EH1655" s="56"/>
      <c r="EI1655" s="56"/>
      <c r="EJ1655" s="56"/>
      <c r="EK1655" s="56"/>
    </row>
    <row r="1656" spans="1:141" ht="18.75" customHeight="1">
      <c r="A1656" s="149" t="s">
        <v>3063</v>
      </c>
      <c r="B1656" s="144">
        <v>673822</v>
      </c>
      <c r="C1656" s="147">
        <v>100</v>
      </c>
      <c r="D1656" s="144" t="s">
        <v>1320</v>
      </c>
      <c r="E1656" s="144" t="s">
        <v>1325</v>
      </c>
      <c r="F1656" s="144" t="s">
        <v>3539</v>
      </c>
      <c r="G1656" s="144" t="s">
        <v>3533</v>
      </c>
      <c r="H1656" s="79">
        <v>53149</v>
      </c>
      <c r="I1656" s="79">
        <v>448</v>
      </c>
      <c r="J1656" s="79">
        <v>41</v>
      </c>
      <c r="K1656" s="79">
        <v>17</v>
      </c>
      <c r="L1656" s="79">
        <v>58</v>
      </c>
      <c r="M1656" s="104">
        <v>0.12946428571428573</v>
      </c>
      <c r="O1656" s="1" t="s">
        <v>4472</v>
      </c>
      <c r="EK1656" s="7"/>
    </row>
    <row r="1657" spans="1:141" ht="18.75" customHeight="1">
      <c r="A1657" s="149" t="s">
        <v>3063</v>
      </c>
      <c r="B1657" s="144">
        <v>673822</v>
      </c>
      <c r="C1657" s="147">
        <v>80</v>
      </c>
      <c r="D1657" s="144" t="s">
        <v>1320</v>
      </c>
      <c r="E1657" s="144" t="s">
        <v>1326</v>
      </c>
      <c r="F1657" s="144" t="s">
        <v>3540</v>
      </c>
      <c r="G1657" s="144" t="s">
        <v>3533</v>
      </c>
      <c r="H1657" s="79">
        <v>531499328</v>
      </c>
      <c r="I1657" s="79">
        <v>450</v>
      </c>
      <c r="J1657" s="79">
        <v>29</v>
      </c>
      <c r="K1657" s="79">
        <v>19</v>
      </c>
      <c r="L1657" s="79">
        <v>48</v>
      </c>
      <c r="M1657" s="104">
        <v>0.10666666666666667</v>
      </c>
      <c r="O1657" s="1" t="s">
        <v>4472</v>
      </c>
    </row>
    <row r="1658" spans="1:141" ht="18.75" customHeight="1">
      <c r="A1658" s="149" t="s">
        <v>3063</v>
      </c>
      <c r="B1658" s="144">
        <v>673857</v>
      </c>
      <c r="C1658" s="147">
        <v>220</v>
      </c>
      <c r="D1658" s="144" t="s">
        <v>1327</v>
      </c>
      <c r="E1658" s="144" t="s">
        <v>1328</v>
      </c>
      <c r="F1658" s="144" t="s">
        <v>3541</v>
      </c>
      <c r="G1658" s="144" t="s">
        <v>3542</v>
      </c>
      <c r="H1658" s="79">
        <v>531508849</v>
      </c>
      <c r="I1658" s="79">
        <v>759</v>
      </c>
      <c r="J1658" s="79">
        <v>80</v>
      </c>
      <c r="K1658" s="79">
        <v>27</v>
      </c>
      <c r="L1658" s="79">
        <v>107</v>
      </c>
      <c r="M1658" s="104">
        <v>0.14097496706192358</v>
      </c>
      <c r="O1658" s="1" t="s">
        <v>4472</v>
      </c>
      <c r="Q1658" s="56"/>
      <c r="R1658" s="56"/>
      <c r="S1658" s="56"/>
      <c r="T1658" s="56"/>
      <c r="U1658" s="56"/>
      <c r="V1658" s="56"/>
      <c r="W1658" s="56"/>
      <c r="X1658" s="56"/>
      <c r="Y1658" s="56"/>
      <c r="Z1658" s="56"/>
      <c r="AA1658" s="56"/>
      <c r="AB1658" s="56"/>
      <c r="AC1658" s="56"/>
      <c r="AD1658" s="56"/>
      <c r="AE1658" s="56"/>
      <c r="AF1658" s="56"/>
      <c r="AG1658" s="56"/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  <c r="AY1658" s="56"/>
      <c r="AZ1658" s="56"/>
      <c r="BA1658" s="56"/>
      <c r="BB1658" s="56"/>
      <c r="BC1658" s="56"/>
      <c r="BD1658" s="56"/>
      <c r="BE1658" s="56"/>
      <c r="BF1658" s="56"/>
      <c r="BG1658" s="56"/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56"/>
      <c r="BS1658" s="56"/>
      <c r="BT1658" s="56"/>
      <c r="BU1658" s="56"/>
      <c r="BV1658" s="56"/>
      <c r="BW1658" s="56"/>
      <c r="BX1658" s="56"/>
      <c r="BY1658" s="56"/>
      <c r="BZ1658" s="56"/>
      <c r="CA1658" s="56"/>
      <c r="CB1658" s="56"/>
      <c r="CC1658" s="56"/>
      <c r="CD1658" s="56"/>
      <c r="CE1658" s="56"/>
      <c r="CF1658" s="56"/>
      <c r="CG1658" s="56"/>
      <c r="CH1658" s="56"/>
      <c r="CI1658" s="56"/>
      <c r="CJ1658" s="56"/>
      <c r="CK1658" s="56"/>
      <c r="CL1658" s="56"/>
      <c r="CM1658" s="56"/>
      <c r="CN1658" s="56"/>
      <c r="CO1658" s="56"/>
      <c r="CP1658" s="56"/>
      <c r="CQ1658" s="56"/>
      <c r="CR1658" s="56"/>
      <c r="CS1658" s="56"/>
      <c r="CT1658" s="56"/>
      <c r="CU1658" s="56"/>
      <c r="CV1658" s="56"/>
      <c r="CW1658" s="56"/>
      <c r="CX1658" s="56"/>
      <c r="CY1658" s="56"/>
      <c r="CZ1658" s="56"/>
      <c r="DA1658" s="56"/>
      <c r="DB1658" s="56"/>
      <c r="DC1658" s="56"/>
      <c r="DD1658" s="56"/>
      <c r="DE1658" s="56"/>
      <c r="DF1658" s="56"/>
      <c r="DG1658" s="56"/>
      <c r="DH1658" s="56"/>
      <c r="DI1658" s="56"/>
      <c r="DJ1658" s="56"/>
      <c r="DK1658" s="56"/>
      <c r="DL1658" s="56"/>
      <c r="DM1658" s="56"/>
      <c r="DN1658" s="56"/>
      <c r="DO1658" s="56"/>
      <c r="DP1658" s="56"/>
      <c r="DQ1658" s="56"/>
      <c r="DR1658" s="56"/>
      <c r="DS1658" s="56"/>
      <c r="DT1658" s="56"/>
      <c r="DU1658" s="56"/>
      <c r="DV1658" s="56"/>
      <c r="DW1658" s="56"/>
      <c r="DX1658" s="56"/>
      <c r="DY1658" s="56"/>
      <c r="DZ1658" s="56"/>
      <c r="EA1658" s="56"/>
      <c r="EB1658" s="56"/>
      <c r="EC1658" s="56"/>
      <c r="ED1658" s="56"/>
      <c r="EE1658" s="56"/>
      <c r="EF1658" s="56"/>
      <c r="EG1658" s="56"/>
      <c r="EH1658" s="56"/>
      <c r="EI1658" s="56"/>
      <c r="EJ1658" s="56"/>
    </row>
    <row r="1659" spans="1:141" ht="18.75" customHeight="1">
      <c r="A1659" s="149" t="s">
        <v>3063</v>
      </c>
      <c r="B1659" s="144">
        <v>673857</v>
      </c>
      <c r="C1659" s="147">
        <v>200</v>
      </c>
      <c r="D1659" s="144" t="s">
        <v>1327</v>
      </c>
      <c r="E1659" s="144" t="s">
        <v>1329</v>
      </c>
      <c r="F1659" s="144" t="s">
        <v>3543</v>
      </c>
      <c r="G1659" s="144" t="s">
        <v>3542</v>
      </c>
      <c r="H1659" s="79">
        <v>531508464</v>
      </c>
      <c r="I1659" s="79">
        <v>693</v>
      </c>
      <c r="J1659" s="79">
        <v>60</v>
      </c>
      <c r="K1659" s="79">
        <v>19</v>
      </c>
      <c r="L1659" s="79">
        <v>79</v>
      </c>
      <c r="M1659" s="104">
        <v>0.113997113997114</v>
      </c>
      <c r="O1659" s="1" t="s">
        <v>4472</v>
      </c>
      <c r="Q1659" s="56"/>
      <c r="R1659" s="56"/>
      <c r="S1659" s="56"/>
      <c r="T1659" s="56"/>
      <c r="U1659" s="56"/>
      <c r="V1659" s="56"/>
      <c r="W1659" s="56"/>
      <c r="X1659" s="56"/>
      <c r="Y1659" s="56"/>
      <c r="Z1659" s="56"/>
      <c r="AA1659" s="56"/>
      <c r="AB1659" s="56"/>
      <c r="AC1659" s="56"/>
      <c r="AD1659" s="56"/>
      <c r="AE1659" s="56"/>
      <c r="AF1659" s="56"/>
      <c r="AG1659" s="56"/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  <c r="AY1659" s="56"/>
      <c r="AZ1659" s="56"/>
      <c r="BA1659" s="56"/>
      <c r="BB1659" s="56"/>
      <c r="BC1659" s="56"/>
      <c r="BD1659" s="56"/>
      <c r="BE1659" s="56"/>
      <c r="BF1659" s="56"/>
      <c r="BG1659" s="56"/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56"/>
      <c r="BS1659" s="56"/>
      <c r="BT1659" s="56"/>
      <c r="BU1659" s="56"/>
      <c r="BV1659" s="56"/>
      <c r="BW1659" s="56"/>
      <c r="BX1659" s="56"/>
      <c r="BY1659" s="56"/>
      <c r="BZ1659" s="56"/>
      <c r="CA1659" s="56"/>
      <c r="CB1659" s="56"/>
      <c r="CC1659" s="56"/>
      <c r="CD1659" s="56"/>
      <c r="CE1659" s="56"/>
      <c r="CF1659" s="56"/>
      <c r="CG1659" s="56"/>
      <c r="CH1659" s="56"/>
      <c r="CI1659" s="56"/>
      <c r="CJ1659" s="56"/>
      <c r="CK1659" s="56"/>
      <c r="CL1659" s="56"/>
      <c r="CM1659" s="56"/>
      <c r="CN1659" s="56"/>
      <c r="CO1659" s="56"/>
      <c r="CP1659" s="56"/>
      <c r="CQ1659" s="56"/>
      <c r="CR1659" s="56"/>
      <c r="CS1659" s="56"/>
      <c r="CT1659" s="56"/>
      <c r="CU1659" s="56"/>
      <c r="CV1659" s="56"/>
      <c r="CW1659" s="56"/>
      <c r="CX1659" s="56"/>
      <c r="CY1659" s="56"/>
      <c r="CZ1659" s="56"/>
      <c r="DA1659" s="56"/>
      <c r="DB1659" s="56"/>
      <c r="DC1659" s="56"/>
      <c r="DD1659" s="56"/>
      <c r="DE1659" s="56"/>
      <c r="DF1659" s="56"/>
      <c r="DG1659" s="56"/>
      <c r="DH1659" s="56"/>
      <c r="DI1659" s="56"/>
      <c r="DJ1659" s="56"/>
      <c r="DK1659" s="56"/>
      <c r="DL1659" s="56"/>
      <c r="DM1659" s="56"/>
      <c r="DN1659" s="56"/>
      <c r="DO1659" s="56"/>
      <c r="DP1659" s="56"/>
      <c r="DQ1659" s="56"/>
      <c r="DR1659" s="56"/>
      <c r="DS1659" s="56"/>
      <c r="DT1659" s="56"/>
      <c r="DU1659" s="56"/>
      <c r="DV1659" s="56"/>
      <c r="DW1659" s="56"/>
      <c r="DX1659" s="56"/>
      <c r="DY1659" s="56"/>
      <c r="DZ1659" s="56"/>
      <c r="EA1659" s="56"/>
      <c r="EB1659" s="56"/>
      <c r="EC1659" s="56"/>
      <c r="ED1659" s="56"/>
      <c r="EE1659" s="56"/>
      <c r="EF1659" s="56"/>
      <c r="EG1659" s="56"/>
      <c r="EH1659" s="56"/>
      <c r="EI1659" s="56"/>
      <c r="EJ1659" s="56"/>
    </row>
    <row r="1660" spans="1:141" ht="18.75" customHeight="1">
      <c r="A1660" s="149" t="s">
        <v>3063</v>
      </c>
      <c r="B1660" s="144">
        <v>673857</v>
      </c>
      <c r="C1660" s="147">
        <v>80</v>
      </c>
      <c r="D1660" s="144" t="s">
        <v>1327</v>
      </c>
      <c r="E1660" s="144" t="s">
        <v>1330</v>
      </c>
      <c r="F1660" s="144" t="s">
        <v>3544</v>
      </c>
      <c r="G1660" s="144" t="s">
        <v>3545</v>
      </c>
      <c r="H1660" s="79">
        <v>531852199</v>
      </c>
      <c r="I1660" s="79">
        <v>313</v>
      </c>
      <c r="J1660" s="79">
        <v>46</v>
      </c>
      <c r="K1660" s="79">
        <v>8</v>
      </c>
      <c r="L1660" s="79">
        <v>54</v>
      </c>
      <c r="M1660" s="104">
        <v>0.17252396166134185</v>
      </c>
      <c r="O1660" s="1" t="s">
        <v>4472</v>
      </c>
    </row>
    <row r="1661" spans="1:141" ht="18.75" customHeight="1">
      <c r="A1661" s="149" t="s">
        <v>3063</v>
      </c>
      <c r="B1661" s="144">
        <v>673857</v>
      </c>
      <c r="C1661" s="147">
        <v>100</v>
      </c>
      <c r="D1661" s="144" t="s">
        <v>1327</v>
      </c>
      <c r="E1661" s="144" t="s">
        <v>1331</v>
      </c>
      <c r="F1661" s="144" t="s">
        <v>3546</v>
      </c>
      <c r="G1661" s="144" t="s">
        <v>3542</v>
      </c>
      <c r="H1661" s="79">
        <v>531509092</v>
      </c>
      <c r="I1661" s="79">
        <v>431</v>
      </c>
      <c r="J1661" s="79">
        <v>47</v>
      </c>
      <c r="K1661" s="79">
        <v>15</v>
      </c>
      <c r="L1661" s="79">
        <v>62</v>
      </c>
      <c r="M1661" s="104">
        <v>0.14385150812064965</v>
      </c>
      <c r="O1661" s="1" t="s">
        <v>4472</v>
      </c>
    </row>
    <row r="1662" spans="1:141" ht="18.75" customHeight="1">
      <c r="A1662" s="149" t="s">
        <v>3063</v>
      </c>
      <c r="B1662" s="144">
        <v>673857</v>
      </c>
      <c r="C1662" s="147">
        <v>10</v>
      </c>
      <c r="D1662" s="144" t="s">
        <v>1327</v>
      </c>
      <c r="E1662" s="144" t="s">
        <v>1332</v>
      </c>
      <c r="F1662" s="144" t="s">
        <v>3547</v>
      </c>
      <c r="G1662" s="144" t="s">
        <v>3542</v>
      </c>
      <c r="H1662" s="79">
        <v>53150</v>
      </c>
      <c r="I1662" s="79">
        <v>693</v>
      </c>
      <c r="J1662" s="79">
        <v>65</v>
      </c>
      <c r="K1662" s="79">
        <v>18</v>
      </c>
      <c r="L1662" s="79">
        <v>83</v>
      </c>
      <c r="M1662" s="104">
        <v>0.11976911976911978</v>
      </c>
      <c r="O1662" s="1" t="s">
        <v>4472</v>
      </c>
      <c r="Q1662" s="13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C1662" s="13"/>
      <c r="ED1662" s="13"/>
      <c r="EE1662" s="13"/>
      <c r="EF1662" s="13"/>
      <c r="EG1662" s="13"/>
      <c r="EH1662" s="13"/>
      <c r="EI1662" s="13"/>
      <c r="EJ1662" s="13"/>
      <c r="EK1662" s="56"/>
    </row>
    <row r="1663" spans="1:141" ht="18.75" customHeight="1">
      <c r="A1663" s="149" t="s">
        <v>3063</v>
      </c>
      <c r="B1663" s="144">
        <v>674060</v>
      </c>
      <c r="C1663" s="147">
        <v>60</v>
      </c>
      <c r="D1663" s="144" t="s">
        <v>1423</v>
      </c>
      <c r="E1663" s="144" t="s">
        <v>1424</v>
      </c>
      <c r="F1663" s="144" t="s">
        <v>3637</v>
      </c>
      <c r="G1663" s="144" t="s">
        <v>3638</v>
      </c>
      <c r="H1663" s="79">
        <v>530662808</v>
      </c>
      <c r="I1663" s="79">
        <v>259</v>
      </c>
      <c r="J1663" s="79">
        <v>43</v>
      </c>
      <c r="K1663" s="79">
        <v>12</v>
      </c>
      <c r="L1663" s="79">
        <v>55</v>
      </c>
      <c r="M1663" s="104">
        <v>0.21235521235521235</v>
      </c>
      <c r="O1663" s="1" t="s">
        <v>4472</v>
      </c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  <c r="AD1663" s="7"/>
      <c r="AE1663" s="7"/>
      <c r="AF1663" s="7"/>
      <c r="AG1663" s="7"/>
      <c r="AH1663" s="7"/>
      <c r="AI1663" s="7"/>
      <c r="AJ1663" s="7"/>
      <c r="AK1663" s="7"/>
      <c r="AL1663" s="7"/>
      <c r="AM1663" s="7"/>
      <c r="AN1663" s="7"/>
      <c r="AO1663" s="7"/>
      <c r="AP1663" s="7"/>
      <c r="AQ1663" s="7"/>
      <c r="AR1663" s="7"/>
      <c r="AS1663" s="7"/>
      <c r="AT1663" s="7"/>
      <c r="AU1663" s="7"/>
      <c r="AV1663" s="7"/>
      <c r="AW1663" s="7"/>
      <c r="AX1663" s="7"/>
      <c r="AY1663" s="7"/>
      <c r="AZ1663" s="7"/>
      <c r="BA1663" s="7"/>
      <c r="BB1663" s="7"/>
      <c r="BC1663" s="7"/>
      <c r="BD1663" s="7"/>
      <c r="BE1663" s="7"/>
      <c r="BF1663" s="7"/>
      <c r="BG1663" s="7"/>
      <c r="BH1663" s="7"/>
      <c r="BI1663" s="7"/>
      <c r="BJ1663" s="7"/>
      <c r="BK1663" s="7"/>
      <c r="BL1663" s="7"/>
      <c r="BM1663" s="7"/>
      <c r="BN1663" s="7"/>
      <c r="BO1663" s="7"/>
      <c r="BP1663" s="7"/>
      <c r="BQ1663" s="7"/>
      <c r="BR1663" s="7"/>
      <c r="BS1663" s="7"/>
      <c r="BT1663" s="7"/>
      <c r="BU1663" s="7"/>
      <c r="BV1663" s="7"/>
      <c r="BW1663" s="7"/>
      <c r="BX1663" s="7"/>
      <c r="BY1663" s="7"/>
      <c r="BZ1663" s="7"/>
      <c r="CA1663" s="7"/>
      <c r="CB1663" s="7"/>
      <c r="CC1663" s="7"/>
      <c r="CD1663" s="7"/>
      <c r="CE1663" s="7"/>
      <c r="CF1663" s="7"/>
      <c r="CG1663" s="7"/>
      <c r="CH1663" s="7"/>
      <c r="CI1663" s="7"/>
      <c r="CJ1663" s="7"/>
      <c r="CK1663" s="7"/>
      <c r="CL1663" s="7"/>
      <c r="CM1663" s="7"/>
      <c r="CN1663" s="7"/>
      <c r="CO1663" s="7"/>
      <c r="CP1663" s="7"/>
      <c r="CQ1663" s="7"/>
      <c r="CR1663" s="7"/>
      <c r="CS1663" s="7"/>
      <c r="CT1663" s="7"/>
      <c r="CU1663" s="7"/>
      <c r="CV1663" s="7"/>
      <c r="CW1663" s="7"/>
      <c r="CX1663" s="7"/>
      <c r="CY1663" s="7"/>
      <c r="CZ1663" s="7"/>
      <c r="DA1663" s="7"/>
      <c r="DB1663" s="7"/>
      <c r="DC1663" s="7"/>
      <c r="DD1663" s="7"/>
      <c r="DE1663" s="7"/>
      <c r="DF1663" s="7"/>
      <c r="DG1663" s="7"/>
      <c r="DH1663" s="7"/>
      <c r="DI1663" s="7"/>
      <c r="DJ1663" s="7"/>
      <c r="DK1663" s="7"/>
      <c r="DL1663" s="7"/>
      <c r="DM1663" s="7"/>
      <c r="DN1663" s="7"/>
      <c r="DO1663" s="7"/>
      <c r="DP1663" s="7"/>
      <c r="DQ1663" s="7"/>
      <c r="DR1663" s="7"/>
      <c r="DS1663" s="7"/>
      <c r="DT1663" s="7"/>
      <c r="DU1663" s="7"/>
      <c r="DV1663" s="7"/>
      <c r="DW1663" s="7"/>
      <c r="DX1663" s="7"/>
      <c r="DY1663" s="7"/>
      <c r="DZ1663" s="7"/>
      <c r="EA1663" s="7"/>
      <c r="EB1663" s="7"/>
      <c r="EC1663" s="7"/>
      <c r="ED1663" s="7"/>
      <c r="EE1663" s="7"/>
      <c r="EF1663" s="7"/>
      <c r="EG1663" s="7"/>
      <c r="EH1663" s="7"/>
      <c r="EI1663" s="7"/>
      <c r="EJ1663" s="7"/>
      <c r="EK1663" s="7"/>
    </row>
    <row r="1664" spans="1:141" ht="18.75" customHeight="1">
      <c r="A1664" s="149" t="s">
        <v>3063</v>
      </c>
      <c r="B1664" s="144">
        <v>674060</v>
      </c>
      <c r="C1664" s="147">
        <v>80</v>
      </c>
      <c r="D1664" s="144" t="s">
        <v>1423</v>
      </c>
      <c r="E1664" s="144" t="s">
        <v>1425</v>
      </c>
      <c r="F1664" s="144" t="s">
        <v>3639</v>
      </c>
      <c r="G1664" s="144" t="s">
        <v>3640</v>
      </c>
      <c r="H1664" s="79">
        <v>530369786</v>
      </c>
      <c r="I1664" s="79">
        <v>269</v>
      </c>
      <c r="J1664" s="79">
        <v>38</v>
      </c>
      <c r="K1664" s="79">
        <v>17</v>
      </c>
      <c r="L1664" s="79">
        <v>55</v>
      </c>
      <c r="M1664" s="104">
        <v>0.20446096654275092</v>
      </c>
      <c r="O1664" s="1" t="s">
        <v>4472</v>
      </c>
      <c r="EK1664" s="56"/>
    </row>
    <row r="1665" spans="1:141" ht="18.75" customHeight="1">
      <c r="A1665" s="149" t="s">
        <v>3063</v>
      </c>
      <c r="B1665" s="144">
        <v>674060</v>
      </c>
      <c r="C1665" s="147">
        <v>90</v>
      </c>
      <c r="D1665" s="144" t="s">
        <v>1423</v>
      </c>
      <c r="E1665" s="144" t="s">
        <v>1426</v>
      </c>
      <c r="F1665" s="144" t="s">
        <v>3641</v>
      </c>
      <c r="G1665" s="144" t="s">
        <v>3638</v>
      </c>
      <c r="H1665" s="79">
        <v>530661197</v>
      </c>
      <c r="I1665" s="79">
        <v>592</v>
      </c>
      <c r="J1665" s="79">
        <v>67</v>
      </c>
      <c r="K1665" s="79">
        <v>17</v>
      </c>
      <c r="L1665" s="79">
        <v>84</v>
      </c>
      <c r="M1665" s="104">
        <v>0.14189189189189189</v>
      </c>
      <c r="O1665" s="1" t="s">
        <v>4472</v>
      </c>
      <c r="EK1665" s="56"/>
    </row>
    <row r="1666" spans="1:141" ht="18.75" customHeight="1">
      <c r="A1666" s="149" t="s">
        <v>3063</v>
      </c>
      <c r="B1666" s="144">
        <v>674060</v>
      </c>
      <c r="C1666" s="147">
        <v>200</v>
      </c>
      <c r="D1666" s="144" t="s">
        <v>1423</v>
      </c>
      <c r="E1666" s="144" t="s">
        <v>1427</v>
      </c>
      <c r="F1666" s="144" t="s">
        <v>3642</v>
      </c>
      <c r="G1666" s="144" t="s">
        <v>3638</v>
      </c>
      <c r="H1666" s="79">
        <v>53066</v>
      </c>
      <c r="I1666" s="79">
        <v>766</v>
      </c>
      <c r="J1666" s="79">
        <v>117</v>
      </c>
      <c r="K1666" s="79">
        <v>34</v>
      </c>
      <c r="L1666" s="79">
        <v>151</v>
      </c>
      <c r="M1666" s="104">
        <v>0.19712793733681463</v>
      </c>
      <c r="O1666" s="1" t="s">
        <v>4472</v>
      </c>
      <c r="Q1666" s="56"/>
      <c r="R1666" s="56"/>
      <c r="S1666" s="56"/>
      <c r="T1666" s="56"/>
      <c r="U1666" s="56"/>
      <c r="V1666" s="56"/>
      <c r="W1666" s="56"/>
      <c r="X1666" s="56"/>
      <c r="Y1666" s="56"/>
      <c r="Z1666" s="56"/>
      <c r="AA1666" s="56"/>
      <c r="AB1666" s="56"/>
      <c r="AC1666" s="56"/>
      <c r="AD1666" s="56"/>
      <c r="AE1666" s="56"/>
      <c r="AF1666" s="56"/>
      <c r="AG1666" s="56"/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  <c r="AY1666" s="56"/>
      <c r="AZ1666" s="56"/>
      <c r="BA1666" s="56"/>
      <c r="BB1666" s="56"/>
      <c r="BC1666" s="56"/>
      <c r="BD1666" s="56"/>
      <c r="BE1666" s="56"/>
      <c r="BF1666" s="56"/>
      <c r="BG1666" s="56"/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56"/>
      <c r="BS1666" s="56"/>
      <c r="BT1666" s="56"/>
      <c r="BU1666" s="56"/>
      <c r="BV1666" s="56"/>
      <c r="BW1666" s="56"/>
      <c r="BX1666" s="56"/>
      <c r="BY1666" s="56"/>
      <c r="BZ1666" s="56"/>
      <c r="CA1666" s="56"/>
      <c r="CB1666" s="56"/>
      <c r="CC1666" s="56"/>
      <c r="CD1666" s="56"/>
      <c r="CE1666" s="56"/>
      <c r="CF1666" s="56"/>
      <c r="CG1666" s="56"/>
      <c r="CH1666" s="56"/>
      <c r="CI1666" s="56"/>
      <c r="CJ1666" s="56"/>
      <c r="CK1666" s="56"/>
      <c r="CL1666" s="56"/>
      <c r="CM1666" s="56"/>
      <c r="CN1666" s="56"/>
      <c r="CO1666" s="56"/>
      <c r="CP1666" s="56"/>
      <c r="CQ1666" s="56"/>
      <c r="CR1666" s="56"/>
      <c r="CS1666" s="56"/>
      <c r="CT1666" s="56"/>
      <c r="CU1666" s="56"/>
      <c r="CV1666" s="56"/>
      <c r="CW1666" s="56"/>
      <c r="CX1666" s="56"/>
      <c r="CY1666" s="56"/>
      <c r="CZ1666" s="56"/>
      <c r="DA1666" s="56"/>
      <c r="DB1666" s="56"/>
      <c r="DC1666" s="56"/>
      <c r="DD1666" s="56"/>
      <c r="DE1666" s="56"/>
      <c r="DF1666" s="56"/>
      <c r="DG1666" s="56"/>
      <c r="DH1666" s="56"/>
      <c r="DI1666" s="56"/>
      <c r="DJ1666" s="56"/>
      <c r="DK1666" s="56"/>
      <c r="DL1666" s="56"/>
      <c r="DM1666" s="56"/>
      <c r="DN1666" s="56"/>
      <c r="DO1666" s="56"/>
      <c r="DP1666" s="56"/>
      <c r="DQ1666" s="56"/>
      <c r="DR1666" s="56"/>
      <c r="DS1666" s="56"/>
      <c r="DT1666" s="56"/>
      <c r="DU1666" s="56"/>
      <c r="DV1666" s="56"/>
      <c r="DW1666" s="56"/>
      <c r="DX1666" s="56"/>
      <c r="DY1666" s="56"/>
      <c r="DZ1666" s="56"/>
      <c r="EA1666" s="56"/>
      <c r="EB1666" s="56"/>
      <c r="EC1666" s="56"/>
      <c r="ED1666" s="56"/>
      <c r="EE1666" s="56"/>
      <c r="EF1666" s="56"/>
      <c r="EG1666" s="56"/>
      <c r="EH1666" s="56"/>
      <c r="EI1666" s="56"/>
      <c r="EJ1666" s="56"/>
      <c r="EK1666" s="56"/>
    </row>
    <row r="1667" spans="1:141" ht="18.75" customHeight="1">
      <c r="A1667" s="149" t="s">
        <v>3063</v>
      </c>
      <c r="B1667" s="144">
        <v>674060</v>
      </c>
      <c r="C1667" s="147">
        <v>160</v>
      </c>
      <c r="D1667" s="144" t="s">
        <v>1423</v>
      </c>
      <c r="E1667" s="144" t="s">
        <v>1428</v>
      </c>
      <c r="F1667" s="144" t="s">
        <v>3643</v>
      </c>
      <c r="G1667" s="144" t="s">
        <v>3638</v>
      </c>
      <c r="H1667" s="79">
        <v>530663528</v>
      </c>
      <c r="I1667" s="79">
        <v>393</v>
      </c>
      <c r="J1667" s="79">
        <v>84</v>
      </c>
      <c r="K1667" s="79">
        <v>25</v>
      </c>
      <c r="L1667" s="79">
        <v>109</v>
      </c>
      <c r="M1667" s="104">
        <v>0.27735368956743001</v>
      </c>
      <c r="O1667" s="1" t="s">
        <v>4472</v>
      </c>
    </row>
    <row r="1668" spans="1:141" ht="18.75" customHeight="1">
      <c r="A1668" s="149" t="s">
        <v>3063</v>
      </c>
      <c r="B1668" s="144">
        <v>674060</v>
      </c>
      <c r="C1668" s="147">
        <v>135</v>
      </c>
      <c r="D1668" s="144" t="s">
        <v>1423</v>
      </c>
      <c r="E1668" s="144" t="s">
        <v>1429</v>
      </c>
      <c r="F1668" s="144" t="s">
        <v>3644</v>
      </c>
      <c r="G1668" s="144" t="s">
        <v>3638</v>
      </c>
      <c r="H1668" s="79">
        <v>530663843</v>
      </c>
      <c r="I1668" s="79">
        <v>641</v>
      </c>
      <c r="J1668" s="79">
        <v>109</v>
      </c>
      <c r="K1668" s="79">
        <v>30</v>
      </c>
      <c r="L1668" s="79">
        <v>139</v>
      </c>
      <c r="M1668" s="104">
        <v>0.21684867394695787</v>
      </c>
      <c r="O1668" s="1" t="s">
        <v>4472</v>
      </c>
    </row>
    <row r="1669" spans="1:141" ht="18.75" customHeight="1">
      <c r="A1669" s="149" t="s">
        <v>3063</v>
      </c>
      <c r="B1669" s="144">
        <v>674060</v>
      </c>
      <c r="C1669" s="147">
        <v>180</v>
      </c>
      <c r="D1669" s="144" t="s">
        <v>1423</v>
      </c>
      <c r="E1669" s="144" t="s">
        <v>1430</v>
      </c>
      <c r="F1669" s="144" t="s">
        <v>3645</v>
      </c>
      <c r="G1669" s="144" t="s">
        <v>3638</v>
      </c>
      <c r="H1669" s="79">
        <v>530664896</v>
      </c>
      <c r="I1669" s="79">
        <v>487</v>
      </c>
      <c r="J1669" s="79">
        <v>60</v>
      </c>
      <c r="K1669" s="79">
        <v>11</v>
      </c>
      <c r="L1669" s="79">
        <v>71</v>
      </c>
      <c r="M1669" s="104">
        <v>0.14579055441478439</v>
      </c>
      <c r="O1669" s="1" t="s">
        <v>4472</v>
      </c>
    </row>
    <row r="1670" spans="1:141" ht="18.75" customHeight="1">
      <c r="A1670" s="149" t="s">
        <v>3063</v>
      </c>
      <c r="B1670" s="144">
        <v>674312</v>
      </c>
      <c r="C1670" s="147">
        <v>100</v>
      </c>
      <c r="D1670" s="144" t="s">
        <v>1518</v>
      </c>
      <c r="E1670" s="144" t="s">
        <v>1519</v>
      </c>
      <c r="F1670" s="144" t="s">
        <v>3735</v>
      </c>
      <c r="G1670" s="144" t="s">
        <v>3036</v>
      </c>
      <c r="H1670" s="79">
        <v>53072</v>
      </c>
      <c r="I1670" s="79">
        <v>652</v>
      </c>
      <c r="J1670" s="79">
        <v>94</v>
      </c>
      <c r="K1670" s="79">
        <v>27</v>
      </c>
      <c r="L1670" s="79">
        <v>121</v>
      </c>
      <c r="M1670" s="104">
        <v>0.18558282208588958</v>
      </c>
      <c r="O1670" s="1" t="s">
        <v>4472</v>
      </c>
      <c r="EK1670" s="56"/>
    </row>
    <row r="1671" spans="1:141" ht="18.75" customHeight="1">
      <c r="A1671" s="149" t="s">
        <v>3063</v>
      </c>
      <c r="B1671" s="144">
        <v>674312</v>
      </c>
      <c r="C1671" s="147">
        <v>40</v>
      </c>
      <c r="D1671" s="144" t="s">
        <v>1518</v>
      </c>
      <c r="E1671" s="144" t="s">
        <v>1520</v>
      </c>
      <c r="F1671" s="144" t="s">
        <v>3736</v>
      </c>
      <c r="G1671" s="144" t="s">
        <v>3036</v>
      </c>
      <c r="H1671" s="79">
        <v>530723630</v>
      </c>
      <c r="I1671" s="79">
        <v>643</v>
      </c>
      <c r="J1671" s="79">
        <v>89</v>
      </c>
      <c r="K1671" s="79">
        <v>18</v>
      </c>
      <c r="L1671" s="79">
        <v>107</v>
      </c>
      <c r="M1671" s="104">
        <v>0.16640746500777606</v>
      </c>
      <c r="O1671" s="1" t="s">
        <v>4472</v>
      </c>
    </row>
    <row r="1672" spans="1:141" ht="18.75" customHeight="1">
      <c r="A1672" s="149" t="s">
        <v>3063</v>
      </c>
      <c r="B1672" s="144">
        <v>674312</v>
      </c>
      <c r="C1672" s="147">
        <v>80</v>
      </c>
      <c r="D1672" s="144" t="s">
        <v>1518</v>
      </c>
      <c r="E1672" s="144" t="s">
        <v>1521</v>
      </c>
      <c r="F1672" s="144" t="s">
        <v>3737</v>
      </c>
      <c r="G1672" s="144" t="s">
        <v>3036</v>
      </c>
      <c r="H1672" s="79">
        <v>530723698</v>
      </c>
      <c r="I1672" s="79">
        <v>882</v>
      </c>
      <c r="J1672" s="79">
        <v>77</v>
      </c>
      <c r="K1672" s="79">
        <v>20</v>
      </c>
      <c r="L1672" s="79">
        <v>97</v>
      </c>
      <c r="M1672" s="104">
        <v>0.10997732426303855</v>
      </c>
      <c r="O1672" s="1" t="s">
        <v>4472</v>
      </c>
      <c r="Q1672" s="56"/>
      <c r="R1672" s="56"/>
      <c r="S1672" s="56"/>
      <c r="T1672" s="56"/>
      <c r="U1672" s="56"/>
      <c r="V1672" s="56"/>
      <c r="W1672" s="56"/>
      <c r="X1672" s="56"/>
      <c r="Y1672" s="56"/>
      <c r="Z1672" s="56"/>
      <c r="AA1672" s="56"/>
      <c r="AB1672" s="56"/>
      <c r="AC1672" s="56"/>
      <c r="AD1672" s="56"/>
      <c r="AE1672" s="56"/>
      <c r="AF1672" s="56"/>
      <c r="AG1672" s="56"/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  <c r="AY1672" s="56"/>
      <c r="AZ1672" s="56"/>
      <c r="BA1672" s="56"/>
      <c r="BB1672" s="56"/>
      <c r="BC1672" s="56"/>
      <c r="BD1672" s="56"/>
      <c r="BE1672" s="56"/>
      <c r="BF1672" s="56"/>
      <c r="BG1672" s="56"/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56"/>
      <c r="BS1672" s="56"/>
      <c r="BT1672" s="56"/>
      <c r="BU1672" s="56"/>
      <c r="BV1672" s="56"/>
      <c r="BW1672" s="56"/>
      <c r="BX1672" s="56"/>
      <c r="BY1672" s="56"/>
      <c r="BZ1672" s="56"/>
      <c r="CA1672" s="56"/>
      <c r="CB1672" s="56"/>
      <c r="CC1672" s="56"/>
      <c r="CD1672" s="56"/>
      <c r="CE1672" s="56"/>
      <c r="CF1672" s="56"/>
      <c r="CG1672" s="56"/>
      <c r="CH1672" s="56"/>
      <c r="CI1672" s="56"/>
      <c r="CJ1672" s="56"/>
      <c r="CK1672" s="56"/>
      <c r="CL1672" s="56"/>
      <c r="CM1672" s="56"/>
      <c r="CN1672" s="56"/>
      <c r="CO1672" s="56"/>
      <c r="CP1672" s="56"/>
      <c r="CQ1672" s="56"/>
      <c r="CR1672" s="56"/>
      <c r="CS1672" s="56"/>
      <c r="CT1672" s="56"/>
      <c r="CU1672" s="56"/>
      <c r="CV1672" s="56"/>
      <c r="CW1672" s="56"/>
      <c r="CX1672" s="56"/>
      <c r="CY1672" s="56"/>
      <c r="CZ1672" s="56"/>
      <c r="DA1672" s="56"/>
      <c r="DB1672" s="56"/>
      <c r="DC1672" s="56"/>
      <c r="DD1672" s="56"/>
      <c r="DE1672" s="56"/>
      <c r="DF1672" s="56"/>
      <c r="DG1672" s="56"/>
      <c r="DH1672" s="56"/>
      <c r="DI1672" s="56"/>
      <c r="DJ1672" s="56"/>
      <c r="DK1672" s="56"/>
      <c r="DL1672" s="56"/>
      <c r="DM1672" s="56"/>
      <c r="DN1672" s="56"/>
      <c r="DO1672" s="56"/>
      <c r="DP1672" s="56"/>
      <c r="DQ1672" s="56"/>
      <c r="DR1672" s="56"/>
      <c r="DS1672" s="56"/>
      <c r="DT1672" s="56"/>
      <c r="DU1672" s="56"/>
      <c r="DV1672" s="56"/>
      <c r="DW1672" s="56"/>
      <c r="DX1672" s="56"/>
      <c r="DY1672" s="56"/>
      <c r="DZ1672" s="56"/>
      <c r="EA1672" s="56"/>
      <c r="EB1672" s="56"/>
      <c r="EC1672" s="56"/>
      <c r="ED1672" s="56"/>
      <c r="EE1672" s="56"/>
      <c r="EF1672" s="56"/>
      <c r="EG1672" s="56"/>
      <c r="EH1672" s="56"/>
      <c r="EI1672" s="56"/>
      <c r="EJ1672" s="56"/>
      <c r="EK1672" s="56"/>
    </row>
    <row r="1673" spans="1:141" s="61" customFormat="1" ht="18.75" customHeight="1">
      <c r="A1673" s="149" t="s">
        <v>3063</v>
      </c>
      <c r="B1673" s="144">
        <v>674312</v>
      </c>
      <c r="C1673" s="147">
        <v>60</v>
      </c>
      <c r="D1673" s="144" t="s">
        <v>1518</v>
      </c>
      <c r="E1673" s="144" t="s">
        <v>1522</v>
      </c>
      <c r="F1673" s="144" t="s">
        <v>3738</v>
      </c>
      <c r="G1673" s="144" t="s">
        <v>3036</v>
      </c>
      <c r="H1673" s="79">
        <v>530723630</v>
      </c>
      <c r="I1673" s="79">
        <v>606</v>
      </c>
      <c r="J1673" s="79">
        <v>87</v>
      </c>
      <c r="K1673" s="79">
        <v>15</v>
      </c>
      <c r="L1673" s="79">
        <v>102</v>
      </c>
      <c r="M1673" s="104">
        <v>0.16831683168316833</v>
      </c>
      <c r="N1673" s="30"/>
      <c r="O1673" s="1" t="s">
        <v>4472</v>
      </c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</row>
    <row r="1674" spans="1:141" s="56" customFormat="1" ht="18.75" customHeight="1">
      <c r="A1674" s="149" t="s">
        <v>3063</v>
      </c>
      <c r="B1674" s="144">
        <v>673925</v>
      </c>
      <c r="C1674" s="147">
        <v>50</v>
      </c>
      <c r="D1674" s="144" t="s">
        <v>1710</v>
      </c>
      <c r="E1674" s="144" t="s">
        <v>1711</v>
      </c>
      <c r="F1674" s="144" t="s">
        <v>3933</v>
      </c>
      <c r="G1674" s="144" t="s">
        <v>3934</v>
      </c>
      <c r="H1674" s="79">
        <v>531516899</v>
      </c>
      <c r="I1674" s="79">
        <v>1053</v>
      </c>
      <c r="J1674" s="79">
        <v>110</v>
      </c>
      <c r="K1674" s="79">
        <v>21</v>
      </c>
      <c r="L1674" s="79">
        <v>131</v>
      </c>
      <c r="M1674" s="104">
        <v>0.12440645773979107</v>
      </c>
      <c r="N1674" s="30"/>
      <c r="O1674" s="1" t="s">
        <v>4472</v>
      </c>
      <c r="P1674" s="1"/>
    </row>
    <row r="1675" spans="1:141" ht="18.75" customHeight="1">
      <c r="A1675" s="149" t="s">
        <v>3063</v>
      </c>
      <c r="B1675" s="144">
        <v>673925</v>
      </c>
      <c r="C1675" s="147">
        <v>60</v>
      </c>
      <c r="D1675" s="144" t="s">
        <v>1710</v>
      </c>
      <c r="E1675" s="144" t="s">
        <v>488</v>
      </c>
      <c r="F1675" s="144" t="s">
        <v>3935</v>
      </c>
      <c r="G1675" s="144" t="s">
        <v>3934</v>
      </c>
      <c r="H1675" s="79">
        <v>531518719</v>
      </c>
      <c r="I1675" s="79">
        <v>552</v>
      </c>
      <c r="J1675" s="79">
        <v>42</v>
      </c>
      <c r="K1675" s="79">
        <v>13</v>
      </c>
      <c r="L1675" s="79">
        <v>55</v>
      </c>
      <c r="M1675" s="104">
        <v>9.9637681159420288E-2</v>
      </c>
      <c r="O1675" s="1" t="s">
        <v>4472</v>
      </c>
      <c r="EK1675" s="56"/>
    </row>
    <row r="1676" spans="1:141" ht="18.75" customHeight="1">
      <c r="A1676" s="149" t="s">
        <v>3063</v>
      </c>
      <c r="B1676" s="144">
        <v>673925</v>
      </c>
      <c r="C1676" s="147">
        <v>140</v>
      </c>
      <c r="D1676" s="144" t="s">
        <v>1710</v>
      </c>
      <c r="E1676" s="144" t="s">
        <v>1712</v>
      </c>
      <c r="F1676" s="144" t="s">
        <v>3936</v>
      </c>
      <c r="G1676" s="144" t="s">
        <v>3934</v>
      </c>
      <c r="H1676" s="79">
        <v>531462231</v>
      </c>
      <c r="I1676" s="79">
        <v>1030</v>
      </c>
      <c r="J1676" s="79">
        <v>164</v>
      </c>
      <c r="K1676" s="79">
        <v>47</v>
      </c>
      <c r="L1676" s="79">
        <v>211</v>
      </c>
      <c r="M1676" s="104">
        <v>0.20485436893203884</v>
      </c>
      <c r="O1676" s="1" t="s">
        <v>4472</v>
      </c>
    </row>
    <row r="1677" spans="1:141" ht="18.75" customHeight="1">
      <c r="A1677" s="149" t="s">
        <v>3063</v>
      </c>
      <c r="B1677" s="144">
        <v>673925</v>
      </c>
      <c r="C1677" s="147">
        <v>160</v>
      </c>
      <c r="D1677" s="144" t="s">
        <v>1710</v>
      </c>
      <c r="E1677" s="144" t="s">
        <v>1713</v>
      </c>
      <c r="F1677" s="144" t="s">
        <v>3937</v>
      </c>
      <c r="G1677" s="144" t="s">
        <v>3934</v>
      </c>
      <c r="H1677" s="79">
        <v>531512421</v>
      </c>
      <c r="I1677" s="79">
        <v>465</v>
      </c>
      <c r="J1677" s="79">
        <v>70</v>
      </c>
      <c r="K1677" s="79">
        <v>29</v>
      </c>
      <c r="L1677" s="79">
        <v>99</v>
      </c>
      <c r="M1677" s="104">
        <v>0.2129032258064516</v>
      </c>
      <c r="O1677" s="1" t="s">
        <v>4472</v>
      </c>
    </row>
    <row r="1678" spans="1:141" ht="18.75" customHeight="1">
      <c r="A1678" s="149" t="s">
        <v>3063</v>
      </c>
      <c r="B1678" s="144">
        <v>673925</v>
      </c>
      <c r="C1678" s="147">
        <v>40</v>
      </c>
      <c r="D1678" s="144" t="s">
        <v>1710</v>
      </c>
      <c r="E1678" s="144" t="s">
        <v>1714</v>
      </c>
      <c r="F1678" s="144" t="s">
        <v>3938</v>
      </c>
      <c r="G1678" s="144" t="s">
        <v>3934</v>
      </c>
      <c r="H1678" s="79">
        <v>531462299</v>
      </c>
      <c r="I1678" s="79">
        <v>472</v>
      </c>
      <c r="J1678" s="79">
        <v>101</v>
      </c>
      <c r="K1678" s="79">
        <v>14</v>
      </c>
      <c r="L1678" s="79">
        <v>115</v>
      </c>
      <c r="M1678" s="104">
        <v>0.24364406779661016</v>
      </c>
      <c r="O1678" s="1" t="s">
        <v>4472</v>
      </c>
      <c r="EK1678" s="7"/>
    </row>
    <row r="1679" spans="1:141" s="7" customFormat="1" ht="18.75" customHeight="1">
      <c r="A1679" s="149" t="s">
        <v>3063</v>
      </c>
      <c r="B1679" s="144">
        <v>673925</v>
      </c>
      <c r="C1679" s="147">
        <v>100</v>
      </c>
      <c r="D1679" s="144" t="s">
        <v>1710</v>
      </c>
      <c r="E1679" s="144" t="s">
        <v>1715</v>
      </c>
      <c r="F1679" s="144" t="s">
        <v>3939</v>
      </c>
      <c r="G1679" s="144" t="s">
        <v>3934</v>
      </c>
      <c r="H1679" s="79">
        <v>53151</v>
      </c>
      <c r="I1679" s="79">
        <v>673</v>
      </c>
      <c r="J1679" s="79">
        <v>59</v>
      </c>
      <c r="K1679" s="79">
        <v>13</v>
      </c>
      <c r="L1679" s="79">
        <v>72</v>
      </c>
      <c r="M1679" s="104">
        <v>0.10698365527488855</v>
      </c>
      <c r="N1679" s="30"/>
      <c r="O1679" s="1" t="s">
        <v>4472</v>
      </c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47"/>
    </row>
    <row r="1680" spans="1:141" s="7" customFormat="1" ht="18.75" customHeight="1">
      <c r="A1680" s="149" t="s">
        <v>3063</v>
      </c>
      <c r="B1680" s="144">
        <v>673542</v>
      </c>
      <c r="C1680" s="147">
        <v>20</v>
      </c>
      <c r="D1680" s="144" t="s">
        <v>1864</v>
      </c>
      <c r="E1680" s="144" t="s">
        <v>1865</v>
      </c>
      <c r="F1680" s="144" t="s">
        <v>4087</v>
      </c>
      <c r="G1680" s="144" t="s">
        <v>3638</v>
      </c>
      <c r="H1680" s="79">
        <v>530661442</v>
      </c>
      <c r="I1680" s="79">
        <v>283</v>
      </c>
      <c r="J1680" s="79">
        <v>32</v>
      </c>
      <c r="K1680" s="79">
        <v>7</v>
      </c>
      <c r="L1680" s="79">
        <v>39</v>
      </c>
      <c r="M1680" s="104">
        <v>0.13780918727915195</v>
      </c>
      <c r="N1680" s="30"/>
      <c r="O1680" s="1" t="s">
        <v>4472</v>
      </c>
      <c r="P1680" s="1"/>
      <c r="EK1680" s="56"/>
    </row>
    <row r="1681" spans="1:141" ht="18.75" customHeight="1">
      <c r="A1681" s="149" t="s">
        <v>3063</v>
      </c>
      <c r="B1681" s="144">
        <v>676174</v>
      </c>
      <c r="C1681" s="147">
        <v>20</v>
      </c>
      <c r="D1681" s="144" t="s">
        <v>2003</v>
      </c>
      <c r="E1681" s="144" t="s">
        <v>2004</v>
      </c>
      <c r="F1681" s="144" t="s">
        <v>4221</v>
      </c>
      <c r="G1681" s="144" t="s">
        <v>3063</v>
      </c>
      <c r="H1681" s="79">
        <v>531862634</v>
      </c>
      <c r="I1681" s="79">
        <v>507</v>
      </c>
      <c r="J1681" s="79">
        <v>204</v>
      </c>
      <c r="K1681" s="79">
        <v>54</v>
      </c>
      <c r="L1681" s="79">
        <v>258</v>
      </c>
      <c r="M1681" s="104">
        <v>0.50887573964497046</v>
      </c>
      <c r="O1681" s="1" t="s">
        <v>4472</v>
      </c>
    </row>
    <row r="1682" spans="1:141" ht="18.75" customHeight="1">
      <c r="A1682" s="149" t="s">
        <v>3063</v>
      </c>
      <c r="B1682" s="144">
        <v>676174</v>
      </c>
      <c r="C1682" s="147">
        <v>60</v>
      </c>
      <c r="D1682" s="144" t="s">
        <v>2003</v>
      </c>
      <c r="E1682" s="144" t="s">
        <v>2005</v>
      </c>
      <c r="F1682" s="144" t="s">
        <v>4222</v>
      </c>
      <c r="G1682" s="144" t="s">
        <v>3063</v>
      </c>
      <c r="H1682" s="79">
        <v>531884599</v>
      </c>
      <c r="I1682" s="79">
        <v>438</v>
      </c>
      <c r="J1682" s="79">
        <v>128</v>
      </c>
      <c r="K1682" s="79">
        <v>43</v>
      </c>
      <c r="L1682" s="79">
        <v>171</v>
      </c>
      <c r="M1682" s="104">
        <v>0.3904109589041096</v>
      </c>
      <c r="O1682" s="1" t="s">
        <v>4472</v>
      </c>
      <c r="Q1682" s="56"/>
      <c r="R1682" s="56"/>
      <c r="S1682" s="56"/>
      <c r="T1682" s="56"/>
      <c r="U1682" s="56"/>
      <c r="V1682" s="56"/>
      <c r="W1682" s="56"/>
      <c r="X1682" s="56"/>
      <c r="Y1682" s="56"/>
      <c r="Z1682" s="56"/>
      <c r="AA1682" s="56"/>
      <c r="AB1682" s="56"/>
      <c r="AC1682" s="56"/>
      <c r="AD1682" s="56"/>
      <c r="AE1682" s="56"/>
      <c r="AF1682" s="56"/>
      <c r="AG1682" s="56"/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  <c r="AY1682" s="56"/>
      <c r="AZ1682" s="56"/>
      <c r="BA1682" s="56"/>
      <c r="BB1682" s="56"/>
      <c r="BC1682" s="56"/>
      <c r="BD1682" s="56"/>
      <c r="BE1682" s="56"/>
      <c r="BF1682" s="56"/>
      <c r="BG1682" s="56"/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56"/>
      <c r="BS1682" s="56"/>
      <c r="BT1682" s="56"/>
      <c r="BU1682" s="56"/>
      <c r="BV1682" s="56"/>
      <c r="BW1682" s="56"/>
      <c r="BX1682" s="56"/>
      <c r="BY1682" s="56"/>
      <c r="BZ1682" s="56"/>
      <c r="CA1682" s="56"/>
      <c r="CB1682" s="56"/>
      <c r="CC1682" s="56"/>
      <c r="CD1682" s="56"/>
      <c r="CE1682" s="56"/>
      <c r="CF1682" s="56"/>
      <c r="CG1682" s="56"/>
      <c r="CH1682" s="56"/>
      <c r="CI1682" s="56"/>
      <c r="CJ1682" s="56"/>
      <c r="CK1682" s="56"/>
      <c r="CL1682" s="56"/>
      <c r="CM1682" s="56"/>
      <c r="CN1682" s="56"/>
      <c r="CO1682" s="56"/>
      <c r="CP1682" s="56"/>
      <c r="CQ1682" s="56"/>
      <c r="CR1682" s="56"/>
      <c r="CS1682" s="56"/>
      <c r="CT1682" s="56"/>
      <c r="CU1682" s="56"/>
      <c r="CV1682" s="56"/>
      <c r="CW1682" s="56"/>
      <c r="CX1682" s="56"/>
      <c r="CY1682" s="56"/>
      <c r="CZ1682" s="56"/>
      <c r="DA1682" s="56"/>
      <c r="DB1682" s="56"/>
      <c r="DC1682" s="56"/>
      <c r="DD1682" s="56"/>
      <c r="DE1682" s="56"/>
      <c r="DF1682" s="56"/>
      <c r="DG1682" s="56"/>
      <c r="DH1682" s="56"/>
      <c r="DI1682" s="56"/>
      <c r="DJ1682" s="56"/>
      <c r="DK1682" s="56"/>
      <c r="DL1682" s="56"/>
      <c r="DM1682" s="56"/>
      <c r="DN1682" s="56"/>
      <c r="DO1682" s="56"/>
      <c r="DP1682" s="56"/>
      <c r="DQ1682" s="56"/>
      <c r="DR1682" s="56"/>
      <c r="DS1682" s="56"/>
      <c r="DT1682" s="56"/>
      <c r="DU1682" s="56"/>
      <c r="DV1682" s="56"/>
      <c r="DW1682" s="56"/>
      <c r="DX1682" s="56"/>
      <c r="DY1682" s="56"/>
      <c r="DZ1682" s="56"/>
      <c r="EA1682" s="56"/>
      <c r="EB1682" s="56"/>
      <c r="EC1682" s="56"/>
      <c r="ED1682" s="56"/>
      <c r="EE1682" s="56"/>
      <c r="EF1682" s="56"/>
      <c r="EG1682" s="56"/>
      <c r="EH1682" s="56"/>
      <c r="EI1682" s="56"/>
      <c r="EJ1682" s="56"/>
    </row>
    <row r="1683" spans="1:141" ht="18.75" customHeight="1">
      <c r="A1683" s="149" t="s">
        <v>3063</v>
      </c>
      <c r="B1683" s="144">
        <v>676174</v>
      </c>
      <c r="C1683" s="147">
        <v>100</v>
      </c>
      <c r="D1683" s="144" t="s">
        <v>2003</v>
      </c>
      <c r="E1683" s="144" t="s">
        <v>2006</v>
      </c>
      <c r="F1683" s="144" t="s">
        <v>4223</v>
      </c>
      <c r="G1683" s="144" t="s">
        <v>3063</v>
      </c>
      <c r="H1683" s="79">
        <v>531884398</v>
      </c>
      <c r="I1683" s="79">
        <v>831</v>
      </c>
      <c r="J1683" s="79">
        <v>279</v>
      </c>
      <c r="K1683" s="79">
        <v>49</v>
      </c>
      <c r="L1683" s="79">
        <v>328</v>
      </c>
      <c r="M1683" s="104">
        <v>0.39470517448856801</v>
      </c>
      <c r="O1683" s="1" t="s">
        <v>4472</v>
      </c>
      <c r="EK1683" s="56"/>
    </row>
    <row r="1684" spans="1:141" ht="18.75" customHeight="1">
      <c r="A1684" s="149" t="s">
        <v>3063</v>
      </c>
      <c r="B1684" s="144">
        <v>676174</v>
      </c>
      <c r="C1684" s="147">
        <v>160</v>
      </c>
      <c r="D1684" s="144" t="s">
        <v>2003</v>
      </c>
      <c r="E1684" s="144" t="s">
        <v>2007</v>
      </c>
      <c r="F1684" s="144" t="s">
        <v>4224</v>
      </c>
      <c r="G1684" s="144" t="s">
        <v>3063</v>
      </c>
      <c r="H1684" s="79">
        <v>531865161</v>
      </c>
      <c r="I1684" s="79">
        <v>352</v>
      </c>
      <c r="J1684" s="79">
        <v>223</v>
      </c>
      <c r="K1684" s="79">
        <v>23</v>
      </c>
      <c r="L1684" s="79">
        <v>246</v>
      </c>
      <c r="M1684" s="104">
        <v>0.69886363636363635</v>
      </c>
      <c r="O1684" s="1" t="s">
        <v>4472</v>
      </c>
    </row>
    <row r="1685" spans="1:141" ht="18.75" customHeight="1">
      <c r="A1685" s="149" t="s">
        <v>3063</v>
      </c>
      <c r="B1685" s="144">
        <v>676174</v>
      </c>
      <c r="C1685" s="147">
        <v>140</v>
      </c>
      <c r="D1685" s="144" t="s">
        <v>2003</v>
      </c>
      <c r="E1685" s="144" t="s">
        <v>2008</v>
      </c>
      <c r="F1685" s="144" t="s">
        <v>4225</v>
      </c>
      <c r="G1685" s="144" t="s">
        <v>3063</v>
      </c>
      <c r="H1685" s="79">
        <v>531882399</v>
      </c>
      <c r="I1685" s="79">
        <v>339</v>
      </c>
      <c r="J1685" s="79">
        <v>177</v>
      </c>
      <c r="K1685" s="79">
        <v>37</v>
      </c>
      <c r="L1685" s="79">
        <v>214</v>
      </c>
      <c r="M1685" s="104">
        <v>0.63126843657817111</v>
      </c>
      <c r="O1685" s="1" t="s">
        <v>4472</v>
      </c>
      <c r="Q1685" s="56"/>
      <c r="R1685" s="56"/>
      <c r="S1685" s="56"/>
      <c r="T1685" s="56"/>
      <c r="U1685" s="56"/>
      <c r="V1685" s="56"/>
      <c r="W1685" s="56"/>
      <c r="X1685" s="56"/>
      <c r="Y1685" s="56"/>
      <c r="Z1685" s="56"/>
      <c r="AA1685" s="56"/>
      <c r="AB1685" s="56"/>
      <c r="AC1685" s="56"/>
      <c r="AD1685" s="56"/>
      <c r="AE1685" s="56"/>
      <c r="AF1685" s="56"/>
      <c r="AG1685" s="56"/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  <c r="AY1685" s="56"/>
      <c r="AZ1685" s="56"/>
      <c r="BA1685" s="56"/>
      <c r="BB1685" s="56"/>
      <c r="BC1685" s="56"/>
      <c r="BD1685" s="56"/>
      <c r="BE1685" s="56"/>
      <c r="BF1685" s="56"/>
      <c r="BG1685" s="56"/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56"/>
      <c r="BS1685" s="56"/>
      <c r="BT1685" s="56"/>
      <c r="BU1685" s="56"/>
      <c r="BV1685" s="56"/>
      <c r="BW1685" s="56"/>
      <c r="BX1685" s="56"/>
      <c r="BY1685" s="56"/>
      <c r="BZ1685" s="56"/>
      <c r="CA1685" s="56"/>
      <c r="CB1685" s="56"/>
      <c r="CC1685" s="56"/>
      <c r="CD1685" s="56"/>
      <c r="CE1685" s="56"/>
      <c r="CF1685" s="56"/>
      <c r="CG1685" s="56"/>
      <c r="CH1685" s="56"/>
      <c r="CI1685" s="56"/>
      <c r="CJ1685" s="56"/>
      <c r="CK1685" s="56"/>
      <c r="CL1685" s="56"/>
      <c r="CM1685" s="56"/>
      <c r="CN1685" s="56"/>
      <c r="CO1685" s="56"/>
      <c r="CP1685" s="56"/>
      <c r="CQ1685" s="56"/>
      <c r="CR1685" s="56"/>
      <c r="CS1685" s="56"/>
      <c r="CT1685" s="56"/>
      <c r="CU1685" s="56"/>
      <c r="CV1685" s="56"/>
      <c r="CW1685" s="56"/>
      <c r="CX1685" s="56"/>
      <c r="CY1685" s="56"/>
      <c r="CZ1685" s="56"/>
      <c r="DA1685" s="56"/>
      <c r="DB1685" s="56"/>
      <c r="DC1685" s="56"/>
      <c r="DD1685" s="56"/>
      <c r="DE1685" s="56"/>
      <c r="DF1685" s="56"/>
      <c r="DG1685" s="56"/>
      <c r="DH1685" s="56"/>
      <c r="DI1685" s="56"/>
      <c r="DJ1685" s="56"/>
      <c r="DK1685" s="56"/>
      <c r="DL1685" s="56"/>
      <c r="DM1685" s="56"/>
      <c r="DN1685" s="56"/>
      <c r="DO1685" s="56"/>
      <c r="DP1685" s="56"/>
      <c r="DQ1685" s="56"/>
      <c r="DR1685" s="56"/>
      <c r="DS1685" s="56"/>
      <c r="DT1685" s="56"/>
      <c r="DU1685" s="56"/>
      <c r="DV1685" s="56"/>
      <c r="DW1685" s="56"/>
      <c r="DX1685" s="56"/>
      <c r="DY1685" s="56"/>
      <c r="DZ1685" s="56"/>
      <c r="EA1685" s="56"/>
      <c r="EB1685" s="56"/>
      <c r="EC1685" s="56"/>
      <c r="ED1685" s="56"/>
      <c r="EE1685" s="56"/>
      <c r="EF1685" s="56"/>
      <c r="EG1685" s="56"/>
      <c r="EH1685" s="56"/>
      <c r="EI1685" s="56"/>
      <c r="EJ1685" s="56"/>
    </row>
    <row r="1686" spans="1:141" s="7" customFormat="1" ht="18.75" customHeight="1">
      <c r="A1686" s="149" t="s">
        <v>3063</v>
      </c>
      <c r="B1686" s="144">
        <v>676174</v>
      </c>
      <c r="C1686" s="147">
        <v>190</v>
      </c>
      <c r="D1686" s="144" t="s">
        <v>2003</v>
      </c>
      <c r="E1686" s="144" t="s">
        <v>2009</v>
      </c>
      <c r="F1686" s="144" t="s">
        <v>4226</v>
      </c>
      <c r="G1686" s="144" t="s">
        <v>3063</v>
      </c>
      <c r="H1686" s="79">
        <v>531866899</v>
      </c>
      <c r="I1686" s="79">
        <v>361</v>
      </c>
      <c r="J1686" s="79">
        <v>151</v>
      </c>
      <c r="K1686" s="79">
        <v>20</v>
      </c>
      <c r="L1686" s="79">
        <v>171</v>
      </c>
      <c r="M1686" s="104">
        <v>0.47368421052631576</v>
      </c>
      <c r="N1686" s="30"/>
      <c r="O1686" s="1" t="s">
        <v>4472</v>
      </c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</row>
    <row r="1687" spans="1:141" ht="18.75" customHeight="1">
      <c r="A1687" s="149" t="s">
        <v>3063</v>
      </c>
      <c r="B1687" s="144">
        <v>676174</v>
      </c>
      <c r="C1687" s="147">
        <v>200</v>
      </c>
      <c r="D1687" s="144" t="s">
        <v>2003</v>
      </c>
      <c r="E1687" s="144" t="s">
        <v>2010</v>
      </c>
      <c r="F1687" s="144" t="s">
        <v>4227</v>
      </c>
      <c r="G1687" s="144" t="s">
        <v>3063</v>
      </c>
      <c r="H1687" s="79">
        <v>531864066</v>
      </c>
      <c r="I1687" s="79">
        <v>284</v>
      </c>
      <c r="J1687" s="79">
        <v>54</v>
      </c>
      <c r="K1687" s="79">
        <v>12</v>
      </c>
      <c r="L1687" s="79">
        <v>66</v>
      </c>
      <c r="M1687" s="104">
        <v>0.23239436619718309</v>
      </c>
      <c r="O1687" s="1" t="s">
        <v>4472</v>
      </c>
    </row>
    <row r="1688" spans="1:141" ht="18.75" customHeight="1">
      <c r="A1688" s="149" t="s">
        <v>3063</v>
      </c>
      <c r="B1688" s="144">
        <v>676174</v>
      </c>
      <c r="C1688" s="147">
        <v>210</v>
      </c>
      <c r="D1688" s="144" t="s">
        <v>2003</v>
      </c>
      <c r="E1688" s="144" t="s">
        <v>2011</v>
      </c>
      <c r="F1688" s="144" t="s">
        <v>4228</v>
      </c>
      <c r="G1688" s="144" t="s">
        <v>3063</v>
      </c>
      <c r="H1688" s="79">
        <v>531862697</v>
      </c>
      <c r="I1688" s="79">
        <v>581</v>
      </c>
      <c r="J1688" s="79">
        <v>264</v>
      </c>
      <c r="K1688" s="79">
        <v>54</v>
      </c>
      <c r="L1688" s="79">
        <v>318</v>
      </c>
      <c r="M1688" s="104">
        <v>0.54733218588640276</v>
      </c>
      <c r="O1688" s="1" t="s">
        <v>4472</v>
      </c>
    </row>
    <row r="1689" spans="1:141" s="56" customFormat="1" ht="18.75" customHeight="1">
      <c r="A1689" s="149" t="s">
        <v>3063</v>
      </c>
      <c r="B1689" s="144">
        <v>676174</v>
      </c>
      <c r="C1689" s="147">
        <v>120</v>
      </c>
      <c r="D1689" s="144" t="s">
        <v>2003</v>
      </c>
      <c r="E1689" s="144" t="s">
        <v>2012</v>
      </c>
      <c r="F1689" s="144" t="s">
        <v>4229</v>
      </c>
      <c r="G1689" s="144" t="s">
        <v>3063</v>
      </c>
      <c r="H1689" s="79">
        <v>531864976</v>
      </c>
      <c r="I1689" s="79">
        <v>615</v>
      </c>
      <c r="J1689" s="79">
        <v>181</v>
      </c>
      <c r="K1689" s="79">
        <v>33</v>
      </c>
      <c r="L1689" s="79">
        <v>214</v>
      </c>
      <c r="M1689" s="104">
        <v>0.34796747967479674</v>
      </c>
      <c r="N1689" s="30"/>
      <c r="O1689" s="1" t="s">
        <v>4472</v>
      </c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</row>
    <row r="1690" spans="1:141" ht="18.75" customHeight="1">
      <c r="A1690" s="149" t="s">
        <v>3063</v>
      </c>
      <c r="B1690" s="144">
        <v>676174</v>
      </c>
      <c r="C1690" s="147">
        <v>260</v>
      </c>
      <c r="D1690" s="144" t="s">
        <v>2003</v>
      </c>
      <c r="E1690" s="144" t="s">
        <v>2013</v>
      </c>
      <c r="F1690" s="144" t="s">
        <v>4230</v>
      </c>
      <c r="G1690" s="144" t="s">
        <v>3063</v>
      </c>
      <c r="H1690" s="79">
        <v>531884299</v>
      </c>
      <c r="I1690" s="79">
        <v>338</v>
      </c>
      <c r="J1690" s="79">
        <v>167</v>
      </c>
      <c r="K1690" s="79">
        <v>23</v>
      </c>
      <c r="L1690" s="79">
        <v>190</v>
      </c>
      <c r="M1690" s="104">
        <v>0.56213017751479288</v>
      </c>
      <c r="O1690" s="1" t="s">
        <v>4472</v>
      </c>
    </row>
    <row r="1691" spans="1:141" ht="18.75" customHeight="1">
      <c r="A1691" s="149" t="s">
        <v>3063</v>
      </c>
      <c r="B1691" s="144">
        <v>676174</v>
      </c>
      <c r="C1691" s="147">
        <v>280</v>
      </c>
      <c r="D1691" s="144" t="s">
        <v>2003</v>
      </c>
      <c r="E1691" s="144" t="s">
        <v>2014</v>
      </c>
      <c r="F1691" s="144" t="s">
        <v>4231</v>
      </c>
      <c r="G1691" s="144" t="s">
        <v>3063</v>
      </c>
      <c r="H1691" s="79">
        <v>531881356</v>
      </c>
      <c r="I1691" s="79">
        <v>275</v>
      </c>
      <c r="J1691" s="79">
        <v>52</v>
      </c>
      <c r="K1691" s="79">
        <v>9</v>
      </c>
      <c r="L1691" s="79">
        <v>61</v>
      </c>
      <c r="M1691" s="104">
        <v>0.22181818181818183</v>
      </c>
      <c r="O1691" s="1" t="s">
        <v>4472</v>
      </c>
    </row>
    <row r="1692" spans="1:141" ht="18.75" customHeight="1">
      <c r="A1692" s="149" t="s">
        <v>3063</v>
      </c>
      <c r="B1692" s="144">
        <v>676174</v>
      </c>
      <c r="C1692" s="147">
        <v>290</v>
      </c>
      <c r="D1692" s="144" t="s">
        <v>2003</v>
      </c>
      <c r="E1692" s="144" t="s">
        <v>2015</v>
      </c>
      <c r="F1692" s="144" t="s">
        <v>4232</v>
      </c>
      <c r="G1692" s="144" t="s">
        <v>3063</v>
      </c>
      <c r="H1692" s="79">
        <v>531883173</v>
      </c>
      <c r="I1692" s="79">
        <v>999</v>
      </c>
      <c r="J1692" s="79">
        <v>350</v>
      </c>
      <c r="K1692" s="79">
        <v>73</v>
      </c>
      <c r="L1692" s="79">
        <v>423</v>
      </c>
      <c r="M1692" s="104">
        <v>0.42342342342342343</v>
      </c>
      <c r="O1692" s="1" t="s">
        <v>4472</v>
      </c>
    </row>
    <row r="1693" spans="1:141" ht="18.75" customHeight="1">
      <c r="A1693" s="149" t="s">
        <v>3063</v>
      </c>
      <c r="B1693" s="144">
        <v>676174</v>
      </c>
      <c r="C1693" s="147">
        <v>360</v>
      </c>
      <c r="D1693" s="144" t="s">
        <v>2003</v>
      </c>
      <c r="E1693" s="144" t="s">
        <v>2016</v>
      </c>
      <c r="F1693" s="144" t="s">
        <v>4233</v>
      </c>
      <c r="G1693" s="144" t="s">
        <v>3063</v>
      </c>
      <c r="H1693" s="79">
        <v>531897399</v>
      </c>
      <c r="I1693" s="79">
        <v>323</v>
      </c>
      <c r="J1693" s="79">
        <v>74</v>
      </c>
      <c r="K1693" s="79">
        <v>13</v>
      </c>
      <c r="L1693" s="79">
        <v>87</v>
      </c>
      <c r="M1693" s="104">
        <v>0.26934984520123839</v>
      </c>
      <c r="O1693" s="1" t="s">
        <v>4472</v>
      </c>
    </row>
    <row r="1694" spans="1:141" s="7" customFormat="1" ht="18.75" customHeight="1">
      <c r="A1694" s="149" t="s">
        <v>3063</v>
      </c>
      <c r="B1694" s="144">
        <v>676174</v>
      </c>
      <c r="C1694" s="147">
        <v>410</v>
      </c>
      <c r="D1694" s="144" t="s">
        <v>2003</v>
      </c>
      <c r="E1694" s="144" t="s">
        <v>2017</v>
      </c>
      <c r="F1694" s="144" t="s">
        <v>4234</v>
      </c>
      <c r="G1694" s="144" t="s">
        <v>3063</v>
      </c>
      <c r="H1694" s="79">
        <v>531896499</v>
      </c>
      <c r="I1694" s="79">
        <v>512</v>
      </c>
      <c r="J1694" s="79">
        <v>52</v>
      </c>
      <c r="K1694" s="79">
        <v>19</v>
      </c>
      <c r="L1694" s="79">
        <v>71</v>
      </c>
      <c r="M1694" s="104">
        <v>0.138671875</v>
      </c>
      <c r="N1694" s="30"/>
      <c r="O1694" s="1" t="s">
        <v>4472</v>
      </c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56"/>
    </row>
    <row r="1695" spans="1:141" s="56" customFormat="1" ht="18.75" customHeight="1">
      <c r="A1695" s="149" t="s">
        <v>3063</v>
      </c>
      <c r="B1695" s="144">
        <v>676174</v>
      </c>
      <c r="C1695" s="147">
        <v>460</v>
      </c>
      <c r="D1695" s="144" t="s">
        <v>2003</v>
      </c>
      <c r="E1695" s="144" t="s">
        <v>2018</v>
      </c>
      <c r="F1695" s="144" t="s">
        <v>4235</v>
      </c>
      <c r="G1695" s="144" t="s">
        <v>3063</v>
      </c>
      <c r="H1695" s="79">
        <v>531866637</v>
      </c>
      <c r="I1695" s="79">
        <v>918</v>
      </c>
      <c r="J1695" s="79">
        <v>410</v>
      </c>
      <c r="K1695" s="79">
        <v>71</v>
      </c>
      <c r="L1695" s="79">
        <v>481</v>
      </c>
      <c r="M1695" s="104">
        <v>0.52396514161220042</v>
      </c>
      <c r="N1695" s="30"/>
      <c r="O1695" s="1" t="s">
        <v>4472</v>
      </c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8"/>
    </row>
    <row r="1696" spans="1:141" ht="18.75" customHeight="1">
      <c r="A1696" s="149" t="s">
        <v>3063</v>
      </c>
      <c r="B1696" s="144">
        <v>676174</v>
      </c>
      <c r="C1696" s="147">
        <v>560</v>
      </c>
      <c r="D1696" s="144" t="s">
        <v>2003</v>
      </c>
      <c r="E1696" s="144" t="s">
        <v>992</v>
      </c>
      <c r="F1696" s="144" t="s">
        <v>4236</v>
      </c>
      <c r="G1696" s="144" t="s">
        <v>3063</v>
      </c>
      <c r="H1696" s="79">
        <v>531896600</v>
      </c>
      <c r="I1696" s="79">
        <v>1218</v>
      </c>
      <c r="J1696" s="79">
        <v>213</v>
      </c>
      <c r="K1696" s="79">
        <v>30</v>
      </c>
      <c r="L1696" s="79">
        <v>243</v>
      </c>
      <c r="M1696" s="104">
        <v>0.19950738916256158</v>
      </c>
      <c r="O1696" s="1" t="s">
        <v>4472</v>
      </c>
    </row>
    <row r="1697" spans="1:141" s="7" customFormat="1" ht="18.75" customHeight="1">
      <c r="A1697" s="149" t="s">
        <v>4237</v>
      </c>
      <c r="B1697" s="144">
        <v>681141</v>
      </c>
      <c r="C1697" s="147">
        <v>100</v>
      </c>
      <c r="D1697" s="144" t="s">
        <v>316</v>
      </c>
      <c r="E1697" s="144" t="s">
        <v>317</v>
      </c>
      <c r="F1697" s="144" t="s">
        <v>2511</v>
      </c>
      <c r="G1697" s="144" t="s">
        <v>2512</v>
      </c>
      <c r="H1697" s="79">
        <v>54929</v>
      </c>
      <c r="I1697" s="79">
        <v>517</v>
      </c>
      <c r="J1697" s="79">
        <v>263</v>
      </c>
      <c r="K1697" s="79">
        <v>57</v>
      </c>
      <c r="L1697" s="79">
        <v>320</v>
      </c>
      <c r="M1697" s="104">
        <v>0.61895551257253389</v>
      </c>
      <c r="N1697" s="30"/>
      <c r="O1697" s="1" t="s">
        <v>4472</v>
      </c>
      <c r="P1697" s="1"/>
      <c r="Q1697" s="56"/>
      <c r="R1697" s="56"/>
      <c r="S1697" s="56"/>
      <c r="T1697" s="56"/>
      <c r="U1697" s="56"/>
      <c r="V1697" s="56"/>
      <c r="W1697" s="56"/>
      <c r="X1697" s="56"/>
      <c r="Y1697" s="56"/>
      <c r="Z1697" s="56"/>
      <c r="AA1697" s="56"/>
      <c r="AB1697" s="56"/>
      <c r="AC1697" s="56"/>
      <c r="AD1697" s="56"/>
      <c r="AE1697" s="56"/>
      <c r="AF1697" s="56"/>
      <c r="AG1697" s="56"/>
      <c r="AH1697" s="56"/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  <c r="AY1697" s="56"/>
      <c r="AZ1697" s="56"/>
      <c r="BA1697" s="56"/>
      <c r="BB1697" s="56"/>
      <c r="BC1697" s="56"/>
      <c r="BD1697" s="56"/>
      <c r="BE1697" s="56"/>
      <c r="BF1697" s="56"/>
      <c r="BG1697" s="56"/>
      <c r="BH1697" s="56"/>
      <c r="BI1697" s="56"/>
      <c r="BJ1697" s="56"/>
      <c r="BK1697" s="56"/>
      <c r="BL1697" s="56"/>
      <c r="BM1697" s="56"/>
      <c r="BN1697" s="56"/>
      <c r="BO1697" s="56"/>
      <c r="BP1697" s="56"/>
      <c r="BQ1697" s="56"/>
      <c r="BR1697" s="56"/>
      <c r="BS1697" s="56"/>
      <c r="BT1697" s="56"/>
      <c r="BU1697" s="56"/>
      <c r="BV1697" s="56"/>
      <c r="BW1697" s="56"/>
      <c r="BX1697" s="56"/>
      <c r="BY1697" s="56"/>
      <c r="BZ1697" s="56"/>
      <c r="CA1697" s="56"/>
      <c r="CB1697" s="56"/>
      <c r="CC1697" s="56"/>
      <c r="CD1697" s="56"/>
      <c r="CE1697" s="56"/>
      <c r="CF1697" s="56"/>
      <c r="CG1697" s="56"/>
      <c r="CH1697" s="56"/>
      <c r="CI1697" s="56"/>
      <c r="CJ1697" s="56"/>
      <c r="CK1697" s="56"/>
      <c r="CL1697" s="56"/>
      <c r="CM1697" s="56"/>
      <c r="CN1697" s="56"/>
      <c r="CO1697" s="56"/>
      <c r="CP1697" s="56"/>
      <c r="CQ1697" s="56"/>
      <c r="CR1697" s="56"/>
      <c r="CS1697" s="56"/>
      <c r="CT1697" s="56"/>
      <c r="CU1697" s="56"/>
      <c r="CV1697" s="56"/>
      <c r="CW1697" s="56"/>
      <c r="CX1697" s="56"/>
      <c r="CY1697" s="56"/>
      <c r="CZ1697" s="56"/>
      <c r="DA1697" s="56"/>
      <c r="DB1697" s="56"/>
      <c r="DC1697" s="56"/>
      <c r="DD1697" s="56"/>
      <c r="DE1697" s="56"/>
      <c r="DF1697" s="56"/>
      <c r="DG1697" s="56"/>
      <c r="DH1697" s="56"/>
      <c r="DI1697" s="56"/>
      <c r="DJ1697" s="56"/>
      <c r="DK1697" s="56"/>
      <c r="DL1697" s="56"/>
      <c r="DM1697" s="56"/>
      <c r="DN1697" s="56"/>
      <c r="DO1697" s="56"/>
      <c r="DP1697" s="56"/>
      <c r="DQ1697" s="56"/>
      <c r="DR1697" s="56"/>
      <c r="DS1697" s="56"/>
      <c r="DT1697" s="56"/>
      <c r="DU1697" s="56"/>
      <c r="DV1697" s="56"/>
      <c r="DW1697" s="56"/>
      <c r="DX1697" s="56"/>
      <c r="DY1697" s="56"/>
      <c r="DZ1697" s="56"/>
      <c r="EA1697" s="56"/>
      <c r="EB1697" s="56"/>
      <c r="EC1697" s="56"/>
      <c r="ED1697" s="56"/>
      <c r="EE1697" s="56"/>
      <c r="EF1697" s="56"/>
      <c r="EG1697" s="56"/>
      <c r="EH1697" s="56"/>
      <c r="EI1697" s="56"/>
      <c r="EJ1697" s="56"/>
      <c r="EK1697" s="1"/>
    </row>
    <row r="1698" spans="1:141" ht="18.75" customHeight="1">
      <c r="A1698" s="149" t="s">
        <v>4237</v>
      </c>
      <c r="B1698" s="144">
        <v>681141</v>
      </c>
      <c r="C1698" s="147">
        <v>40</v>
      </c>
      <c r="D1698" s="144" t="s">
        <v>316</v>
      </c>
      <c r="E1698" s="144" t="s">
        <v>318</v>
      </c>
      <c r="F1698" s="144" t="s">
        <v>2514</v>
      </c>
      <c r="G1698" s="144" t="s">
        <v>2512</v>
      </c>
      <c r="H1698" s="79">
        <v>54929</v>
      </c>
      <c r="I1698" s="79">
        <v>404</v>
      </c>
      <c r="J1698" s="79">
        <v>144</v>
      </c>
      <c r="K1698" s="79">
        <v>43</v>
      </c>
      <c r="L1698" s="79">
        <v>187</v>
      </c>
      <c r="M1698" s="104">
        <v>0.46287128712871289</v>
      </c>
      <c r="O1698" s="1" t="s">
        <v>4472</v>
      </c>
    </row>
    <row r="1699" spans="1:141" s="7" customFormat="1" ht="18.75" customHeight="1">
      <c r="A1699" s="149" t="s">
        <v>4237</v>
      </c>
      <c r="B1699" s="144">
        <v>681141</v>
      </c>
      <c r="C1699" s="147">
        <v>20</v>
      </c>
      <c r="D1699" s="144" t="s">
        <v>316</v>
      </c>
      <c r="E1699" s="144" t="s">
        <v>319</v>
      </c>
      <c r="F1699" s="144" t="s">
        <v>2515</v>
      </c>
      <c r="G1699" s="144" t="s">
        <v>2512</v>
      </c>
      <c r="H1699" s="79">
        <v>54929</v>
      </c>
      <c r="I1699" s="79">
        <v>235</v>
      </c>
      <c r="J1699" s="79">
        <v>106</v>
      </c>
      <c r="K1699" s="79">
        <v>30</v>
      </c>
      <c r="L1699" s="79">
        <v>136</v>
      </c>
      <c r="M1699" s="104">
        <v>0.5787234042553191</v>
      </c>
      <c r="N1699" s="30"/>
      <c r="O1699" s="1" t="s">
        <v>4472</v>
      </c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</row>
    <row r="1700" spans="1:141" ht="18.75" customHeight="1">
      <c r="A1700" s="149" t="s">
        <v>4237</v>
      </c>
      <c r="B1700" s="144">
        <v>682639</v>
      </c>
      <c r="C1700" s="147">
        <v>20</v>
      </c>
      <c r="D1700" s="144" t="s">
        <v>754</v>
      </c>
      <c r="E1700" s="144" t="s">
        <v>755</v>
      </c>
      <c r="F1700" s="144" t="s">
        <v>2944</v>
      </c>
      <c r="G1700" s="144" t="s">
        <v>2945</v>
      </c>
      <c r="H1700" s="79">
        <v>549459629</v>
      </c>
      <c r="I1700" s="79">
        <v>301</v>
      </c>
      <c r="J1700" s="79">
        <v>95</v>
      </c>
      <c r="K1700" s="79">
        <v>24</v>
      </c>
      <c r="L1700" s="79">
        <v>119</v>
      </c>
      <c r="M1700" s="104">
        <v>0.39534883720930231</v>
      </c>
      <c r="O1700" s="1" t="s">
        <v>4472</v>
      </c>
      <c r="EK1700" s="99"/>
    </row>
    <row r="1701" spans="1:141" ht="18.75" customHeight="1">
      <c r="A1701" s="149" t="s">
        <v>4237</v>
      </c>
      <c r="B1701" s="144">
        <v>682639</v>
      </c>
      <c r="C1701" s="147">
        <v>40</v>
      </c>
      <c r="D1701" s="144" t="s">
        <v>754</v>
      </c>
      <c r="E1701" s="144" t="s">
        <v>756</v>
      </c>
      <c r="F1701" s="144" t="s">
        <v>2946</v>
      </c>
      <c r="G1701" s="144" t="s">
        <v>2945</v>
      </c>
      <c r="H1701" s="79">
        <v>549459057</v>
      </c>
      <c r="I1701" s="79">
        <v>288</v>
      </c>
      <c r="J1701" s="79">
        <v>83</v>
      </c>
      <c r="K1701" s="79">
        <v>15</v>
      </c>
      <c r="L1701" s="79">
        <v>98</v>
      </c>
      <c r="M1701" s="104">
        <v>0.34027777777777779</v>
      </c>
      <c r="O1701" s="1" t="s">
        <v>4472</v>
      </c>
    </row>
    <row r="1702" spans="1:141" s="7" customFormat="1" ht="18.75" customHeight="1">
      <c r="A1702" s="149" t="s">
        <v>4237</v>
      </c>
      <c r="B1702" s="144">
        <v>683276</v>
      </c>
      <c r="C1702" s="147">
        <v>40</v>
      </c>
      <c r="D1702" s="144" t="s">
        <v>995</v>
      </c>
      <c r="E1702" s="144" t="s">
        <v>996</v>
      </c>
      <c r="F1702" s="144" t="s">
        <v>3185</v>
      </c>
      <c r="G1702" s="144" t="s">
        <v>3186</v>
      </c>
      <c r="H1702" s="79">
        <v>549499230</v>
      </c>
      <c r="I1702" s="79">
        <v>214</v>
      </c>
      <c r="J1702" s="79">
        <v>58</v>
      </c>
      <c r="K1702" s="79">
        <v>16</v>
      </c>
      <c r="L1702" s="79">
        <v>74</v>
      </c>
      <c r="M1702" s="104">
        <v>0.34579439252336447</v>
      </c>
      <c r="N1702" s="30"/>
      <c r="O1702" s="1" t="s">
        <v>4472</v>
      </c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</row>
    <row r="1703" spans="1:141" ht="18.75" customHeight="1">
      <c r="A1703" s="149" t="s">
        <v>4237</v>
      </c>
      <c r="B1703" s="144">
        <v>683276</v>
      </c>
      <c r="C1703" s="147">
        <v>60</v>
      </c>
      <c r="D1703" s="144" t="s">
        <v>995</v>
      </c>
      <c r="E1703" s="144" t="s">
        <v>997</v>
      </c>
      <c r="F1703" s="144" t="s">
        <v>3187</v>
      </c>
      <c r="G1703" s="144" t="s">
        <v>3186</v>
      </c>
      <c r="H1703" s="79">
        <v>549498664</v>
      </c>
      <c r="I1703" s="79">
        <v>116</v>
      </c>
      <c r="J1703" s="79">
        <v>52</v>
      </c>
      <c r="K1703" s="79">
        <v>14</v>
      </c>
      <c r="L1703" s="79">
        <v>66</v>
      </c>
      <c r="M1703" s="104">
        <v>0.56896551724137934</v>
      </c>
      <c r="O1703" s="1" t="s">
        <v>4472</v>
      </c>
      <c r="Q1703" s="61"/>
      <c r="R1703" s="61"/>
      <c r="S1703" s="61"/>
      <c r="T1703" s="61"/>
      <c r="U1703" s="61"/>
      <c r="V1703" s="61"/>
      <c r="W1703" s="61"/>
      <c r="X1703" s="61"/>
      <c r="Y1703" s="61"/>
      <c r="Z1703" s="61"/>
      <c r="AA1703" s="61"/>
      <c r="AB1703" s="61"/>
      <c r="AC1703" s="61"/>
      <c r="AD1703" s="61"/>
      <c r="AE1703" s="61"/>
      <c r="AF1703" s="61"/>
      <c r="AG1703" s="61"/>
      <c r="AH1703" s="61"/>
      <c r="AI1703" s="61"/>
      <c r="AJ1703" s="61"/>
      <c r="AK1703" s="61"/>
      <c r="AL1703" s="61"/>
      <c r="AM1703" s="61"/>
      <c r="AN1703" s="61"/>
      <c r="AO1703" s="61"/>
      <c r="AP1703" s="61"/>
      <c r="AQ1703" s="61"/>
      <c r="AR1703" s="61"/>
      <c r="AS1703" s="61"/>
      <c r="AT1703" s="61"/>
      <c r="AU1703" s="61"/>
      <c r="AV1703" s="61"/>
      <c r="AW1703" s="61"/>
      <c r="AX1703" s="61"/>
      <c r="AY1703" s="61"/>
      <c r="AZ1703" s="61"/>
      <c r="BA1703" s="61"/>
      <c r="BB1703" s="61"/>
      <c r="BC1703" s="61"/>
      <c r="BD1703" s="61"/>
      <c r="BE1703" s="61"/>
      <c r="BF1703" s="61"/>
      <c r="BG1703" s="61"/>
      <c r="BH1703" s="61"/>
      <c r="BI1703" s="61"/>
      <c r="BJ1703" s="61"/>
      <c r="BK1703" s="61"/>
      <c r="BL1703" s="61"/>
      <c r="BM1703" s="61"/>
      <c r="BN1703" s="61"/>
      <c r="BO1703" s="61"/>
      <c r="BP1703" s="61"/>
      <c r="BQ1703" s="61"/>
      <c r="BR1703" s="61"/>
      <c r="BS1703" s="61"/>
      <c r="BT1703" s="61"/>
      <c r="BU1703" s="61"/>
      <c r="BV1703" s="61"/>
      <c r="BW1703" s="61"/>
      <c r="BX1703" s="61"/>
      <c r="BY1703" s="61"/>
      <c r="BZ1703" s="61"/>
      <c r="CA1703" s="61"/>
      <c r="CB1703" s="61"/>
      <c r="CC1703" s="61"/>
      <c r="CD1703" s="61"/>
      <c r="CE1703" s="61"/>
      <c r="CF1703" s="61"/>
      <c r="CG1703" s="61"/>
      <c r="CH1703" s="61"/>
      <c r="CI1703" s="61"/>
      <c r="CJ1703" s="61"/>
      <c r="CK1703" s="61"/>
      <c r="CL1703" s="61"/>
      <c r="CM1703" s="61"/>
      <c r="CN1703" s="61"/>
      <c r="CO1703" s="61"/>
      <c r="CP1703" s="61"/>
      <c r="CQ1703" s="61"/>
      <c r="CR1703" s="61"/>
      <c r="CS1703" s="61"/>
      <c r="CT1703" s="61"/>
      <c r="CU1703" s="61"/>
      <c r="CV1703" s="61"/>
      <c r="CW1703" s="61"/>
      <c r="CX1703" s="61"/>
      <c r="CY1703" s="61"/>
      <c r="CZ1703" s="61"/>
      <c r="DA1703" s="61"/>
      <c r="DB1703" s="61"/>
      <c r="DC1703" s="61"/>
      <c r="DD1703" s="61"/>
      <c r="DE1703" s="61"/>
      <c r="DF1703" s="61"/>
      <c r="DG1703" s="61"/>
      <c r="DH1703" s="61"/>
      <c r="DI1703" s="61"/>
      <c r="DJ1703" s="61"/>
      <c r="DK1703" s="61"/>
      <c r="DL1703" s="61"/>
      <c r="DM1703" s="61"/>
      <c r="DN1703" s="61"/>
      <c r="DO1703" s="61"/>
      <c r="DP1703" s="61"/>
      <c r="DQ1703" s="61"/>
      <c r="DR1703" s="61"/>
      <c r="DS1703" s="61"/>
      <c r="DT1703" s="61"/>
      <c r="DU1703" s="61"/>
      <c r="DV1703" s="61"/>
      <c r="DW1703" s="61"/>
      <c r="DX1703" s="61"/>
      <c r="DY1703" s="61"/>
      <c r="DZ1703" s="61"/>
      <c r="EA1703" s="61"/>
      <c r="EB1703" s="61"/>
      <c r="EC1703" s="61"/>
      <c r="ED1703" s="61"/>
      <c r="EE1703" s="61"/>
      <c r="EF1703" s="61"/>
      <c r="EG1703" s="61"/>
      <c r="EH1703" s="61"/>
      <c r="EI1703" s="61"/>
      <c r="EJ1703" s="61"/>
      <c r="EK1703" s="56"/>
    </row>
    <row r="1704" spans="1:141" ht="18.75" customHeight="1">
      <c r="A1704" s="149" t="s">
        <v>4237</v>
      </c>
      <c r="B1704" s="144">
        <v>683276</v>
      </c>
      <c r="C1704" s="147">
        <v>80</v>
      </c>
      <c r="D1704" s="144" t="s">
        <v>995</v>
      </c>
      <c r="E1704" s="144" t="s">
        <v>998</v>
      </c>
      <c r="F1704" s="144" t="s">
        <v>3185</v>
      </c>
      <c r="G1704" s="144" t="s">
        <v>3186</v>
      </c>
      <c r="H1704" s="79">
        <v>54949</v>
      </c>
      <c r="I1704" s="79">
        <v>174</v>
      </c>
      <c r="J1704" s="79">
        <v>76</v>
      </c>
      <c r="K1704" s="79">
        <v>20</v>
      </c>
      <c r="L1704" s="79">
        <v>96</v>
      </c>
      <c r="M1704" s="104">
        <v>0.55172413793103448</v>
      </c>
      <c r="O1704" s="1" t="s">
        <v>4472</v>
      </c>
      <c r="Q1704" s="56"/>
      <c r="R1704" s="56"/>
      <c r="S1704" s="56"/>
      <c r="T1704" s="56"/>
      <c r="U1704" s="56"/>
      <c r="V1704" s="56"/>
      <c r="W1704" s="56"/>
      <c r="X1704" s="56"/>
      <c r="Y1704" s="56"/>
      <c r="Z1704" s="56"/>
      <c r="AA1704" s="56"/>
      <c r="AB1704" s="56"/>
      <c r="AC1704" s="56"/>
      <c r="AD1704" s="56"/>
      <c r="AE1704" s="56"/>
      <c r="AF1704" s="56"/>
      <c r="AG1704" s="56"/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  <c r="AY1704" s="56"/>
      <c r="AZ1704" s="56"/>
      <c r="BA1704" s="56"/>
      <c r="BB1704" s="56"/>
      <c r="BC1704" s="56"/>
      <c r="BD1704" s="56"/>
      <c r="BE1704" s="56"/>
      <c r="BF1704" s="56"/>
      <c r="BG1704" s="56"/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56"/>
      <c r="BS1704" s="56"/>
      <c r="BT1704" s="56"/>
      <c r="BU1704" s="56"/>
      <c r="BV1704" s="56"/>
      <c r="BW1704" s="56"/>
      <c r="BX1704" s="56"/>
      <c r="BY1704" s="56"/>
      <c r="BZ1704" s="56"/>
      <c r="CA1704" s="56"/>
      <c r="CB1704" s="56"/>
      <c r="CC1704" s="56"/>
      <c r="CD1704" s="56"/>
      <c r="CE1704" s="56"/>
      <c r="CF1704" s="56"/>
      <c r="CG1704" s="56"/>
      <c r="CH1704" s="56"/>
      <c r="CI1704" s="56"/>
      <c r="CJ1704" s="56"/>
      <c r="CK1704" s="56"/>
      <c r="CL1704" s="56"/>
      <c r="CM1704" s="56"/>
      <c r="CN1704" s="56"/>
      <c r="CO1704" s="56"/>
      <c r="CP1704" s="56"/>
      <c r="CQ1704" s="56"/>
      <c r="CR1704" s="56"/>
      <c r="CS1704" s="56"/>
      <c r="CT1704" s="56"/>
      <c r="CU1704" s="56"/>
      <c r="CV1704" s="56"/>
      <c r="CW1704" s="56"/>
      <c r="CX1704" s="56"/>
      <c r="CY1704" s="56"/>
      <c r="CZ1704" s="56"/>
      <c r="DA1704" s="56"/>
      <c r="DB1704" s="56"/>
      <c r="DC1704" s="56"/>
      <c r="DD1704" s="56"/>
      <c r="DE1704" s="56"/>
      <c r="DF1704" s="56"/>
      <c r="DG1704" s="56"/>
      <c r="DH1704" s="56"/>
      <c r="DI1704" s="56"/>
      <c r="DJ1704" s="56"/>
      <c r="DK1704" s="56"/>
      <c r="DL1704" s="56"/>
      <c r="DM1704" s="56"/>
      <c r="DN1704" s="56"/>
      <c r="DO1704" s="56"/>
      <c r="DP1704" s="56"/>
      <c r="DQ1704" s="56"/>
      <c r="DR1704" s="56"/>
      <c r="DS1704" s="56"/>
      <c r="DT1704" s="56"/>
      <c r="DU1704" s="56"/>
      <c r="DV1704" s="56"/>
      <c r="DW1704" s="56"/>
      <c r="DX1704" s="56"/>
      <c r="DY1704" s="56"/>
      <c r="DZ1704" s="56"/>
      <c r="EA1704" s="56"/>
      <c r="EB1704" s="56"/>
      <c r="EC1704" s="56"/>
      <c r="ED1704" s="56"/>
      <c r="EE1704" s="56"/>
      <c r="EF1704" s="56"/>
      <c r="EG1704" s="56"/>
      <c r="EH1704" s="56"/>
      <c r="EI1704" s="56"/>
      <c r="EJ1704" s="56"/>
    </row>
    <row r="1705" spans="1:141" ht="18.75" customHeight="1">
      <c r="A1705" s="149" t="s">
        <v>4237</v>
      </c>
      <c r="B1705" s="144">
        <v>683318</v>
      </c>
      <c r="C1705" s="147">
        <v>80</v>
      </c>
      <c r="D1705" s="144" t="s">
        <v>1023</v>
      </c>
      <c r="E1705" s="144" t="s">
        <v>1024</v>
      </c>
      <c r="F1705" s="144" t="s">
        <v>3220</v>
      </c>
      <c r="G1705" s="144" t="s">
        <v>3221</v>
      </c>
      <c r="H1705" s="79">
        <v>549508703</v>
      </c>
      <c r="I1705" s="79">
        <v>235</v>
      </c>
      <c r="J1705" s="79">
        <v>160</v>
      </c>
      <c r="K1705" s="79">
        <v>0</v>
      </c>
      <c r="L1705" s="79">
        <v>160</v>
      </c>
      <c r="M1705" s="104">
        <f>N1705</f>
        <v>0.67935999999999996</v>
      </c>
      <c r="N1705" s="96">
        <f>'CEP %'!H206</f>
        <v>0.67935999999999996</v>
      </c>
      <c r="O1705" s="1" t="s">
        <v>4471</v>
      </c>
      <c r="EK1705" s="56"/>
    </row>
    <row r="1706" spans="1:141" ht="18.75" customHeight="1">
      <c r="A1706" s="149" t="s">
        <v>4237</v>
      </c>
      <c r="B1706" s="144">
        <v>683318</v>
      </c>
      <c r="C1706" s="147">
        <v>100</v>
      </c>
      <c r="D1706" s="144" t="s">
        <v>1023</v>
      </c>
      <c r="E1706" s="144" t="s">
        <v>1025</v>
      </c>
      <c r="F1706" s="144" t="s">
        <v>3222</v>
      </c>
      <c r="G1706" s="144" t="s">
        <v>3221</v>
      </c>
      <c r="H1706" s="79">
        <v>54950</v>
      </c>
      <c r="I1706" s="79">
        <v>216</v>
      </c>
      <c r="J1706" s="79">
        <v>97</v>
      </c>
      <c r="K1706" s="79">
        <v>23</v>
      </c>
      <c r="L1706" s="79">
        <v>120</v>
      </c>
      <c r="M1706" s="104">
        <v>0.55555555555555558</v>
      </c>
      <c r="O1706" s="1" t="s">
        <v>4472</v>
      </c>
      <c r="Q1706" s="61"/>
      <c r="R1706" s="61"/>
      <c r="S1706" s="61"/>
      <c r="T1706" s="61"/>
      <c r="U1706" s="61"/>
      <c r="V1706" s="61"/>
      <c r="W1706" s="61"/>
      <c r="X1706" s="61"/>
      <c r="Y1706" s="61"/>
      <c r="Z1706" s="61"/>
      <c r="AA1706" s="61"/>
      <c r="AB1706" s="61"/>
      <c r="AC1706" s="61"/>
      <c r="AD1706" s="61"/>
      <c r="AE1706" s="61"/>
      <c r="AF1706" s="61"/>
      <c r="AG1706" s="61"/>
      <c r="AH1706" s="61"/>
      <c r="AI1706" s="61"/>
      <c r="AJ1706" s="61"/>
      <c r="AK1706" s="61"/>
      <c r="AL1706" s="61"/>
      <c r="AM1706" s="61"/>
      <c r="AN1706" s="61"/>
      <c r="AO1706" s="61"/>
      <c r="AP1706" s="61"/>
      <c r="AQ1706" s="61"/>
      <c r="AR1706" s="61"/>
      <c r="AS1706" s="61"/>
      <c r="AT1706" s="61"/>
      <c r="AU1706" s="61"/>
      <c r="AV1706" s="61"/>
      <c r="AW1706" s="61"/>
      <c r="AX1706" s="61"/>
      <c r="AY1706" s="61"/>
      <c r="AZ1706" s="61"/>
      <c r="BA1706" s="61"/>
      <c r="BB1706" s="61"/>
      <c r="BC1706" s="61"/>
      <c r="BD1706" s="61"/>
      <c r="BE1706" s="61"/>
      <c r="BF1706" s="61"/>
      <c r="BG1706" s="61"/>
      <c r="BH1706" s="61"/>
      <c r="BI1706" s="61"/>
      <c r="BJ1706" s="61"/>
      <c r="BK1706" s="61"/>
      <c r="BL1706" s="61"/>
      <c r="BM1706" s="61"/>
      <c r="BN1706" s="61"/>
      <c r="BO1706" s="61"/>
      <c r="BP1706" s="61"/>
      <c r="BQ1706" s="61"/>
      <c r="BR1706" s="61"/>
      <c r="BS1706" s="61"/>
      <c r="BT1706" s="61"/>
      <c r="BU1706" s="61"/>
      <c r="BV1706" s="61"/>
      <c r="BW1706" s="61"/>
      <c r="BX1706" s="61"/>
      <c r="BY1706" s="61"/>
      <c r="BZ1706" s="61"/>
      <c r="CA1706" s="61"/>
      <c r="CB1706" s="61"/>
      <c r="CC1706" s="61"/>
      <c r="CD1706" s="61"/>
      <c r="CE1706" s="61"/>
      <c r="CF1706" s="61"/>
      <c r="CG1706" s="61"/>
      <c r="CH1706" s="61"/>
      <c r="CI1706" s="61"/>
      <c r="CJ1706" s="61"/>
      <c r="CK1706" s="61"/>
      <c r="CL1706" s="61"/>
      <c r="CM1706" s="61"/>
      <c r="CN1706" s="61"/>
      <c r="CO1706" s="61"/>
      <c r="CP1706" s="61"/>
      <c r="CQ1706" s="61"/>
      <c r="CR1706" s="61"/>
      <c r="CS1706" s="61"/>
      <c r="CT1706" s="61"/>
      <c r="CU1706" s="61"/>
      <c r="CV1706" s="61"/>
      <c r="CW1706" s="61"/>
      <c r="CX1706" s="61"/>
      <c r="CY1706" s="61"/>
      <c r="CZ1706" s="61"/>
      <c r="DA1706" s="61"/>
      <c r="DB1706" s="61"/>
      <c r="DC1706" s="61"/>
      <c r="DD1706" s="61"/>
      <c r="DE1706" s="61"/>
      <c r="DF1706" s="61"/>
      <c r="DG1706" s="61"/>
      <c r="DH1706" s="61"/>
      <c r="DI1706" s="61"/>
      <c r="DJ1706" s="61"/>
      <c r="DK1706" s="61"/>
      <c r="DL1706" s="61"/>
      <c r="DM1706" s="61"/>
      <c r="DN1706" s="61"/>
      <c r="DO1706" s="61"/>
      <c r="DP1706" s="61"/>
      <c r="DQ1706" s="61"/>
      <c r="DR1706" s="61"/>
      <c r="DS1706" s="61"/>
      <c r="DT1706" s="61"/>
      <c r="DU1706" s="61"/>
      <c r="DV1706" s="61"/>
      <c r="DW1706" s="61"/>
      <c r="DX1706" s="61"/>
      <c r="DY1706" s="61"/>
      <c r="DZ1706" s="61"/>
      <c r="EA1706" s="61"/>
      <c r="EB1706" s="61"/>
      <c r="EC1706" s="61"/>
      <c r="ED1706" s="61"/>
      <c r="EE1706" s="61"/>
      <c r="EF1706" s="61"/>
      <c r="EG1706" s="61"/>
      <c r="EH1706" s="61"/>
      <c r="EI1706" s="61"/>
      <c r="EJ1706" s="61"/>
      <c r="EK1706" s="56"/>
    </row>
    <row r="1707" spans="1:141" ht="18.75" customHeight="1">
      <c r="A1707" s="149" t="s">
        <v>4237</v>
      </c>
      <c r="B1707" s="144">
        <v>683955</v>
      </c>
      <c r="C1707" s="147">
        <v>40</v>
      </c>
      <c r="D1707" s="144" t="s">
        <v>1368</v>
      </c>
      <c r="E1707" s="144" t="s">
        <v>22</v>
      </c>
      <c r="F1707" s="144" t="s">
        <v>3583</v>
      </c>
      <c r="G1707" s="144" t="s">
        <v>3582</v>
      </c>
      <c r="H1707" s="79">
        <v>549611838</v>
      </c>
      <c r="I1707" s="79">
        <v>283</v>
      </c>
      <c r="J1707" s="79">
        <v>126</v>
      </c>
      <c r="K1707" s="79">
        <v>15</v>
      </c>
      <c r="L1707" s="79">
        <v>141</v>
      </c>
      <c r="M1707" s="104">
        <v>0.49823321554770317</v>
      </c>
      <c r="O1707" s="1" t="s">
        <v>4472</v>
      </c>
      <c r="EK1707" s="8"/>
    </row>
    <row r="1708" spans="1:141" s="56" customFormat="1" ht="18.75" customHeight="1">
      <c r="A1708" s="149" t="s">
        <v>4237</v>
      </c>
      <c r="B1708" s="144">
        <v>683955</v>
      </c>
      <c r="C1708" s="147">
        <v>80</v>
      </c>
      <c r="D1708" s="144" t="s">
        <v>1368</v>
      </c>
      <c r="E1708" s="144" t="s">
        <v>1369</v>
      </c>
      <c r="F1708" s="144" t="s">
        <v>3584</v>
      </c>
      <c r="G1708" s="144" t="s">
        <v>3582</v>
      </c>
      <c r="H1708" s="79">
        <v>549618603</v>
      </c>
      <c r="I1708" s="79">
        <v>720</v>
      </c>
      <c r="J1708" s="79">
        <v>195</v>
      </c>
      <c r="K1708" s="79">
        <v>36</v>
      </c>
      <c r="L1708" s="79">
        <v>231</v>
      </c>
      <c r="M1708" s="104">
        <v>0.32083333333333336</v>
      </c>
      <c r="N1708" s="30"/>
      <c r="O1708" s="1" t="s">
        <v>4472</v>
      </c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</row>
    <row r="1709" spans="1:141" ht="18.75" customHeight="1">
      <c r="A1709" s="149" t="s">
        <v>4237</v>
      </c>
      <c r="B1709" s="144">
        <v>683955</v>
      </c>
      <c r="C1709" s="147">
        <v>140</v>
      </c>
      <c r="D1709" s="144" t="s">
        <v>1368</v>
      </c>
      <c r="E1709" s="144" t="s">
        <v>1370</v>
      </c>
      <c r="F1709" s="144" t="s">
        <v>3585</v>
      </c>
      <c r="G1709" s="144" t="s">
        <v>3582</v>
      </c>
      <c r="H1709" s="79">
        <v>549611699</v>
      </c>
      <c r="I1709" s="79">
        <v>566</v>
      </c>
      <c r="J1709" s="79">
        <v>210</v>
      </c>
      <c r="K1709" s="79">
        <v>40</v>
      </c>
      <c r="L1709" s="79">
        <v>250</v>
      </c>
      <c r="M1709" s="104">
        <v>0.44169611307420492</v>
      </c>
      <c r="O1709" s="1" t="s">
        <v>4472</v>
      </c>
    </row>
    <row r="1710" spans="1:141" ht="18.75" customHeight="1">
      <c r="A1710" s="149" t="s">
        <v>4237</v>
      </c>
      <c r="B1710" s="144">
        <v>683955</v>
      </c>
      <c r="C1710" s="147">
        <v>90</v>
      </c>
      <c r="D1710" s="144" t="s">
        <v>1368</v>
      </c>
      <c r="E1710" s="144" t="s">
        <v>301</v>
      </c>
      <c r="F1710" s="144" t="s">
        <v>3586</v>
      </c>
      <c r="G1710" s="144" t="s">
        <v>3582</v>
      </c>
      <c r="H1710" s="79">
        <v>549611662</v>
      </c>
      <c r="I1710" s="79">
        <v>285</v>
      </c>
      <c r="J1710" s="79">
        <v>89</v>
      </c>
      <c r="K1710" s="79">
        <v>28</v>
      </c>
      <c r="L1710" s="79">
        <v>117</v>
      </c>
      <c r="M1710" s="104">
        <v>0.41052631578947368</v>
      </c>
      <c r="O1710" s="1" t="s">
        <v>4472</v>
      </c>
    </row>
    <row r="1711" spans="1:141" ht="18.75" customHeight="1">
      <c r="A1711" s="149" t="s">
        <v>4237</v>
      </c>
      <c r="B1711" s="144">
        <v>683955</v>
      </c>
      <c r="C1711" s="147">
        <v>100</v>
      </c>
      <c r="D1711" s="144" t="s">
        <v>1368</v>
      </c>
      <c r="E1711" s="144" t="s">
        <v>1371</v>
      </c>
      <c r="F1711" s="144" t="s">
        <v>3587</v>
      </c>
      <c r="G1711" s="144" t="s">
        <v>3588</v>
      </c>
      <c r="H1711" s="79">
        <v>54969</v>
      </c>
      <c r="I1711" s="79">
        <v>138</v>
      </c>
      <c r="J1711" s="79">
        <v>16</v>
      </c>
      <c r="K1711" s="79">
        <v>7</v>
      </c>
      <c r="L1711" s="79">
        <v>23</v>
      </c>
      <c r="M1711" s="104">
        <v>0.16666666666666666</v>
      </c>
      <c r="O1711" s="1" t="s">
        <v>4472</v>
      </c>
    </row>
    <row r="1712" spans="1:141" ht="18.75" customHeight="1">
      <c r="A1712" s="149" t="s">
        <v>4237</v>
      </c>
      <c r="B1712" s="144">
        <v>683955</v>
      </c>
      <c r="C1712" s="147">
        <v>120</v>
      </c>
      <c r="D1712" s="144" t="s">
        <v>1368</v>
      </c>
      <c r="E1712" s="144" t="s">
        <v>1372</v>
      </c>
      <c r="F1712" s="144" t="s">
        <v>3589</v>
      </c>
      <c r="G1712" s="144" t="s">
        <v>3582</v>
      </c>
      <c r="H1712" s="79">
        <v>549617409</v>
      </c>
      <c r="I1712" s="79">
        <v>121</v>
      </c>
      <c r="J1712" s="79">
        <v>41</v>
      </c>
      <c r="K1712" s="79">
        <v>6</v>
      </c>
      <c r="L1712" s="79">
        <v>47</v>
      </c>
      <c r="M1712" s="104">
        <v>0.38842975206611569</v>
      </c>
      <c r="O1712" s="1" t="s">
        <v>4472</v>
      </c>
      <c r="Q1712" s="56"/>
      <c r="R1712" s="56"/>
      <c r="S1712" s="56"/>
      <c r="T1712" s="56"/>
      <c r="U1712" s="56"/>
      <c r="V1712" s="56"/>
      <c r="W1712" s="56"/>
      <c r="X1712" s="56"/>
      <c r="Y1712" s="56"/>
      <c r="Z1712" s="56"/>
      <c r="AA1712" s="56"/>
      <c r="AB1712" s="56"/>
      <c r="AC1712" s="56"/>
      <c r="AD1712" s="56"/>
      <c r="AE1712" s="56"/>
      <c r="AF1712" s="56"/>
      <c r="AG1712" s="56"/>
      <c r="AH1712" s="56"/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  <c r="AV1712" s="56"/>
      <c r="AW1712" s="56"/>
      <c r="AX1712" s="56"/>
      <c r="AY1712" s="56"/>
      <c r="AZ1712" s="56"/>
      <c r="BA1712" s="56"/>
      <c r="BB1712" s="56"/>
      <c r="BC1712" s="56"/>
      <c r="BD1712" s="56"/>
      <c r="BE1712" s="56"/>
      <c r="BF1712" s="56"/>
      <c r="BG1712" s="56"/>
      <c r="BH1712" s="56"/>
      <c r="BI1712" s="56"/>
      <c r="BJ1712" s="56"/>
      <c r="BK1712" s="56"/>
      <c r="BL1712" s="56"/>
      <c r="BM1712" s="56"/>
      <c r="BN1712" s="56"/>
      <c r="BO1712" s="56"/>
      <c r="BP1712" s="56"/>
      <c r="BQ1712" s="56"/>
      <c r="BR1712" s="56"/>
      <c r="BS1712" s="56"/>
      <c r="BT1712" s="56"/>
      <c r="BU1712" s="56"/>
      <c r="BV1712" s="56"/>
      <c r="BW1712" s="56"/>
      <c r="BX1712" s="56"/>
      <c r="BY1712" s="56"/>
      <c r="BZ1712" s="56"/>
      <c r="CA1712" s="56"/>
      <c r="CB1712" s="56"/>
      <c r="CC1712" s="56"/>
      <c r="CD1712" s="56"/>
      <c r="CE1712" s="56"/>
      <c r="CF1712" s="56"/>
      <c r="CG1712" s="56"/>
      <c r="CH1712" s="56"/>
      <c r="CI1712" s="56"/>
      <c r="CJ1712" s="56"/>
      <c r="CK1712" s="56"/>
      <c r="CL1712" s="56"/>
      <c r="CM1712" s="56"/>
      <c r="CN1712" s="56"/>
      <c r="CO1712" s="56"/>
      <c r="CP1712" s="56"/>
      <c r="CQ1712" s="56"/>
      <c r="CR1712" s="56"/>
      <c r="CS1712" s="56"/>
      <c r="CT1712" s="56"/>
      <c r="CU1712" s="56"/>
      <c r="CV1712" s="56"/>
      <c r="CW1712" s="56"/>
      <c r="CX1712" s="56"/>
      <c r="CY1712" s="56"/>
      <c r="CZ1712" s="56"/>
      <c r="DA1712" s="56"/>
      <c r="DB1712" s="56"/>
      <c r="DC1712" s="56"/>
      <c r="DD1712" s="56"/>
      <c r="DE1712" s="56"/>
      <c r="DF1712" s="56"/>
      <c r="DG1712" s="56"/>
      <c r="DH1712" s="56"/>
      <c r="DI1712" s="56"/>
      <c r="DJ1712" s="56"/>
      <c r="DK1712" s="56"/>
      <c r="DL1712" s="56"/>
      <c r="DM1712" s="56"/>
      <c r="DN1712" s="56"/>
      <c r="DO1712" s="56"/>
      <c r="DP1712" s="56"/>
      <c r="DQ1712" s="56"/>
      <c r="DR1712" s="56"/>
      <c r="DS1712" s="56"/>
      <c r="DT1712" s="56"/>
      <c r="DU1712" s="56"/>
      <c r="DV1712" s="56"/>
      <c r="DW1712" s="56"/>
      <c r="DX1712" s="56"/>
      <c r="DY1712" s="56"/>
      <c r="DZ1712" s="56"/>
      <c r="EA1712" s="56"/>
      <c r="EB1712" s="56"/>
      <c r="EC1712" s="56"/>
      <c r="ED1712" s="56"/>
      <c r="EE1712" s="56"/>
      <c r="EF1712" s="56"/>
      <c r="EG1712" s="56"/>
      <c r="EH1712" s="56"/>
      <c r="EI1712" s="56"/>
      <c r="EJ1712" s="56"/>
    </row>
    <row r="1713" spans="1:141" ht="18.75" customHeight="1">
      <c r="A1713" s="149" t="s">
        <v>4237</v>
      </c>
      <c r="B1713" s="112">
        <v>686195</v>
      </c>
      <c r="C1713" s="93">
        <v>170</v>
      </c>
      <c r="D1713" s="112" t="s">
        <v>2019</v>
      </c>
      <c r="E1713" s="112" t="s">
        <v>2020</v>
      </c>
      <c r="F1713" s="112" t="s">
        <v>4238</v>
      </c>
      <c r="G1713" s="112" t="s">
        <v>4237</v>
      </c>
      <c r="H1713" s="80">
        <v>54981</v>
      </c>
      <c r="I1713" s="80">
        <v>120</v>
      </c>
      <c r="J1713" s="80">
        <v>53</v>
      </c>
      <c r="K1713" s="80">
        <v>8</v>
      </c>
      <c r="L1713" s="80">
        <v>61</v>
      </c>
      <c r="M1713" s="105">
        <v>0.5083333333333333</v>
      </c>
      <c r="N1713" s="23"/>
      <c r="O1713" s="7" t="s">
        <v>4472</v>
      </c>
      <c r="P1713" s="7" t="s">
        <v>4703</v>
      </c>
    </row>
    <row r="1714" spans="1:141" ht="18.75" customHeight="1">
      <c r="A1714" s="149" t="s">
        <v>4237</v>
      </c>
      <c r="B1714" s="144">
        <v>686195</v>
      </c>
      <c r="C1714" s="147">
        <v>140</v>
      </c>
      <c r="D1714" s="144" t="s">
        <v>2019</v>
      </c>
      <c r="E1714" s="144" t="s">
        <v>2021</v>
      </c>
      <c r="F1714" s="144" t="s">
        <v>4239</v>
      </c>
      <c r="G1714" s="144" t="s">
        <v>4237</v>
      </c>
      <c r="H1714" s="79">
        <v>54981</v>
      </c>
      <c r="I1714" s="79">
        <v>620</v>
      </c>
      <c r="J1714" s="79">
        <v>199</v>
      </c>
      <c r="K1714" s="79">
        <v>33</v>
      </c>
      <c r="L1714" s="79">
        <v>232</v>
      </c>
      <c r="M1714" s="104">
        <v>0.37419354838709679</v>
      </c>
      <c r="O1714" s="1" t="s">
        <v>4472</v>
      </c>
    </row>
    <row r="1715" spans="1:141" ht="18.75" customHeight="1">
      <c r="A1715" s="149" t="s">
        <v>4237</v>
      </c>
      <c r="B1715" s="144">
        <v>686195</v>
      </c>
      <c r="C1715" s="147">
        <v>70</v>
      </c>
      <c r="D1715" s="144" t="s">
        <v>2019</v>
      </c>
      <c r="E1715" s="144" t="s">
        <v>2022</v>
      </c>
      <c r="F1715" s="144" t="s">
        <v>4240</v>
      </c>
      <c r="G1715" s="144" t="s">
        <v>4237</v>
      </c>
      <c r="H1715" s="79">
        <v>549812093</v>
      </c>
      <c r="I1715" s="79">
        <v>623</v>
      </c>
      <c r="J1715" s="79">
        <v>278</v>
      </c>
      <c r="K1715" s="79">
        <v>58</v>
      </c>
      <c r="L1715" s="79">
        <v>336</v>
      </c>
      <c r="M1715" s="104">
        <v>0.5393258426966292</v>
      </c>
      <c r="O1715" s="1" t="s">
        <v>4472</v>
      </c>
    </row>
    <row r="1716" spans="1:141" ht="18.75" customHeight="1">
      <c r="A1716" s="149" t="s">
        <v>4237</v>
      </c>
      <c r="B1716" s="144">
        <v>686195</v>
      </c>
      <c r="C1716" s="147">
        <v>150</v>
      </c>
      <c r="D1716" s="144" t="s">
        <v>2019</v>
      </c>
      <c r="E1716" s="144" t="s">
        <v>2023</v>
      </c>
      <c r="F1716" s="144" t="s">
        <v>4241</v>
      </c>
      <c r="G1716" s="144" t="s">
        <v>4237</v>
      </c>
      <c r="H1716" s="79">
        <v>54981</v>
      </c>
      <c r="I1716" s="79">
        <v>557</v>
      </c>
      <c r="J1716" s="79">
        <v>215</v>
      </c>
      <c r="K1716" s="79">
        <v>39</v>
      </c>
      <c r="L1716" s="79">
        <v>254</v>
      </c>
      <c r="M1716" s="104">
        <v>0.45601436265709155</v>
      </c>
      <c r="O1716" s="1" t="s">
        <v>4472</v>
      </c>
    </row>
    <row r="1717" spans="1:141" ht="18.75" customHeight="1">
      <c r="A1717" s="149" t="s">
        <v>4237</v>
      </c>
      <c r="B1717" s="144">
        <v>686384</v>
      </c>
      <c r="C1717" s="147">
        <v>40</v>
      </c>
      <c r="D1717" s="144" t="s">
        <v>2110</v>
      </c>
      <c r="E1717" s="144" t="s">
        <v>2111</v>
      </c>
      <c r="F1717" s="144" t="s">
        <v>4344</v>
      </c>
      <c r="G1717" s="144" t="s">
        <v>4345</v>
      </c>
      <c r="H1717" s="79">
        <v>54940</v>
      </c>
      <c r="I1717" s="79">
        <v>92</v>
      </c>
      <c r="J1717" s="79">
        <v>25</v>
      </c>
      <c r="K1717" s="79">
        <v>2</v>
      </c>
      <c r="L1717" s="79">
        <v>27</v>
      </c>
      <c r="M1717" s="104">
        <v>0.29347826086956524</v>
      </c>
      <c r="O1717" s="1" t="s">
        <v>4472</v>
      </c>
      <c r="Q1717" s="56"/>
      <c r="R1717" s="56"/>
      <c r="S1717" s="56"/>
      <c r="T1717" s="56"/>
      <c r="U1717" s="56"/>
      <c r="V1717" s="56"/>
      <c r="W1717" s="56"/>
      <c r="X1717" s="56"/>
      <c r="Y1717" s="56"/>
      <c r="Z1717" s="56"/>
      <c r="AA1717" s="56"/>
      <c r="AB1717" s="56"/>
      <c r="AC1717" s="56"/>
      <c r="AD1717" s="56"/>
      <c r="AE1717" s="56"/>
      <c r="AF1717" s="56"/>
      <c r="AG1717" s="56"/>
      <c r="AH1717" s="56"/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  <c r="AV1717" s="56"/>
      <c r="AW1717" s="56"/>
      <c r="AX1717" s="56"/>
      <c r="AY1717" s="56"/>
      <c r="AZ1717" s="56"/>
      <c r="BA1717" s="56"/>
      <c r="BB1717" s="56"/>
      <c r="BC1717" s="56"/>
      <c r="BD1717" s="56"/>
      <c r="BE1717" s="56"/>
      <c r="BF1717" s="56"/>
      <c r="BG1717" s="56"/>
      <c r="BH1717" s="56"/>
      <c r="BI1717" s="56"/>
      <c r="BJ1717" s="56"/>
      <c r="BK1717" s="56"/>
      <c r="BL1717" s="56"/>
      <c r="BM1717" s="56"/>
      <c r="BN1717" s="56"/>
      <c r="BO1717" s="56"/>
      <c r="BP1717" s="56"/>
      <c r="BQ1717" s="56"/>
      <c r="BR1717" s="56"/>
      <c r="BS1717" s="56"/>
      <c r="BT1717" s="56"/>
      <c r="BU1717" s="56"/>
      <c r="BV1717" s="56"/>
      <c r="BW1717" s="56"/>
      <c r="BX1717" s="56"/>
      <c r="BY1717" s="56"/>
      <c r="BZ1717" s="56"/>
      <c r="CA1717" s="56"/>
      <c r="CB1717" s="56"/>
      <c r="CC1717" s="56"/>
      <c r="CD1717" s="56"/>
      <c r="CE1717" s="56"/>
      <c r="CF1717" s="56"/>
      <c r="CG1717" s="56"/>
      <c r="CH1717" s="56"/>
      <c r="CI1717" s="56"/>
      <c r="CJ1717" s="56"/>
      <c r="CK1717" s="56"/>
      <c r="CL1717" s="56"/>
      <c r="CM1717" s="56"/>
      <c r="CN1717" s="56"/>
      <c r="CO1717" s="56"/>
      <c r="CP1717" s="56"/>
      <c r="CQ1717" s="56"/>
      <c r="CR1717" s="56"/>
      <c r="CS1717" s="56"/>
      <c r="CT1717" s="56"/>
      <c r="CU1717" s="56"/>
      <c r="CV1717" s="56"/>
      <c r="CW1717" s="56"/>
      <c r="CX1717" s="56"/>
      <c r="CY1717" s="56"/>
      <c r="CZ1717" s="56"/>
      <c r="DA1717" s="56"/>
      <c r="DB1717" s="56"/>
      <c r="DC1717" s="56"/>
      <c r="DD1717" s="56"/>
      <c r="DE1717" s="56"/>
      <c r="DF1717" s="56"/>
      <c r="DG1717" s="56"/>
      <c r="DH1717" s="56"/>
      <c r="DI1717" s="56"/>
      <c r="DJ1717" s="56"/>
      <c r="DK1717" s="56"/>
      <c r="DL1717" s="56"/>
      <c r="DM1717" s="56"/>
      <c r="DN1717" s="56"/>
      <c r="DO1717" s="56"/>
      <c r="DP1717" s="56"/>
      <c r="DQ1717" s="56"/>
      <c r="DR1717" s="56"/>
      <c r="DS1717" s="56"/>
      <c r="DT1717" s="56"/>
      <c r="DU1717" s="56"/>
      <c r="DV1717" s="56"/>
      <c r="DW1717" s="56"/>
      <c r="DX1717" s="56"/>
      <c r="DY1717" s="56"/>
      <c r="DZ1717" s="56"/>
      <c r="EA1717" s="56"/>
      <c r="EB1717" s="56"/>
      <c r="EC1717" s="56"/>
      <c r="ED1717" s="56"/>
      <c r="EE1717" s="56"/>
      <c r="EF1717" s="56"/>
      <c r="EG1717" s="56"/>
      <c r="EH1717" s="56"/>
      <c r="EI1717" s="56"/>
      <c r="EJ1717" s="56"/>
    </row>
    <row r="1718" spans="1:141" ht="18.75" customHeight="1">
      <c r="A1718" s="149" t="s">
        <v>4237</v>
      </c>
      <c r="B1718" s="144">
        <v>686384</v>
      </c>
      <c r="C1718" s="147">
        <v>80</v>
      </c>
      <c r="D1718" s="144" t="s">
        <v>2110</v>
      </c>
      <c r="E1718" s="144" t="s">
        <v>2112</v>
      </c>
      <c r="F1718" s="144" t="s">
        <v>4346</v>
      </c>
      <c r="G1718" s="144" t="s">
        <v>4347</v>
      </c>
      <c r="H1718" s="79">
        <v>54983</v>
      </c>
      <c r="I1718" s="79">
        <v>256</v>
      </c>
      <c r="J1718" s="79">
        <v>101</v>
      </c>
      <c r="K1718" s="79">
        <v>26</v>
      </c>
      <c r="L1718" s="79">
        <v>127</v>
      </c>
      <c r="M1718" s="104">
        <v>0.49609375</v>
      </c>
      <c r="O1718" s="1" t="s">
        <v>4472</v>
      </c>
    </row>
    <row r="1719" spans="1:141" ht="18.75" customHeight="1">
      <c r="A1719" s="149" t="s">
        <v>4237</v>
      </c>
      <c r="B1719" s="144">
        <v>686384</v>
      </c>
      <c r="C1719" s="147">
        <v>100</v>
      </c>
      <c r="D1719" s="144" t="s">
        <v>2110</v>
      </c>
      <c r="E1719" s="144" t="s">
        <v>2113</v>
      </c>
      <c r="F1719" s="144" t="s">
        <v>4348</v>
      </c>
      <c r="G1719" s="144" t="s">
        <v>4347</v>
      </c>
      <c r="H1719" s="79">
        <v>54983</v>
      </c>
      <c r="I1719" s="79">
        <v>286</v>
      </c>
      <c r="J1719" s="79">
        <v>78</v>
      </c>
      <c r="K1719" s="79">
        <v>21</v>
      </c>
      <c r="L1719" s="79">
        <v>99</v>
      </c>
      <c r="M1719" s="104">
        <v>0.34615384615384615</v>
      </c>
      <c r="O1719" s="1" t="s">
        <v>4472</v>
      </c>
    </row>
    <row r="1720" spans="1:141" ht="18.75" customHeight="1">
      <c r="A1720" s="149" t="s">
        <v>4237</v>
      </c>
      <c r="B1720" s="144">
        <v>686384</v>
      </c>
      <c r="C1720" s="147">
        <v>120</v>
      </c>
      <c r="D1720" s="144" t="s">
        <v>2110</v>
      </c>
      <c r="E1720" s="144" t="s">
        <v>2114</v>
      </c>
      <c r="F1720" s="144" t="s">
        <v>4349</v>
      </c>
      <c r="G1720" s="144" t="s">
        <v>4347</v>
      </c>
      <c r="H1720" s="79">
        <v>54983</v>
      </c>
      <c r="I1720" s="79">
        <v>155</v>
      </c>
      <c r="J1720" s="79">
        <v>46</v>
      </c>
      <c r="K1720" s="79">
        <v>22</v>
      </c>
      <c r="L1720" s="79">
        <v>68</v>
      </c>
      <c r="M1720" s="104">
        <v>0.43870967741935485</v>
      </c>
      <c r="O1720" s="1" t="s">
        <v>4472</v>
      </c>
    </row>
    <row r="1721" spans="1:141" ht="18.75" customHeight="1">
      <c r="A1721" s="149" t="s">
        <v>4750</v>
      </c>
      <c r="B1721" s="144">
        <v>694375</v>
      </c>
      <c r="C1721" s="147">
        <v>100</v>
      </c>
      <c r="D1721" s="144" t="s">
        <v>1938</v>
      </c>
      <c r="E1721" s="144" t="s">
        <v>1939</v>
      </c>
      <c r="F1721" s="144" t="s">
        <v>4159</v>
      </c>
      <c r="G1721" s="144" t="s">
        <v>4160</v>
      </c>
      <c r="H1721" s="79">
        <v>54966</v>
      </c>
      <c r="I1721" s="79">
        <v>266</v>
      </c>
      <c r="J1721" s="79">
        <v>155</v>
      </c>
      <c r="K1721" s="79">
        <v>31</v>
      </c>
      <c r="L1721" s="79">
        <v>186</v>
      </c>
      <c r="M1721" s="104">
        <v>0.6992481203007519</v>
      </c>
      <c r="O1721" s="1" t="s">
        <v>4472</v>
      </c>
      <c r="EK1721" s="7"/>
    </row>
    <row r="1722" spans="1:141" ht="18.75" customHeight="1">
      <c r="A1722" s="149" t="s">
        <v>4750</v>
      </c>
      <c r="B1722" s="144">
        <v>694375</v>
      </c>
      <c r="C1722" s="147">
        <v>60</v>
      </c>
      <c r="D1722" s="144" t="s">
        <v>1938</v>
      </c>
      <c r="E1722" s="144" t="s">
        <v>1940</v>
      </c>
      <c r="F1722" s="144" t="s">
        <v>4159</v>
      </c>
      <c r="G1722" s="144" t="s">
        <v>4160</v>
      </c>
      <c r="H1722" s="79">
        <v>54966</v>
      </c>
      <c r="I1722" s="79">
        <v>138</v>
      </c>
      <c r="J1722" s="79">
        <v>83</v>
      </c>
      <c r="K1722" s="79">
        <v>16</v>
      </c>
      <c r="L1722" s="79">
        <v>99</v>
      </c>
      <c r="M1722" s="104">
        <v>0.71739130434782605</v>
      </c>
      <c r="O1722" s="1" t="s">
        <v>4472</v>
      </c>
      <c r="Q1722" s="56"/>
      <c r="R1722" s="56"/>
      <c r="S1722" s="56"/>
      <c r="T1722" s="56"/>
      <c r="U1722" s="56"/>
      <c r="V1722" s="56"/>
      <c r="W1722" s="56"/>
      <c r="X1722" s="56"/>
      <c r="Y1722" s="56"/>
      <c r="Z1722" s="56"/>
      <c r="AA1722" s="56"/>
      <c r="AB1722" s="56"/>
      <c r="AC1722" s="56"/>
      <c r="AD1722" s="56"/>
      <c r="AE1722" s="56"/>
      <c r="AF1722" s="56"/>
      <c r="AG1722" s="56"/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  <c r="AV1722" s="56"/>
      <c r="AW1722" s="56"/>
      <c r="AX1722" s="56"/>
      <c r="AY1722" s="56"/>
      <c r="AZ1722" s="56"/>
      <c r="BA1722" s="56"/>
      <c r="BB1722" s="56"/>
      <c r="BC1722" s="56"/>
      <c r="BD1722" s="56"/>
      <c r="BE1722" s="56"/>
      <c r="BF1722" s="56"/>
      <c r="BG1722" s="56"/>
      <c r="BH1722" s="56"/>
      <c r="BI1722" s="56"/>
      <c r="BJ1722" s="56"/>
      <c r="BK1722" s="56"/>
      <c r="BL1722" s="56"/>
      <c r="BM1722" s="56"/>
      <c r="BN1722" s="56"/>
      <c r="BO1722" s="56"/>
      <c r="BP1722" s="56"/>
      <c r="BQ1722" s="56"/>
      <c r="BR1722" s="56"/>
      <c r="BS1722" s="56"/>
      <c r="BT1722" s="56"/>
      <c r="BU1722" s="56"/>
      <c r="BV1722" s="56"/>
      <c r="BW1722" s="56"/>
      <c r="BX1722" s="56"/>
      <c r="BY1722" s="56"/>
      <c r="BZ1722" s="56"/>
      <c r="CA1722" s="56"/>
      <c r="CB1722" s="56"/>
      <c r="CC1722" s="56"/>
      <c r="CD1722" s="56"/>
      <c r="CE1722" s="56"/>
      <c r="CF1722" s="56"/>
      <c r="CG1722" s="56"/>
      <c r="CH1722" s="56"/>
      <c r="CI1722" s="56"/>
      <c r="CJ1722" s="56"/>
      <c r="CK1722" s="56"/>
      <c r="CL1722" s="56"/>
      <c r="CM1722" s="56"/>
      <c r="CN1722" s="56"/>
      <c r="CO1722" s="56"/>
      <c r="CP1722" s="56"/>
      <c r="CQ1722" s="56"/>
      <c r="CR1722" s="56"/>
      <c r="CS1722" s="56"/>
      <c r="CT1722" s="56"/>
      <c r="CU1722" s="56"/>
      <c r="CV1722" s="56"/>
      <c r="CW1722" s="56"/>
      <c r="CX1722" s="56"/>
      <c r="CY1722" s="56"/>
      <c r="CZ1722" s="56"/>
      <c r="DA1722" s="56"/>
      <c r="DB1722" s="56"/>
      <c r="DC1722" s="56"/>
      <c r="DD1722" s="56"/>
      <c r="DE1722" s="56"/>
      <c r="DF1722" s="56"/>
      <c r="DG1722" s="56"/>
      <c r="DH1722" s="56"/>
      <c r="DI1722" s="56"/>
      <c r="DJ1722" s="56"/>
      <c r="DK1722" s="56"/>
      <c r="DL1722" s="56"/>
      <c r="DM1722" s="56"/>
      <c r="DN1722" s="56"/>
      <c r="DO1722" s="56"/>
      <c r="DP1722" s="56"/>
      <c r="DQ1722" s="56"/>
      <c r="DR1722" s="56"/>
      <c r="DS1722" s="56"/>
      <c r="DT1722" s="56"/>
      <c r="DU1722" s="56"/>
      <c r="DV1722" s="56"/>
      <c r="DW1722" s="56"/>
      <c r="DX1722" s="56"/>
      <c r="DY1722" s="56"/>
      <c r="DZ1722" s="56"/>
      <c r="EA1722" s="56"/>
      <c r="EB1722" s="56"/>
      <c r="EC1722" s="56"/>
      <c r="ED1722" s="56"/>
      <c r="EE1722" s="56"/>
      <c r="EF1722" s="56"/>
      <c r="EG1722" s="56"/>
      <c r="EH1722" s="56"/>
      <c r="EI1722" s="56"/>
      <c r="EJ1722" s="56"/>
    </row>
    <row r="1723" spans="1:141" ht="18.75" customHeight="1">
      <c r="A1723" s="149" t="s">
        <v>4750</v>
      </c>
      <c r="B1723" s="144">
        <v>694375</v>
      </c>
      <c r="C1723" s="147">
        <v>80</v>
      </c>
      <c r="D1723" s="144" t="s">
        <v>1938</v>
      </c>
      <c r="E1723" s="144" t="s">
        <v>1941</v>
      </c>
      <c r="F1723" s="144" t="s">
        <v>4161</v>
      </c>
      <c r="G1723" s="144" t="s">
        <v>4160</v>
      </c>
      <c r="H1723" s="79">
        <v>54966</v>
      </c>
      <c r="I1723" s="79">
        <v>172</v>
      </c>
      <c r="J1723" s="79">
        <v>80</v>
      </c>
      <c r="K1723" s="79">
        <v>17</v>
      </c>
      <c r="L1723" s="79">
        <v>97</v>
      </c>
      <c r="M1723" s="104">
        <v>0.56395348837209303</v>
      </c>
      <c r="O1723" s="1" t="s">
        <v>4472</v>
      </c>
    </row>
    <row r="1724" spans="1:141" ht="18.75" customHeight="1">
      <c r="A1724" s="149" t="s">
        <v>4750</v>
      </c>
      <c r="B1724" s="144">
        <v>696237</v>
      </c>
      <c r="C1724" s="147">
        <v>30</v>
      </c>
      <c r="D1724" s="144" t="s">
        <v>2050</v>
      </c>
      <c r="E1724" s="144" t="s">
        <v>2051</v>
      </c>
      <c r="F1724" s="144" t="s">
        <v>4267</v>
      </c>
      <c r="G1724" s="144" t="s">
        <v>4268</v>
      </c>
      <c r="H1724" s="79">
        <v>54982</v>
      </c>
      <c r="I1724" s="79">
        <v>477</v>
      </c>
      <c r="J1724" s="79">
        <v>258</v>
      </c>
      <c r="K1724" s="79">
        <v>37</v>
      </c>
      <c r="L1724" s="79">
        <v>295</v>
      </c>
      <c r="M1724" s="104">
        <v>0.61844863731656186</v>
      </c>
      <c r="O1724" s="1" t="s">
        <v>4472</v>
      </c>
    </row>
    <row r="1725" spans="1:141" ht="18.75" customHeight="1">
      <c r="A1725" s="149" t="s">
        <v>4750</v>
      </c>
      <c r="B1725" s="144">
        <v>696237</v>
      </c>
      <c r="C1725" s="147">
        <v>60</v>
      </c>
      <c r="D1725" s="144" t="s">
        <v>2050</v>
      </c>
      <c r="E1725" s="144" t="s">
        <v>2052</v>
      </c>
      <c r="F1725" s="144" t="s">
        <v>4269</v>
      </c>
      <c r="G1725" s="144" t="s">
        <v>4270</v>
      </c>
      <c r="H1725" s="79">
        <v>54970</v>
      </c>
      <c r="I1725" s="79">
        <v>118</v>
      </c>
      <c r="J1725" s="79">
        <v>68</v>
      </c>
      <c r="K1725" s="79">
        <v>10</v>
      </c>
      <c r="L1725" s="79">
        <v>78</v>
      </c>
      <c r="M1725" s="104">
        <v>0.66101694915254239</v>
      </c>
      <c r="O1725" s="1" t="s">
        <v>4472</v>
      </c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  <c r="AD1725" s="7"/>
      <c r="AE1725" s="7"/>
      <c r="AF1725" s="7"/>
      <c r="AG1725" s="7"/>
      <c r="AH1725" s="7"/>
      <c r="AI1725" s="7"/>
      <c r="AJ1725" s="7"/>
      <c r="AK1725" s="7"/>
      <c r="AL1725" s="7"/>
      <c r="AM1725" s="7"/>
      <c r="AN1725" s="7"/>
      <c r="AO1725" s="7"/>
      <c r="AP1725" s="7"/>
      <c r="AQ1725" s="7"/>
      <c r="AR1725" s="7"/>
      <c r="AS1725" s="7"/>
      <c r="AT1725" s="7"/>
      <c r="AU1725" s="7"/>
      <c r="AV1725" s="7"/>
      <c r="AW1725" s="7"/>
      <c r="AX1725" s="7"/>
      <c r="AY1725" s="7"/>
      <c r="AZ1725" s="7"/>
      <c r="BA1725" s="7"/>
      <c r="BB1725" s="7"/>
      <c r="BC1725" s="7"/>
      <c r="BD1725" s="7"/>
      <c r="BE1725" s="7"/>
      <c r="BF1725" s="7"/>
      <c r="BG1725" s="7"/>
      <c r="BH1725" s="7"/>
      <c r="BI1725" s="7"/>
      <c r="BJ1725" s="7"/>
      <c r="BK1725" s="7"/>
      <c r="BL1725" s="7"/>
      <c r="BM1725" s="7"/>
      <c r="BN1725" s="7"/>
      <c r="BO1725" s="7"/>
      <c r="BP1725" s="7"/>
      <c r="BQ1725" s="7"/>
      <c r="BR1725" s="7"/>
      <c r="BS1725" s="7"/>
      <c r="BT1725" s="7"/>
      <c r="BU1725" s="7"/>
      <c r="BV1725" s="7"/>
      <c r="BW1725" s="7"/>
      <c r="BX1725" s="7"/>
      <c r="BY1725" s="7"/>
      <c r="BZ1725" s="7"/>
      <c r="CA1725" s="7"/>
      <c r="CB1725" s="7"/>
      <c r="CC1725" s="7"/>
      <c r="CD1725" s="7"/>
      <c r="CE1725" s="7"/>
      <c r="CF1725" s="7"/>
      <c r="CG1725" s="7"/>
      <c r="CH1725" s="7"/>
      <c r="CI1725" s="7"/>
      <c r="CJ1725" s="7"/>
      <c r="CK1725" s="7"/>
      <c r="CL1725" s="7"/>
      <c r="CM1725" s="7"/>
      <c r="CN1725" s="7"/>
      <c r="CO1725" s="7"/>
      <c r="CP1725" s="7"/>
      <c r="CQ1725" s="7"/>
      <c r="CR1725" s="7"/>
      <c r="CS1725" s="7"/>
      <c r="CT1725" s="7"/>
      <c r="CU1725" s="7"/>
      <c r="CV1725" s="7"/>
      <c r="CW1725" s="7"/>
      <c r="CX1725" s="7"/>
      <c r="CY1725" s="7"/>
      <c r="CZ1725" s="7"/>
      <c r="DA1725" s="7"/>
      <c r="DB1725" s="7"/>
      <c r="DC1725" s="7"/>
      <c r="DD1725" s="7"/>
      <c r="DE1725" s="7"/>
      <c r="DF1725" s="7"/>
      <c r="DG1725" s="7"/>
      <c r="DH1725" s="7"/>
      <c r="DI1725" s="7"/>
      <c r="DJ1725" s="7"/>
      <c r="DK1725" s="7"/>
      <c r="DL1725" s="7"/>
      <c r="DM1725" s="7"/>
      <c r="DN1725" s="7"/>
      <c r="DO1725" s="7"/>
      <c r="DP1725" s="7"/>
      <c r="DQ1725" s="7"/>
      <c r="DR1725" s="7"/>
      <c r="DS1725" s="7"/>
      <c r="DT1725" s="7"/>
      <c r="DU1725" s="7"/>
      <c r="DV1725" s="7"/>
      <c r="DW1725" s="7"/>
      <c r="DX1725" s="7"/>
      <c r="DY1725" s="7"/>
      <c r="DZ1725" s="7"/>
      <c r="EA1725" s="7"/>
      <c r="EB1725" s="7"/>
      <c r="EC1725" s="7"/>
      <c r="ED1725" s="7"/>
      <c r="EE1725" s="7"/>
      <c r="EF1725" s="7"/>
      <c r="EG1725" s="7"/>
      <c r="EH1725" s="7"/>
      <c r="EI1725" s="7"/>
      <c r="EJ1725" s="7"/>
    </row>
    <row r="1726" spans="1:141" ht="18.75" customHeight="1">
      <c r="A1726" s="149" t="s">
        <v>4750</v>
      </c>
      <c r="B1726" s="144">
        <v>696237</v>
      </c>
      <c r="C1726" s="147">
        <v>80</v>
      </c>
      <c r="D1726" s="144" t="s">
        <v>2050</v>
      </c>
      <c r="E1726" s="144" t="s">
        <v>1781</v>
      </c>
      <c r="F1726" s="144" t="s">
        <v>4271</v>
      </c>
      <c r="G1726" s="144" t="s">
        <v>4268</v>
      </c>
      <c r="H1726" s="79">
        <v>54982</v>
      </c>
      <c r="I1726" s="79">
        <v>339</v>
      </c>
      <c r="J1726" s="79">
        <v>181</v>
      </c>
      <c r="K1726" s="79">
        <v>38</v>
      </c>
      <c r="L1726" s="79">
        <v>219</v>
      </c>
      <c r="M1726" s="104">
        <v>0.64601769911504425</v>
      </c>
      <c r="O1726" s="1" t="s">
        <v>4472</v>
      </c>
      <c r="Q1726" s="56"/>
      <c r="R1726" s="56"/>
      <c r="S1726" s="56"/>
      <c r="T1726" s="56"/>
      <c r="U1726" s="56"/>
      <c r="V1726" s="56"/>
      <c r="W1726" s="56"/>
      <c r="X1726" s="56"/>
      <c r="Y1726" s="56"/>
      <c r="Z1726" s="56"/>
      <c r="AA1726" s="56"/>
      <c r="AB1726" s="56"/>
      <c r="AC1726" s="56"/>
      <c r="AD1726" s="56"/>
      <c r="AE1726" s="56"/>
      <c r="AF1726" s="56"/>
      <c r="AG1726" s="56"/>
      <c r="AH1726" s="56"/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  <c r="AV1726" s="56"/>
      <c r="AW1726" s="56"/>
      <c r="AX1726" s="56"/>
      <c r="AY1726" s="56"/>
      <c r="AZ1726" s="56"/>
      <c r="BA1726" s="56"/>
      <c r="BB1726" s="56"/>
      <c r="BC1726" s="56"/>
      <c r="BD1726" s="56"/>
      <c r="BE1726" s="56"/>
      <c r="BF1726" s="56"/>
      <c r="BG1726" s="56"/>
      <c r="BH1726" s="56"/>
      <c r="BI1726" s="56"/>
      <c r="BJ1726" s="56"/>
      <c r="BK1726" s="56"/>
      <c r="BL1726" s="56"/>
      <c r="BM1726" s="56"/>
      <c r="BN1726" s="56"/>
      <c r="BO1726" s="56"/>
      <c r="BP1726" s="56"/>
      <c r="BQ1726" s="56"/>
      <c r="BR1726" s="56"/>
      <c r="BS1726" s="56"/>
      <c r="BT1726" s="56"/>
      <c r="BU1726" s="56"/>
      <c r="BV1726" s="56"/>
      <c r="BW1726" s="56"/>
      <c r="BX1726" s="56"/>
      <c r="BY1726" s="56"/>
      <c r="BZ1726" s="56"/>
      <c r="CA1726" s="56"/>
      <c r="CB1726" s="56"/>
      <c r="CC1726" s="56"/>
      <c r="CD1726" s="56"/>
      <c r="CE1726" s="56"/>
      <c r="CF1726" s="56"/>
      <c r="CG1726" s="56"/>
      <c r="CH1726" s="56"/>
      <c r="CI1726" s="56"/>
      <c r="CJ1726" s="56"/>
      <c r="CK1726" s="56"/>
      <c r="CL1726" s="56"/>
      <c r="CM1726" s="56"/>
      <c r="CN1726" s="56"/>
      <c r="CO1726" s="56"/>
      <c r="CP1726" s="56"/>
      <c r="CQ1726" s="56"/>
      <c r="CR1726" s="56"/>
      <c r="CS1726" s="56"/>
      <c r="CT1726" s="56"/>
      <c r="CU1726" s="56"/>
      <c r="CV1726" s="56"/>
      <c r="CW1726" s="56"/>
      <c r="CX1726" s="56"/>
      <c r="CY1726" s="56"/>
      <c r="CZ1726" s="56"/>
      <c r="DA1726" s="56"/>
      <c r="DB1726" s="56"/>
      <c r="DC1726" s="56"/>
      <c r="DD1726" s="56"/>
      <c r="DE1726" s="56"/>
      <c r="DF1726" s="56"/>
      <c r="DG1726" s="56"/>
      <c r="DH1726" s="56"/>
      <c r="DI1726" s="56"/>
      <c r="DJ1726" s="56"/>
      <c r="DK1726" s="56"/>
      <c r="DL1726" s="56"/>
      <c r="DM1726" s="56"/>
      <c r="DN1726" s="56"/>
      <c r="DO1726" s="56"/>
      <c r="DP1726" s="56"/>
      <c r="DQ1726" s="56"/>
      <c r="DR1726" s="56"/>
      <c r="DS1726" s="56"/>
      <c r="DT1726" s="56"/>
      <c r="DU1726" s="56"/>
      <c r="DV1726" s="56"/>
      <c r="DW1726" s="56"/>
      <c r="DX1726" s="56"/>
      <c r="DY1726" s="56"/>
      <c r="DZ1726" s="56"/>
      <c r="EA1726" s="56"/>
      <c r="EB1726" s="56"/>
      <c r="EC1726" s="56"/>
      <c r="ED1726" s="56"/>
      <c r="EE1726" s="56"/>
      <c r="EF1726" s="56"/>
      <c r="EG1726" s="56"/>
      <c r="EH1726" s="56"/>
      <c r="EI1726" s="56"/>
      <c r="EJ1726" s="56"/>
    </row>
    <row r="1727" spans="1:141" ht="18.75" customHeight="1">
      <c r="A1727" s="149" t="s">
        <v>4750</v>
      </c>
      <c r="B1727" s="144">
        <v>696237</v>
      </c>
      <c r="C1727" s="147">
        <v>140</v>
      </c>
      <c r="D1727" s="144" t="s">
        <v>2050</v>
      </c>
      <c r="E1727" s="144" t="s">
        <v>2053</v>
      </c>
      <c r="F1727" s="144" t="s">
        <v>4272</v>
      </c>
      <c r="G1727" s="144" t="s">
        <v>4268</v>
      </c>
      <c r="H1727" s="79">
        <v>54982</v>
      </c>
      <c r="I1727" s="79">
        <v>418</v>
      </c>
      <c r="J1727" s="79">
        <v>200</v>
      </c>
      <c r="K1727" s="79">
        <v>26</v>
      </c>
      <c r="L1727" s="79">
        <v>226</v>
      </c>
      <c r="M1727" s="104">
        <v>0.54066985645933019</v>
      </c>
      <c r="O1727" s="1" t="s">
        <v>4472</v>
      </c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</row>
    <row r="1728" spans="1:141" ht="18.75" customHeight="1">
      <c r="A1728" s="149" t="s">
        <v>4750</v>
      </c>
      <c r="B1728" s="144">
        <v>696475</v>
      </c>
      <c r="C1728" s="147">
        <v>40</v>
      </c>
      <c r="D1728" s="144" t="s">
        <v>2132</v>
      </c>
      <c r="E1728" s="144" t="s">
        <v>2133</v>
      </c>
      <c r="F1728" s="144" t="s">
        <v>4367</v>
      </c>
      <c r="G1728" s="144" t="s">
        <v>4368</v>
      </c>
      <c r="H1728" s="79">
        <v>549840119</v>
      </c>
      <c r="I1728" s="79">
        <v>336</v>
      </c>
      <c r="J1728" s="79">
        <v>126</v>
      </c>
      <c r="K1728" s="79">
        <v>23</v>
      </c>
      <c r="L1728" s="79">
        <v>149</v>
      </c>
      <c r="M1728" s="104">
        <v>0.44345238095238093</v>
      </c>
      <c r="O1728" s="1" t="s">
        <v>4472</v>
      </c>
    </row>
    <row r="1729" spans="1:141" ht="18.75" customHeight="1">
      <c r="A1729" s="149" t="s">
        <v>4750</v>
      </c>
      <c r="B1729" s="144">
        <v>696475</v>
      </c>
      <c r="C1729" s="147">
        <v>60</v>
      </c>
      <c r="D1729" s="144" t="s">
        <v>2132</v>
      </c>
      <c r="E1729" s="144" t="s">
        <v>2134</v>
      </c>
      <c r="F1729" s="144" t="s">
        <v>4369</v>
      </c>
      <c r="G1729" s="144" t="s">
        <v>4368</v>
      </c>
      <c r="H1729" s="79">
        <v>549840276</v>
      </c>
      <c r="I1729" s="79">
        <v>268</v>
      </c>
      <c r="J1729" s="79">
        <v>113</v>
      </c>
      <c r="K1729" s="79">
        <v>32</v>
      </c>
      <c r="L1729" s="79">
        <v>145</v>
      </c>
      <c r="M1729" s="104">
        <v>0.54104477611940294</v>
      </c>
      <c r="O1729" s="1" t="s">
        <v>4472</v>
      </c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</row>
    <row r="1730" spans="1:141" s="56" customFormat="1" ht="18.75" customHeight="1">
      <c r="A1730" s="149" t="s">
        <v>4751</v>
      </c>
      <c r="B1730" s="144">
        <v>703430</v>
      </c>
      <c r="C1730" s="147">
        <v>160</v>
      </c>
      <c r="D1730" s="144" t="s">
        <v>1066</v>
      </c>
      <c r="E1730" s="144" t="s">
        <v>1067</v>
      </c>
      <c r="F1730" s="144" t="s">
        <v>3268</v>
      </c>
      <c r="G1730" s="144" t="s">
        <v>3269</v>
      </c>
      <c r="H1730" s="79">
        <v>54952</v>
      </c>
      <c r="I1730" s="79">
        <v>175</v>
      </c>
      <c r="J1730" s="79">
        <v>130</v>
      </c>
      <c r="K1730" s="79">
        <v>0</v>
      </c>
      <c r="L1730" s="79">
        <v>130</v>
      </c>
      <c r="M1730" s="104">
        <f t="shared" ref="M1730:M1736" si="5">N1730</f>
        <v>0.66176000000000013</v>
      </c>
      <c r="N1730" s="96">
        <f>'CEP %'!H208</f>
        <v>0.66176000000000013</v>
      </c>
      <c r="O1730" s="1" t="s">
        <v>4471</v>
      </c>
      <c r="P1730" s="1"/>
      <c r="EK1730" s="1"/>
    </row>
    <row r="1731" spans="1:141" ht="18.75" customHeight="1">
      <c r="A1731" s="149" t="s">
        <v>4751</v>
      </c>
      <c r="B1731" s="144">
        <v>703430</v>
      </c>
      <c r="C1731" s="147">
        <v>40</v>
      </c>
      <c r="D1731" s="144" t="s">
        <v>1066</v>
      </c>
      <c r="E1731" s="144" t="s">
        <v>1068</v>
      </c>
      <c r="F1731" s="144" t="s">
        <v>3271</v>
      </c>
      <c r="G1731" s="144" t="s">
        <v>3269</v>
      </c>
      <c r="H1731" s="79">
        <v>549522797</v>
      </c>
      <c r="I1731" s="79">
        <v>410</v>
      </c>
      <c r="J1731" s="79">
        <v>305</v>
      </c>
      <c r="K1731" s="79">
        <v>0</v>
      </c>
      <c r="L1731" s="79">
        <v>305</v>
      </c>
      <c r="M1731" s="104">
        <f t="shared" si="5"/>
        <v>0.93824000000000007</v>
      </c>
      <c r="N1731" s="96">
        <f>'CEP %'!H209</f>
        <v>0.93824000000000007</v>
      </c>
      <c r="O1731" s="1" t="s">
        <v>4471</v>
      </c>
      <c r="Q1731" s="56"/>
      <c r="R1731" s="56"/>
      <c r="S1731" s="56"/>
      <c r="T1731" s="56"/>
      <c r="U1731" s="56"/>
      <c r="V1731" s="56"/>
      <c r="W1731" s="56"/>
      <c r="X1731" s="56"/>
      <c r="Y1731" s="56"/>
      <c r="Z1731" s="56"/>
      <c r="AA1731" s="56"/>
      <c r="AB1731" s="56"/>
      <c r="AC1731" s="56"/>
      <c r="AD1731" s="56"/>
      <c r="AE1731" s="56"/>
      <c r="AF1731" s="56"/>
      <c r="AG1731" s="56"/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  <c r="AY1731" s="56"/>
      <c r="AZ1731" s="56"/>
      <c r="BA1731" s="56"/>
      <c r="BB1731" s="56"/>
      <c r="BC1731" s="56"/>
      <c r="BD1731" s="56"/>
      <c r="BE1731" s="56"/>
      <c r="BF1731" s="56"/>
      <c r="BG1731" s="56"/>
      <c r="BH1731" s="56"/>
      <c r="BI1731" s="56"/>
      <c r="BJ1731" s="56"/>
      <c r="BK1731" s="56"/>
      <c r="BL1731" s="56"/>
      <c r="BM1731" s="56"/>
      <c r="BN1731" s="56"/>
      <c r="BO1731" s="56"/>
      <c r="BP1731" s="56"/>
      <c r="BQ1731" s="56"/>
      <c r="BR1731" s="56"/>
      <c r="BS1731" s="56"/>
      <c r="BT1731" s="56"/>
      <c r="BU1731" s="56"/>
      <c r="BV1731" s="56"/>
      <c r="BW1731" s="56"/>
      <c r="BX1731" s="56"/>
      <c r="BY1731" s="56"/>
      <c r="BZ1731" s="56"/>
      <c r="CA1731" s="56"/>
      <c r="CB1731" s="56"/>
      <c r="CC1731" s="56"/>
      <c r="CD1731" s="56"/>
      <c r="CE1731" s="56"/>
      <c r="CF1731" s="56"/>
      <c r="CG1731" s="56"/>
      <c r="CH1731" s="56"/>
      <c r="CI1731" s="56"/>
      <c r="CJ1731" s="56"/>
      <c r="CK1731" s="56"/>
      <c r="CL1731" s="56"/>
      <c r="CM1731" s="56"/>
      <c r="CN1731" s="56"/>
      <c r="CO1731" s="56"/>
      <c r="CP1731" s="56"/>
      <c r="CQ1731" s="56"/>
      <c r="CR1731" s="56"/>
      <c r="CS1731" s="56"/>
      <c r="CT1731" s="56"/>
      <c r="CU1731" s="56"/>
      <c r="CV1731" s="56"/>
      <c r="CW1731" s="56"/>
      <c r="CX1731" s="56"/>
      <c r="CY1731" s="56"/>
      <c r="CZ1731" s="56"/>
      <c r="DA1731" s="56"/>
      <c r="DB1731" s="56"/>
      <c r="DC1731" s="56"/>
      <c r="DD1731" s="56"/>
      <c r="DE1731" s="56"/>
      <c r="DF1731" s="56"/>
      <c r="DG1731" s="56"/>
      <c r="DH1731" s="56"/>
      <c r="DI1731" s="56"/>
      <c r="DJ1731" s="56"/>
      <c r="DK1731" s="56"/>
      <c r="DL1731" s="56"/>
      <c r="DM1731" s="56"/>
      <c r="DN1731" s="56"/>
      <c r="DO1731" s="56"/>
      <c r="DP1731" s="56"/>
      <c r="DQ1731" s="56"/>
      <c r="DR1731" s="56"/>
      <c r="DS1731" s="56"/>
      <c r="DT1731" s="56"/>
      <c r="DU1731" s="56"/>
      <c r="DV1731" s="56"/>
      <c r="DW1731" s="56"/>
      <c r="DX1731" s="56"/>
      <c r="DY1731" s="56"/>
      <c r="DZ1731" s="56"/>
      <c r="EA1731" s="56"/>
      <c r="EB1731" s="56"/>
      <c r="EC1731" s="56"/>
      <c r="ED1731" s="56"/>
      <c r="EE1731" s="56"/>
      <c r="EF1731" s="56"/>
      <c r="EG1731" s="56"/>
      <c r="EH1731" s="56"/>
      <c r="EI1731" s="56"/>
      <c r="EJ1731" s="56"/>
      <c r="EK1731" s="56"/>
    </row>
    <row r="1732" spans="1:141" ht="18.75" customHeight="1">
      <c r="A1732" s="149" t="s">
        <v>4751</v>
      </c>
      <c r="B1732" s="144">
        <v>703430</v>
      </c>
      <c r="C1732" s="147">
        <v>60</v>
      </c>
      <c r="D1732" s="144" t="s">
        <v>1066</v>
      </c>
      <c r="E1732" s="144" t="s">
        <v>1069</v>
      </c>
      <c r="F1732" s="144" t="s">
        <v>3272</v>
      </c>
      <c r="G1732" s="144" t="s">
        <v>3269</v>
      </c>
      <c r="H1732" s="79">
        <v>549522599</v>
      </c>
      <c r="I1732" s="79">
        <v>486</v>
      </c>
      <c r="J1732" s="79">
        <v>361</v>
      </c>
      <c r="K1732" s="79">
        <v>0</v>
      </c>
      <c r="L1732" s="79">
        <v>361</v>
      </c>
      <c r="M1732" s="104">
        <f t="shared" si="5"/>
        <v>0.73008000000000006</v>
      </c>
      <c r="N1732" s="96">
        <f>'CEP %'!H210</f>
        <v>0.73008000000000006</v>
      </c>
      <c r="O1732" s="1" t="s">
        <v>4471</v>
      </c>
      <c r="EK1732" s="61"/>
    </row>
    <row r="1733" spans="1:141" ht="18.75" customHeight="1">
      <c r="A1733" s="149" t="s">
        <v>4751</v>
      </c>
      <c r="B1733" s="144">
        <v>703430</v>
      </c>
      <c r="C1733" s="147">
        <v>120</v>
      </c>
      <c r="D1733" s="144" t="s">
        <v>1066</v>
      </c>
      <c r="E1733" s="144" t="s">
        <v>1070</v>
      </c>
      <c r="F1733" s="144" t="s">
        <v>3273</v>
      </c>
      <c r="G1733" s="144" t="s">
        <v>3269</v>
      </c>
      <c r="H1733" s="79">
        <v>549521499</v>
      </c>
      <c r="I1733" s="79">
        <v>245</v>
      </c>
      <c r="J1733" s="79">
        <v>182</v>
      </c>
      <c r="K1733" s="79">
        <v>0</v>
      </c>
      <c r="L1733" s="79">
        <v>182</v>
      </c>
      <c r="M1733" s="104">
        <f t="shared" si="5"/>
        <v>0.84704000000000002</v>
      </c>
      <c r="N1733" s="96">
        <f>'CEP %'!H211</f>
        <v>0.84704000000000002</v>
      </c>
      <c r="O1733" s="1" t="s">
        <v>4471</v>
      </c>
      <c r="Q1733" s="56"/>
      <c r="R1733" s="56"/>
      <c r="S1733" s="56"/>
      <c r="T1733" s="56"/>
      <c r="U1733" s="56"/>
      <c r="V1733" s="56"/>
      <c r="W1733" s="56"/>
      <c r="X1733" s="56"/>
      <c r="Y1733" s="56"/>
      <c r="Z1733" s="56"/>
      <c r="AA1733" s="56"/>
      <c r="AB1733" s="56"/>
      <c r="AC1733" s="56"/>
      <c r="AD1733" s="56"/>
      <c r="AE1733" s="56"/>
      <c r="AF1733" s="56"/>
      <c r="AG1733" s="56"/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  <c r="AY1733" s="56"/>
      <c r="AZ1733" s="56"/>
      <c r="BA1733" s="56"/>
      <c r="BB1733" s="56"/>
      <c r="BC1733" s="56"/>
      <c r="BD1733" s="56"/>
      <c r="BE1733" s="56"/>
      <c r="BF1733" s="56"/>
      <c r="BG1733" s="56"/>
      <c r="BH1733" s="56"/>
      <c r="BI1733" s="56"/>
      <c r="BJ1733" s="56"/>
      <c r="BK1733" s="56"/>
      <c r="BL1733" s="56"/>
      <c r="BM1733" s="56"/>
      <c r="BN1733" s="56"/>
      <c r="BO1733" s="56"/>
      <c r="BP1733" s="56"/>
      <c r="BQ1733" s="56"/>
      <c r="BR1733" s="56"/>
      <c r="BS1733" s="56"/>
      <c r="BT1733" s="56"/>
      <c r="BU1733" s="56"/>
      <c r="BV1733" s="56"/>
      <c r="BW1733" s="56"/>
      <c r="BX1733" s="56"/>
      <c r="BY1733" s="56"/>
      <c r="BZ1733" s="56"/>
      <c r="CA1733" s="56"/>
      <c r="CB1733" s="56"/>
      <c r="CC1733" s="56"/>
      <c r="CD1733" s="56"/>
      <c r="CE1733" s="56"/>
      <c r="CF1733" s="56"/>
      <c r="CG1733" s="56"/>
      <c r="CH1733" s="56"/>
      <c r="CI1733" s="56"/>
      <c r="CJ1733" s="56"/>
      <c r="CK1733" s="56"/>
      <c r="CL1733" s="56"/>
      <c r="CM1733" s="56"/>
      <c r="CN1733" s="56"/>
      <c r="CO1733" s="56"/>
      <c r="CP1733" s="56"/>
      <c r="CQ1733" s="56"/>
      <c r="CR1733" s="56"/>
      <c r="CS1733" s="56"/>
      <c r="CT1733" s="56"/>
      <c r="CU1733" s="56"/>
      <c r="CV1733" s="56"/>
      <c r="CW1733" s="56"/>
      <c r="CX1733" s="56"/>
      <c r="CY1733" s="56"/>
      <c r="CZ1733" s="56"/>
      <c r="DA1733" s="56"/>
      <c r="DB1733" s="56"/>
      <c r="DC1733" s="56"/>
      <c r="DD1733" s="56"/>
      <c r="DE1733" s="56"/>
      <c r="DF1733" s="56"/>
      <c r="DG1733" s="56"/>
      <c r="DH1733" s="56"/>
      <c r="DI1733" s="56"/>
      <c r="DJ1733" s="56"/>
      <c r="DK1733" s="56"/>
      <c r="DL1733" s="56"/>
      <c r="DM1733" s="56"/>
      <c r="DN1733" s="56"/>
      <c r="DO1733" s="56"/>
      <c r="DP1733" s="56"/>
      <c r="DQ1733" s="56"/>
      <c r="DR1733" s="56"/>
      <c r="DS1733" s="56"/>
      <c r="DT1733" s="56"/>
      <c r="DU1733" s="56"/>
      <c r="DV1733" s="56"/>
      <c r="DW1733" s="56"/>
      <c r="DX1733" s="56"/>
      <c r="DY1733" s="56"/>
      <c r="DZ1733" s="56"/>
      <c r="EA1733" s="56"/>
      <c r="EB1733" s="56"/>
      <c r="EC1733" s="56"/>
      <c r="ED1733" s="56"/>
      <c r="EE1733" s="56"/>
      <c r="EF1733" s="56"/>
      <c r="EG1733" s="56"/>
      <c r="EH1733" s="56"/>
      <c r="EI1733" s="56"/>
      <c r="EJ1733" s="56"/>
      <c r="EK1733" s="9"/>
    </row>
    <row r="1734" spans="1:141" ht="18.75" customHeight="1">
      <c r="A1734" s="149" t="s">
        <v>4751</v>
      </c>
      <c r="B1734" s="144">
        <v>703430</v>
      </c>
      <c r="C1734" s="147">
        <v>80</v>
      </c>
      <c r="D1734" s="144" t="s">
        <v>1066</v>
      </c>
      <c r="E1734" s="144" t="s">
        <v>61</v>
      </c>
      <c r="F1734" s="144" t="s">
        <v>3274</v>
      </c>
      <c r="G1734" s="144" t="s">
        <v>3269</v>
      </c>
      <c r="H1734" s="79">
        <v>549523223</v>
      </c>
      <c r="I1734" s="79">
        <v>159</v>
      </c>
      <c r="J1734" s="79">
        <v>118</v>
      </c>
      <c r="K1734" s="79">
        <v>0</v>
      </c>
      <c r="L1734" s="79">
        <v>118</v>
      </c>
      <c r="M1734" s="104">
        <f t="shared" si="5"/>
        <v>0.83072000000000001</v>
      </c>
      <c r="N1734" s="96">
        <f>'CEP %'!H212</f>
        <v>0.83072000000000001</v>
      </c>
      <c r="O1734" s="1" t="s">
        <v>4471</v>
      </c>
    </row>
    <row r="1735" spans="1:141" ht="18.75" customHeight="1">
      <c r="A1735" s="149" t="s">
        <v>4751</v>
      </c>
      <c r="B1735" s="144">
        <v>703430</v>
      </c>
      <c r="C1735" s="147">
        <v>20</v>
      </c>
      <c r="D1735" s="144" t="s">
        <v>1066</v>
      </c>
      <c r="E1735" s="144" t="s">
        <v>1071</v>
      </c>
      <c r="F1735" s="144" t="s">
        <v>3275</v>
      </c>
      <c r="G1735" s="144" t="s">
        <v>3269</v>
      </c>
      <c r="H1735" s="79">
        <v>549521228</v>
      </c>
      <c r="I1735" s="79">
        <v>709</v>
      </c>
      <c r="J1735" s="79">
        <v>527</v>
      </c>
      <c r="K1735" s="79">
        <v>0</v>
      </c>
      <c r="L1735" s="79">
        <v>527</v>
      </c>
      <c r="M1735" s="104">
        <f t="shared" si="5"/>
        <v>0.76719999999999999</v>
      </c>
      <c r="N1735" s="96">
        <f>'CEP %'!H213</f>
        <v>0.76719999999999999</v>
      </c>
      <c r="O1735" s="1" t="s">
        <v>4471</v>
      </c>
      <c r="EK1735" s="61"/>
    </row>
    <row r="1736" spans="1:141" ht="18.75" customHeight="1">
      <c r="A1736" s="149" t="s">
        <v>4751</v>
      </c>
      <c r="B1736" s="144">
        <v>703430</v>
      </c>
      <c r="C1736" s="147">
        <v>100</v>
      </c>
      <c r="D1736" s="144" t="s">
        <v>1066</v>
      </c>
      <c r="E1736" s="144" t="s">
        <v>1072</v>
      </c>
      <c r="F1736" s="144" t="s">
        <v>3276</v>
      </c>
      <c r="G1736" s="144" t="s">
        <v>3269</v>
      </c>
      <c r="H1736" s="79">
        <v>549522299</v>
      </c>
      <c r="I1736" s="79">
        <v>1090</v>
      </c>
      <c r="J1736" s="79">
        <v>810</v>
      </c>
      <c r="K1736" s="79">
        <v>0</v>
      </c>
      <c r="L1736" s="79">
        <v>810</v>
      </c>
      <c r="M1736" s="104">
        <f t="shared" si="5"/>
        <v>0.62496000000000007</v>
      </c>
      <c r="N1736" s="96">
        <f>'CEP %'!H214</f>
        <v>0.62496000000000007</v>
      </c>
      <c r="O1736" s="1" t="s">
        <v>4471</v>
      </c>
    </row>
    <row r="1737" spans="1:141" ht="18.75" customHeight="1">
      <c r="A1737" s="149" t="s">
        <v>4751</v>
      </c>
      <c r="B1737" s="144">
        <v>703892</v>
      </c>
      <c r="C1737" s="147">
        <v>40</v>
      </c>
      <c r="D1737" s="144" t="s">
        <v>1339</v>
      </c>
      <c r="E1737" s="144" t="s">
        <v>305</v>
      </c>
      <c r="F1737" s="144" t="s">
        <v>3554</v>
      </c>
      <c r="G1737" s="144" t="s">
        <v>3553</v>
      </c>
      <c r="H1737" s="79">
        <v>54956</v>
      </c>
      <c r="I1737" s="79">
        <v>207</v>
      </c>
      <c r="J1737" s="79">
        <v>27</v>
      </c>
      <c r="K1737" s="79">
        <v>11</v>
      </c>
      <c r="L1737" s="79">
        <v>38</v>
      </c>
      <c r="M1737" s="104">
        <v>0.18357487922705315</v>
      </c>
      <c r="O1737" s="1" t="s">
        <v>4472</v>
      </c>
      <c r="Q1737" s="13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  <c r="DT1737" s="13"/>
      <c r="DU1737" s="13"/>
      <c r="DV1737" s="13"/>
      <c r="DW1737" s="13"/>
      <c r="DX1737" s="13"/>
      <c r="DY1737" s="13"/>
      <c r="DZ1737" s="13"/>
      <c r="EA1737" s="13"/>
      <c r="EB1737" s="13"/>
      <c r="EC1737" s="13"/>
      <c r="ED1737" s="13"/>
      <c r="EE1737" s="13"/>
      <c r="EF1737" s="13"/>
      <c r="EG1737" s="13"/>
      <c r="EH1737" s="13"/>
      <c r="EI1737" s="13"/>
      <c r="EJ1737" s="13"/>
      <c r="EK1737" s="7"/>
    </row>
    <row r="1738" spans="1:141" ht="18.75" customHeight="1">
      <c r="A1738" s="149" t="s">
        <v>4751</v>
      </c>
      <c r="B1738" s="144">
        <v>703892</v>
      </c>
      <c r="C1738" s="147">
        <v>60</v>
      </c>
      <c r="D1738" s="144" t="s">
        <v>1339</v>
      </c>
      <c r="E1738" s="144" t="s">
        <v>1340</v>
      </c>
      <c r="F1738" s="144" t="s">
        <v>3555</v>
      </c>
      <c r="G1738" s="144" t="s">
        <v>3553</v>
      </c>
      <c r="H1738" s="79">
        <v>549564138</v>
      </c>
      <c r="I1738" s="79">
        <v>280</v>
      </c>
      <c r="J1738" s="79">
        <v>91</v>
      </c>
      <c r="K1738" s="79">
        <v>20</v>
      </c>
      <c r="L1738" s="79">
        <v>111</v>
      </c>
      <c r="M1738" s="104">
        <v>0.39642857142857141</v>
      </c>
      <c r="O1738" s="1" t="s">
        <v>4472</v>
      </c>
    </row>
    <row r="1739" spans="1:141" ht="18.75" customHeight="1">
      <c r="A1739" s="149" t="s">
        <v>4751</v>
      </c>
      <c r="B1739" s="144">
        <v>703892</v>
      </c>
      <c r="C1739" s="147">
        <v>80</v>
      </c>
      <c r="D1739" s="144" t="s">
        <v>1339</v>
      </c>
      <c r="E1739" s="144" t="s">
        <v>1341</v>
      </c>
      <c r="F1739" s="144" t="s">
        <v>3556</v>
      </c>
      <c r="G1739" s="144" t="s">
        <v>3553</v>
      </c>
      <c r="H1739" s="79">
        <v>549563799</v>
      </c>
      <c r="I1739" s="79">
        <v>199</v>
      </c>
      <c r="J1739" s="79">
        <v>170</v>
      </c>
      <c r="K1739" s="79">
        <v>0</v>
      </c>
      <c r="L1739" s="79">
        <v>170</v>
      </c>
      <c r="M1739" s="104">
        <f>N1739</f>
        <v>0.92768000000000006</v>
      </c>
      <c r="N1739" s="96">
        <f>'CEP %'!H383</f>
        <v>0.92768000000000006</v>
      </c>
      <c r="O1739" s="1" t="s">
        <v>4471</v>
      </c>
    </row>
    <row r="1740" spans="1:141" ht="18.75" customHeight="1">
      <c r="A1740" s="149" t="s">
        <v>4751</v>
      </c>
      <c r="B1740" s="144">
        <v>703892</v>
      </c>
      <c r="C1740" s="147">
        <v>300</v>
      </c>
      <c r="D1740" s="144" t="s">
        <v>1339</v>
      </c>
      <c r="E1740" s="144" t="s">
        <v>1342</v>
      </c>
      <c r="F1740" s="144" t="s">
        <v>3557</v>
      </c>
      <c r="G1740" s="144" t="s">
        <v>3553</v>
      </c>
      <c r="H1740" s="79">
        <v>54956</v>
      </c>
      <c r="I1740" s="79">
        <v>319</v>
      </c>
      <c r="J1740" s="79">
        <v>272</v>
      </c>
      <c r="K1740" s="79">
        <v>0</v>
      </c>
      <c r="L1740" s="79">
        <v>272</v>
      </c>
      <c r="M1740" s="104">
        <f>N1740</f>
        <v>0.76672000000000007</v>
      </c>
      <c r="N1740" s="96">
        <f>'CEP %'!H384</f>
        <v>0.76672000000000007</v>
      </c>
      <c r="O1740" s="1" t="s">
        <v>4471</v>
      </c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</row>
    <row r="1741" spans="1:141" ht="18.75" customHeight="1">
      <c r="A1741" s="149" t="s">
        <v>4751</v>
      </c>
      <c r="B1741" s="144">
        <v>703892</v>
      </c>
      <c r="C1741" s="147">
        <v>100</v>
      </c>
      <c r="D1741" s="144" t="s">
        <v>1339</v>
      </c>
      <c r="E1741" s="144" t="s">
        <v>1343</v>
      </c>
      <c r="F1741" s="144" t="s">
        <v>3558</v>
      </c>
      <c r="G1741" s="144" t="s">
        <v>3553</v>
      </c>
      <c r="H1741" s="79">
        <v>54956</v>
      </c>
      <c r="I1741" s="79">
        <v>352</v>
      </c>
      <c r="J1741" s="79">
        <v>45</v>
      </c>
      <c r="K1741" s="79">
        <v>13</v>
      </c>
      <c r="L1741" s="79">
        <v>58</v>
      </c>
      <c r="M1741" s="104">
        <v>0.16477272727272727</v>
      </c>
      <c r="O1741" s="1" t="s">
        <v>4472</v>
      </c>
    </row>
    <row r="1742" spans="1:141" ht="18.75" customHeight="1">
      <c r="A1742" s="149" t="s">
        <v>4751</v>
      </c>
      <c r="B1742" s="144">
        <v>703892</v>
      </c>
      <c r="C1742" s="147">
        <v>180</v>
      </c>
      <c r="D1742" s="144" t="s">
        <v>1339</v>
      </c>
      <c r="E1742" s="144" t="s">
        <v>1344</v>
      </c>
      <c r="F1742" s="144" t="s">
        <v>3559</v>
      </c>
      <c r="G1742" s="144" t="s">
        <v>3553</v>
      </c>
      <c r="H1742" s="79">
        <v>549564498</v>
      </c>
      <c r="I1742" s="79">
        <v>1993</v>
      </c>
      <c r="J1742" s="79">
        <v>489</v>
      </c>
      <c r="K1742" s="79">
        <v>135</v>
      </c>
      <c r="L1742" s="79">
        <v>624</v>
      </c>
      <c r="M1742" s="104">
        <v>0.31309583542398395</v>
      </c>
      <c r="O1742" s="1" t="s">
        <v>4472</v>
      </c>
      <c r="Q1742" s="56"/>
      <c r="R1742" s="56"/>
      <c r="S1742" s="56"/>
      <c r="T1742" s="56"/>
      <c r="U1742" s="56"/>
      <c r="V1742" s="56"/>
      <c r="W1742" s="56"/>
      <c r="X1742" s="56"/>
      <c r="Y1742" s="56"/>
      <c r="Z1742" s="56"/>
      <c r="AA1742" s="56"/>
      <c r="AB1742" s="56"/>
      <c r="AC1742" s="56"/>
      <c r="AD1742" s="56"/>
      <c r="AE1742" s="56"/>
      <c r="AF1742" s="56"/>
      <c r="AG1742" s="56"/>
      <c r="AH1742" s="56"/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  <c r="AV1742" s="56"/>
      <c r="AW1742" s="56"/>
      <c r="AX1742" s="56"/>
      <c r="AY1742" s="56"/>
      <c r="AZ1742" s="56"/>
      <c r="BA1742" s="56"/>
      <c r="BB1742" s="56"/>
      <c r="BC1742" s="56"/>
      <c r="BD1742" s="56"/>
      <c r="BE1742" s="56"/>
      <c r="BF1742" s="56"/>
      <c r="BG1742" s="56"/>
      <c r="BH1742" s="56"/>
      <c r="BI1742" s="56"/>
      <c r="BJ1742" s="56"/>
      <c r="BK1742" s="56"/>
      <c r="BL1742" s="56"/>
      <c r="BM1742" s="56"/>
      <c r="BN1742" s="56"/>
      <c r="BO1742" s="56"/>
      <c r="BP1742" s="56"/>
      <c r="BQ1742" s="56"/>
      <c r="BR1742" s="56"/>
      <c r="BS1742" s="56"/>
      <c r="BT1742" s="56"/>
      <c r="BU1742" s="56"/>
      <c r="BV1742" s="56"/>
      <c r="BW1742" s="56"/>
      <c r="BX1742" s="56"/>
      <c r="BY1742" s="56"/>
      <c r="BZ1742" s="56"/>
      <c r="CA1742" s="56"/>
      <c r="CB1742" s="56"/>
      <c r="CC1742" s="56"/>
      <c r="CD1742" s="56"/>
      <c r="CE1742" s="56"/>
      <c r="CF1742" s="56"/>
      <c r="CG1742" s="56"/>
      <c r="CH1742" s="56"/>
      <c r="CI1742" s="56"/>
      <c r="CJ1742" s="56"/>
      <c r="CK1742" s="56"/>
      <c r="CL1742" s="56"/>
      <c r="CM1742" s="56"/>
      <c r="CN1742" s="56"/>
      <c r="CO1742" s="56"/>
      <c r="CP1742" s="56"/>
      <c r="CQ1742" s="56"/>
      <c r="CR1742" s="56"/>
      <c r="CS1742" s="56"/>
      <c r="CT1742" s="56"/>
      <c r="CU1742" s="56"/>
      <c r="CV1742" s="56"/>
      <c r="CW1742" s="56"/>
      <c r="CX1742" s="56"/>
      <c r="CY1742" s="56"/>
      <c r="CZ1742" s="56"/>
      <c r="DA1742" s="56"/>
      <c r="DB1742" s="56"/>
      <c r="DC1742" s="56"/>
      <c r="DD1742" s="56"/>
      <c r="DE1742" s="56"/>
      <c r="DF1742" s="56"/>
      <c r="DG1742" s="56"/>
      <c r="DH1742" s="56"/>
      <c r="DI1742" s="56"/>
      <c r="DJ1742" s="56"/>
      <c r="DK1742" s="56"/>
      <c r="DL1742" s="56"/>
      <c r="DM1742" s="56"/>
      <c r="DN1742" s="56"/>
      <c r="DO1742" s="56"/>
      <c r="DP1742" s="56"/>
      <c r="DQ1742" s="56"/>
      <c r="DR1742" s="56"/>
      <c r="DS1742" s="56"/>
      <c r="DT1742" s="56"/>
      <c r="DU1742" s="56"/>
      <c r="DV1742" s="56"/>
      <c r="DW1742" s="56"/>
      <c r="DX1742" s="56"/>
      <c r="DY1742" s="56"/>
      <c r="DZ1742" s="56"/>
      <c r="EA1742" s="56"/>
      <c r="EB1742" s="56"/>
      <c r="EC1742" s="56"/>
      <c r="ED1742" s="56"/>
      <c r="EE1742" s="56"/>
      <c r="EF1742" s="56"/>
      <c r="EG1742" s="56"/>
      <c r="EH1742" s="56"/>
      <c r="EI1742" s="56"/>
      <c r="EJ1742" s="56"/>
    </row>
    <row r="1743" spans="1:141" ht="18.75" customHeight="1">
      <c r="A1743" s="149" t="s">
        <v>4751</v>
      </c>
      <c r="B1743" s="144">
        <v>703892</v>
      </c>
      <c r="C1743" s="147">
        <v>210</v>
      </c>
      <c r="D1743" s="144" t="s">
        <v>1339</v>
      </c>
      <c r="E1743" s="144" t="s">
        <v>1345</v>
      </c>
      <c r="F1743" s="144" t="s">
        <v>3560</v>
      </c>
      <c r="G1743" s="144" t="s">
        <v>3553</v>
      </c>
      <c r="H1743" s="79">
        <v>54956</v>
      </c>
      <c r="I1743" s="79">
        <v>1995</v>
      </c>
      <c r="J1743" s="79">
        <v>574</v>
      </c>
      <c r="K1743" s="79">
        <v>123</v>
      </c>
      <c r="L1743" s="79">
        <v>697</v>
      </c>
      <c r="M1743" s="104">
        <v>0.34937343358395989</v>
      </c>
      <c r="O1743" s="1" t="s">
        <v>4472</v>
      </c>
    </row>
    <row r="1744" spans="1:141" ht="18.75" customHeight="1">
      <c r="A1744" s="149" t="s">
        <v>4751</v>
      </c>
      <c r="B1744" s="144">
        <v>703892</v>
      </c>
      <c r="C1744" s="147">
        <v>220</v>
      </c>
      <c r="D1744" s="144" t="s">
        <v>1339</v>
      </c>
      <c r="E1744" s="144" t="s">
        <v>1346</v>
      </c>
      <c r="F1744" s="144" t="s">
        <v>3561</v>
      </c>
      <c r="G1744" s="144" t="s">
        <v>3553</v>
      </c>
      <c r="H1744" s="79">
        <v>54956</v>
      </c>
      <c r="I1744" s="79">
        <v>309</v>
      </c>
      <c r="J1744" s="79">
        <v>106</v>
      </c>
      <c r="K1744" s="79">
        <v>19</v>
      </c>
      <c r="L1744" s="79">
        <v>125</v>
      </c>
      <c r="M1744" s="104">
        <v>0.4045307443365696</v>
      </c>
      <c r="O1744" s="1" t="s">
        <v>4472</v>
      </c>
    </row>
    <row r="1745" spans="1:141" ht="18.75" customHeight="1">
      <c r="A1745" s="149" t="s">
        <v>4751</v>
      </c>
      <c r="B1745" s="144">
        <v>703892</v>
      </c>
      <c r="C1745" s="147">
        <v>110</v>
      </c>
      <c r="D1745" s="144" t="s">
        <v>1339</v>
      </c>
      <c r="E1745" s="144" t="s">
        <v>1347</v>
      </c>
      <c r="F1745" s="144" t="s">
        <v>3562</v>
      </c>
      <c r="G1745" s="144" t="s">
        <v>3553</v>
      </c>
      <c r="H1745" s="79">
        <v>54956</v>
      </c>
      <c r="I1745" s="79">
        <v>191</v>
      </c>
      <c r="J1745" s="79">
        <v>163</v>
      </c>
      <c r="K1745" s="79">
        <v>0</v>
      </c>
      <c r="L1745" s="79">
        <v>163</v>
      </c>
      <c r="M1745" s="104">
        <f>N1745</f>
        <v>0.91520000000000001</v>
      </c>
      <c r="N1745" s="96">
        <f>'CEP %'!H385</f>
        <v>0.91520000000000001</v>
      </c>
      <c r="O1745" s="1" t="s">
        <v>4471</v>
      </c>
    </row>
    <row r="1746" spans="1:141" ht="18.75" customHeight="1">
      <c r="A1746" s="149" t="s">
        <v>4751</v>
      </c>
      <c r="B1746" s="144">
        <v>703892</v>
      </c>
      <c r="C1746" s="147">
        <v>260</v>
      </c>
      <c r="D1746" s="144" t="s">
        <v>1339</v>
      </c>
      <c r="E1746" s="144" t="s">
        <v>1348</v>
      </c>
      <c r="F1746" s="144" t="s">
        <v>3563</v>
      </c>
      <c r="G1746" s="144" t="s">
        <v>3553</v>
      </c>
      <c r="H1746" s="79">
        <v>54956</v>
      </c>
      <c r="I1746" s="79">
        <v>345</v>
      </c>
      <c r="J1746" s="79">
        <v>52</v>
      </c>
      <c r="K1746" s="79">
        <v>17</v>
      </c>
      <c r="L1746" s="79">
        <v>69</v>
      </c>
      <c r="M1746" s="104">
        <v>0.2</v>
      </c>
      <c r="O1746" s="1" t="s">
        <v>4472</v>
      </c>
    </row>
    <row r="1747" spans="1:141" ht="18.75" customHeight="1">
      <c r="A1747" s="149" t="s">
        <v>4751</v>
      </c>
      <c r="B1747" s="144">
        <v>704088</v>
      </c>
      <c r="C1747" s="147">
        <v>110</v>
      </c>
      <c r="D1747" s="144" t="s">
        <v>1439</v>
      </c>
      <c r="E1747" s="144" t="s">
        <v>1440</v>
      </c>
      <c r="F1747" s="144" t="s">
        <v>3656</v>
      </c>
      <c r="G1747" s="144" t="s">
        <v>3657</v>
      </c>
      <c r="H1747" s="79">
        <v>54963</v>
      </c>
      <c r="I1747" s="79">
        <v>331</v>
      </c>
      <c r="J1747" s="79">
        <v>65</v>
      </c>
      <c r="K1747" s="79">
        <v>15</v>
      </c>
      <c r="L1747" s="79">
        <v>80</v>
      </c>
      <c r="M1747" s="104">
        <v>0.24169184290030213</v>
      </c>
      <c r="O1747" s="1" t="s">
        <v>4472</v>
      </c>
    </row>
    <row r="1748" spans="1:141" ht="18.75" customHeight="1">
      <c r="A1748" s="149" t="s">
        <v>4751</v>
      </c>
      <c r="B1748" s="144">
        <v>704088</v>
      </c>
      <c r="C1748" s="147">
        <v>60</v>
      </c>
      <c r="D1748" s="144" t="s">
        <v>1439</v>
      </c>
      <c r="E1748" s="144" t="s">
        <v>1441</v>
      </c>
      <c r="F1748" s="144" t="s">
        <v>3658</v>
      </c>
      <c r="G1748" s="144" t="s">
        <v>3657</v>
      </c>
      <c r="H1748" s="79">
        <v>549631198</v>
      </c>
      <c r="I1748" s="79">
        <v>291</v>
      </c>
      <c r="J1748" s="79">
        <v>81</v>
      </c>
      <c r="K1748" s="79">
        <v>12</v>
      </c>
      <c r="L1748" s="79">
        <v>93</v>
      </c>
      <c r="M1748" s="104">
        <v>0.31958762886597936</v>
      </c>
      <c r="O1748" s="1" t="s">
        <v>4472</v>
      </c>
    </row>
    <row r="1749" spans="1:141" s="56" customFormat="1" ht="18.75" customHeight="1">
      <c r="A1749" s="149" t="s">
        <v>4751</v>
      </c>
      <c r="B1749" s="144">
        <v>704088</v>
      </c>
      <c r="C1749" s="147">
        <v>80</v>
      </c>
      <c r="D1749" s="144" t="s">
        <v>1439</v>
      </c>
      <c r="E1749" s="144" t="s">
        <v>1442</v>
      </c>
      <c r="F1749" s="144" t="s">
        <v>3658</v>
      </c>
      <c r="G1749" s="144" t="s">
        <v>3657</v>
      </c>
      <c r="H1749" s="79">
        <v>549631198</v>
      </c>
      <c r="I1749" s="79">
        <v>242</v>
      </c>
      <c r="J1749" s="79">
        <v>64</v>
      </c>
      <c r="K1749" s="79">
        <v>20</v>
      </c>
      <c r="L1749" s="79">
        <v>84</v>
      </c>
      <c r="M1749" s="104">
        <v>0.34710743801652894</v>
      </c>
      <c r="N1749" s="30"/>
      <c r="O1749" s="1" t="s">
        <v>4472</v>
      </c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</row>
    <row r="1750" spans="1:141" ht="18.75" customHeight="1">
      <c r="A1750" s="149" t="s">
        <v>4751</v>
      </c>
      <c r="B1750" s="144">
        <v>704088</v>
      </c>
      <c r="C1750" s="147">
        <v>40</v>
      </c>
      <c r="D1750" s="144" t="s">
        <v>1439</v>
      </c>
      <c r="E1750" s="144" t="s">
        <v>1443</v>
      </c>
      <c r="F1750" s="144" t="s">
        <v>3659</v>
      </c>
      <c r="G1750" s="144" t="s">
        <v>3657</v>
      </c>
      <c r="H1750" s="79">
        <v>549631723</v>
      </c>
      <c r="I1750" s="79">
        <v>201</v>
      </c>
      <c r="J1750" s="79">
        <v>52</v>
      </c>
      <c r="K1750" s="79">
        <v>12</v>
      </c>
      <c r="L1750" s="79">
        <v>64</v>
      </c>
      <c r="M1750" s="104">
        <v>0.31840796019900497</v>
      </c>
      <c r="O1750" s="1" t="s">
        <v>4472</v>
      </c>
      <c r="Q1750" s="56"/>
      <c r="R1750" s="56"/>
      <c r="S1750" s="56"/>
      <c r="T1750" s="56"/>
      <c r="U1750" s="56"/>
      <c r="V1750" s="56"/>
      <c r="W1750" s="56"/>
      <c r="X1750" s="56"/>
      <c r="Y1750" s="56"/>
      <c r="Z1750" s="56"/>
      <c r="AA1750" s="56"/>
      <c r="AB1750" s="56"/>
      <c r="AC1750" s="56"/>
      <c r="AD1750" s="56"/>
      <c r="AE1750" s="56"/>
      <c r="AF1750" s="56"/>
      <c r="AG1750" s="56"/>
      <c r="AH1750" s="56"/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  <c r="AV1750" s="56"/>
      <c r="AW1750" s="56"/>
      <c r="AX1750" s="56"/>
      <c r="AY1750" s="56"/>
      <c r="AZ1750" s="56"/>
      <c r="BA1750" s="56"/>
      <c r="BB1750" s="56"/>
      <c r="BC1750" s="56"/>
      <c r="BD1750" s="56"/>
      <c r="BE1750" s="56"/>
      <c r="BF1750" s="56"/>
      <c r="BG1750" s="56"/>
      <c r="BH1750" s="56"/>
      <c r="BI1750" s="56"/>
      <c r="BJ1750" s="56"/>
      <c r="BK1750" s="56"/>
      <c r="BL1750" s="56"/>
      <c r="BM1750" s="56"/>
      <c r="BN1750" s="56"/>
      <c r="BO1750" s="56"/>
      <c r="BP1750" s="56"/>
      <c r="BQ1750" s="56"/>
      <c r="BR1750" s="56"/>
      <c r="BS1750" s="56"/>
      <c r="BT1750" s="56"/>
      <c r="BU1750" s="56"/>
      <c r="BV1750" s="56"/>
      <c r="BW1750" s="56"/>
      <c r="BX1750" s="56"/>
      <c r="BY1750" s="56"/>
      <c r="BZ1750" s="56"/>
      <c r="CA1750" s="56"/>
      <c r="CB1750" s="56"/>
      <c r="CC1750" s="56"/>
      <c r="CD1750" s="56"/>
      <c r="CE1750" s="56"/>
      <c r="CF1750" s="56"/>
      <c r="CG1750" s="56"/>
      <c r="CH1750" s="56"/>
      <c r="CI1750" s="56"/>
      <c r="CJ1750" s="56"/>
      <c r="CK1750" s="56"/>
      <c r="CL1750" s="56"/>
      <c r="CM1750" s="56"/>
      <c r="CN1750" s="56"/>
      <c r="CO1750" s="56"/>
      <c r="CP1750" s="56"/>
      <c r="CQ1750" s="56"/>
      <c r="CR1750" s="56"/>
      <c r="CS1750" s="56"/>
      <c r="CT1750" s="56"/>
      <c r="CU1750" s="56"/>
      <c r="CV1750" s="56"/>
      <c r="CW1750" s="56"/>
      <c r="CX1750" s="56"/>
      <c r="CY1750" s="56"/>
      <c r="CZ1750" s="56"/>
      <c r="DA1750" s="56"/>
      <c r="DB1750" s="56"/>
      <c r="DC1750" s="56"/>
      <c r="DD1750" s="56"/>
      <c r="DE1750" s="56"/>
      <c r="DF1750" s="56"/>
      <c r="DG1750" s="56"/>
      <c r="DH1750" s="56"/>
      <c r="DI1750" s="56"/>
      <c r="DJ1750" s="56"/>
      <c r="DK1750" s="56"/>
      <c r="DL1750" s="56"/>
      <c r="DM1750" s="56"/>
      <c r="DN1750" s="56"/>
      <c r="DO1750" s="56"/>
      <c r="DP1750" s="56"/>
      <c r="DQ1750" s="56"/>
      <c r="DR1750" s="56"/>
      <c r="DS1750" s="56"/>
      <c r="DT1750" s="56"/>
      <c r="DU1750" s="56"/>
      <c r="DV1750" s="56"/>
      <c r="DW1750" s="56"/>
      <c r="DX1750" s="56"/>
      <c r="DY1750" s="56"/>
      <c r="DZ1750" s="56"/>
      <c r="EA1750" s="56"/>
      <c r="EB1750" s="56"/>
      <c r="EC1750" s="56"/>
      <c r="ED1750" s="56"/>
      <c r="EE1750" s="56"/>
      <c r="EF1750" s="56"/>
      <c r="EG1750" s="56"/>
      <c r="EH1750" s="56"/>
      <c r="EI1750" s="56"/>
      <c r="EJ1750" s="56"/>
    </row>
    <row r="1751" spans="1:141" ht="18.75" customHeight="1">
      <c r="A1751" s="149" t="s">
        <v>4751</v>
      </c>
      <c r="B1751" s="144">
        <v>704179</v>
      </c>
      <c r="C1751" s="147">
        <v>60</v>
      </c>
      <c r="D1751" s="144" t="s">
        <v>1469</v>
      </c>
      <c r="E1751" s="144" t="s">
        <v>1471</v>
      </c>
      <c r="F1751" s="144" t="s">
        <v>3688</v>
      </c>
      <c r="G1751" s="144" t="s">
        <v>3689</v>
      </c>
      <c r="H1751" s="79">
        <v>54901</v>
      </c>
      <c r="I1751" s="79">
        <v>256</v>
      </c>
      <c r="J1751" s="79">
        <v>172</v>
      </c>
      <c r="K1751" s="79">
        <v>0</v>
      </c>
      <c r="L1751" s="79">
        <v>172</v>
      </c>
      <c r="M1751" s="104">
        <f>N1751</f>
        <v>0.76848000000000005</v>
      </c>
      <c r="N1751" s="96">
        <f>'CEP %'!H397</f>
        <v>0.76848000000000005</v>
      </c>
      <c r="O1751" s="1" t="s">
        <v>4471</v>
      </c>
      <c r="Q1751" s="13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  <c r="DZ1751" s="13"/>
      <c r="EA1751" s="13"/>
      <c r="EB1751" s="13"/>
      <c r="EC1751" s="13"/>
      <c r="ED1751" s="13"/>
      <c r="EE1751" s="13"/>
      <c r="EF1751" s="13"/>
      <c r="EG1751" s="13"/>
      <c r="EH1751" s="13"/>
      <c r="EI1751" s="13"/>
      <c r="EJ1751" s="13"/>
      <c r="EK1751" s="56"/>
    </row>
    <row r="1752" spans="1:141" ht="18.75" customHeight="1">
      <c r="A1752" s="149" t="s">
        <v>4751</v>
      </c>
      <c r="B1752" s="144">
        <v>704179</v>
      </c>
      <c r="C1752" s="147">
        <v>105</v>
      </c>
      <c r="D1752" s="144" t="s">
        <v>1469</v>
      </c>
      <c r="E1752" s="144" t="s">
        <v>56</v>
      </c>
      <c r="F1752" s="144" t="s">
        <v>3690</v>
      </c>
      <c r="G1752" s="144" t="s">
        <v>3689</v>
      </c>
      <c r="H1752" s="79">
        <v>549025697</v>
      </c>
      <c r="I1752" s="79">
        <v>333</v>
      </c>
      <c r="J1752" s="79">
        <v>223</v>
      </c>
      <c r="K1752" s="79">
        <v>0</v>
      </c>
      <c r="L1752" s="79">
        <v>223</v>
      </c>
      <c r="M1752" s="104">
        <f>N1752</f>
        <v>0.58816000000000002</v>
      </c>
      <c r="N1752" s="96">
        <f>'CEP %'!H398</f>
        <v>0.58816000000000002</v>
      </c>
      <c r="O1752" s="1" t="s">
        <v>4471</v>
      </c>
      <c r="EK1752" s="56"/>
    </row>
    <row r="1753" spans="1:141" ht="18.75" customHeight="1">
      <c r="A1753" s="149" t="s">
        <v>4751</v>
      </c>
      <c r="B1753" s="144">
        <v>704179</v>
      </c>
      <c r="C1753" s="147">
        <v>140</v>
      </c>
      <c r="D1753" s="144" t="s">
        <v>1469</v>
      </c>
      <c r="E1753" s="144" t="s">
        <v>61</v>
      </c>
      <c r="F1753" s="144" t="s">
        <v>3691</v>
      </c>
      <c r="G1753" s="144" t="s">
        <v>3689</v>
      </c>
      <c r="H1753" s="79">
        <v>549026410</v>
      </c>
      <c r="I1753" s="79">
        <v>258</v>
      </c>
      <c r="J1753" s="79">
        <v>173</v>
      </c>
      <c r="K1753" s="79">
        <v>0</v>
      </c>
      <c r="L1753" s="79">
        <v>173</v>
      </c>
      <c r="M1753" s="104">
        <f>N1753</f>
        <v>0.97824000000000011</v>
      </c>
      <c r="N1753" s="96">
        <f>'CEP %'!H399</f>
        <v>0.97824000000000011</v>
      </c>
      <c r="O1753" s="1" t="s">
        <v>4471</v>
      </c>
      <c r="Q1753" s="13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  <c r="DT1753" s="13"/>
      <c r="DU1753" s="13"/>
      <c r="DV1753" s="13"/>
      <c r="DW1753" s="13"/>
      <c r="DX1753" s="13"/>
      <c r="DY1753" s="13"/>
      <c r="DZ1753" s="13"/>
      <c r="EA1753" s="13"/>
      <c r="EB1753" s="13"/>
      <c r="EC1753" s="13"/>
      <c r="ED1753" s="13"/>
      <c r="EE1753" s="13"/>
      <c r="EF1753" s="13"/>
      <c r="EG1753" s="13"/>
      <c r="EH1753" s="13"/>
      <c r="EI1753" s="13"/>
      <c r="EJ1753" s="13"/>
      <c r="EK1753" s="56"/>
    </row>
    <row r="1754" spans="1:141" ht="18.75" customHeight="1">
      <c r="A1754" s="149" t="s">
        <v>4751</v>
      </c>
      <c r="B1754" s="112">
        <v>704179</v>
      </c>
      <c r="C1754" s="93">
        <v>160</v>
      </c>
      <c r="D1754" s="112" t="s">
        <v>1469</v>
      </c>
      <c r="E1754" s="112" t="s">
        <v>1472</v>
      </c>
      <c r="F1754" s="112" t="s">
        <v>3692</v>
      </c>
      <c r="G1754" s="112" t="s">
        <v>3689</v>
      </c>
      <c r="H1754" s="80">
        <v>549027452</v>
      </c>
      <c r="I1754" s="80">
        <v>228</v>
      </c>
      <c r="J1754" s="80">
        <v>153</v>
      </c>
      <c r="K1754" s="80">
        <v>0</v>
      </c>
      <c r="L1754" s="80">
        <v>153</v>
      </c>
      <c r="M1754" s="105">
        <f>N1754</f>
        <v>0.37296000000000001</v>
      </c>
      <c r="N1754" s="96">
        <f>'CEP %'!H400</f>
        <v>0.37296000000000001</v>
      </c>
      <c r="O1754" s="7" t="s">
        <v>4471</v>
      </c>
      <c r="P1754" s="7" t="s">
        <v>4687</v>
      </c>
      <c r="Q1754" s="13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  <c r="EB1754" s="13"/>
      <c r="EC1754" s="13"/>
      <c r="ED1754" s="13"/>
      <c r="EE1754" s="13"/>
      <c r="EF1754" s="13"/>
      <c r="EG1754" s="13"/>
      <c r="EH1754" s="13"/>
      <c r="EI1754" s="13"/>
      <c r="EJ1754" s="13"/>
      <c r="EK1754" s="56"/>
    </row>
    <row r="1755" spans="1:141" s="8" customFormat="1" ht="18.75" customHeight="1">
      <c r="A1755" s="149" t="s">
        <v>4751</v>
      </c>
      <c r="B1755" s="144">
        <v>704179</v>
      </c>
      <c r="C1755" s="147">
        <v>220</v>
      </c>
      <c r="D1755" s="144" t="s">
        <v>1469</v>
      </c>
      <c r="E1755" s="144" t="s">
        <v>1473</v>
      </c>
      <c r="F1755" s="144" t="s">
        <v>3693</v>
      </c>
      <c r="G1755" s="144" t="s">
        <v>3689</v>
      </c>
      <c r="H1755" s="79">
        <v>549013795</v>
      </c>
      <c r="I1755" s="79">
        <v>274</v>
      </c>
      <c r="J1755" s="79">
        <v>183</v>
      </c>
      <c r="K1755" s="79">
        <v>0</v>
      </c>
      <c r="L1755" s="79">
        <v>183</v>
      </c>
      <c r="M1755" s="104">
        <f>1</f>
        <v>1</v>
      </c>
      <c r="N1755" s="96">
        <f>'CEP %'!H401</f>
        <v>1.08432</v>
      </c>
      <c r="O1755" s="1" t="s">
        <v>4471</v>
      </c>
      <c r="P1755" s="1"/>
      <c r="Q1755" s="13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  <c r="DZ1755" s="13"/>
      <c r="EA1755" s="13"/>
      <c r="EB1755" s="13"/>
      <c r="EC1755" s="13"/>
      <c r="ED1755" s="13"/>
      <c r="EE1755" s="13"/>
      <c r="EF1755" s="13"/>
      <c r="EG1755" s="13"/>
      <c r="EH1755" s="13"/>
      <c r="EI1755" s="13"/>
      <c r="EJ1755" s="13"/>
      <c r="EK1755" s="56"/>
    </row>
    <row r="1756" spans="1:141" ht="18.75" customHeight="1">
      <c r="A1756" s="149" t="s">
        <v>4751</v>
      </c>
      <c r="B1756" s="144">
        <v>704179</v>
      </c>
      <c r="C1756" s="147">
        <v>290</v>
      </c>
      <c r="D1756" s="144" t="s">
        <v>1469</v>
      </c>
      <c r="E1756" s="144" t="s">
        <v>1474</v>
      </c>
      <c r="F1756" s="144" t="s">
        <v>3694</v>
      </c>
      <c r="G1756" s="144" t="s">
        <v>3689</v>
      </c>
      <c r="H1756" s="79">
        <v>549011848</v>
      </c>
      <c r="I1756" s="79">
        <v>1309</v>
      </c>
      <c r="J1756" s="79">
        <v>877</v>
      </c>
      <c r="K1756" s="79">
        <v>0</v>
      </c>
      <c r="L1756" s="79">
        <v>877</v>
      </c>
      <c r="M1756" s="104">
        <f>N1756</f>
        <v>0.69856000000000007</v>
      </c>
      <c r="N1756" s="96">
        <f>'CEP %'!H402</f>
        <v>0.69856000000000007</v>
      </c>
      <c r="O1756" s="1" t="s">
        <v>4471</v>
      </c>
      <c r="Q1756" s="56"/>
      <c r="R1756" s="56"/>
      <c r="S1756" s="56"/>
      <c r="T1756" s="56"/>
      <c r="U1756" s="56"/>
      <c r="V1756" s="56"/>
      <c r="W1756" s="56"/>
      <c r="X1756" s="56"/>
      <c r="Y1756" s="56"/>
      <c r="Z1756" s="56"/>
      <c r="AA1756" s="56"/>
      <c r="AB1756" s="56"/>
      <c r="AC1756" s="56"/>
      <c r="AD1756" s="56"/>
      <c r="AE1756" s="56"/>
      <c r="AF1756" s="56"/>
      <c r="AG1756" s="56"/>
      <c r="AH1756" s="56"/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  <c r="AV1756" s="56"/>
      <c r="AW1756" s="56"/>
      <c r="AX1756" s="56"/>
      <c r="AY1756" s="56"/>
      <c r="AZ1756" s="56"/>
      <c r="BA1756" s="56"/>
      <c r="BB1756" s="56"/>
      <c r="BC1756" s="56"/>
      <c r="BD1756" s="56"/>
      <c r="BE1756" s="56"/>
      <c r="BF1756" s="56"/>
      <c r="BG1756" s="56"/>
      <c r="BH1756" s="56"/>
      <c r="BI1756" s="56"/>
      <c r="BJ1756" s="56"/>
      <c r="BK1756" s="56"/>
      <c r="BL1756" s="56"/>
      <c r="BM1756" s="56"/>
      <c r="BN1756" s="56"/>
      <c r="BO1756" s="56"/>
      <c r="BP1756" s="56"/>
      <c r="BQ1756" s="56"/>
      <c r="BR1756" s="56"/>
      <c r="BS1756" s="56"/>
      <c r="BT1756" s="56"/>
      <c r="BU1756" s="56"/>
      <c r="BV1756" s="56"/>
      <c r="BW1756" s="56"/>
      <c r="BX1756" s="56"/>
      <c r="BY1756" s="56"/>
      <c r="BZ1756" s="56"/>
      <c r="CA1756" s="56"/>
      <c r="CB1756" s="56"/>
      <c r="CC1756" s="56"/>
      <c r="CD1756" s="56"/>
      <c r="CE1756" s="56"/>
      <c r="CF1756" s="56"/>
      <c r="CG1756" s="56"/>
      <c r="CH1756" s="56"/>
      <c r="CI1756" s="56"/>
      <c r="CJ1756" s="56"/>
      <c r="CK1756" s="56"/>
      <c r="CL1756" s="56"/>
      <c r="CM1756" s="56"/>
      <c r="CN1756" s="56"/>
      <c r="CO1756" s="56"/>
      <c r="CP1756" s="56"/>
      <c r="CQ1756" s="56"/>
      <c r="CR1756" s="56"/>
      <c r="CS1756" s="56"/>
      <c r="CT1756" s="56"/>
      <c r="CU1756" s="56"/>
      <c r="CV1756" s="56"/>
      <c r="CW1756" s="56"/>
      <c r="CX1756" s="56"/>
      <c r="CY1756" s="56"/>
      <c r="CZ1756" s="56"/>
      <c r="DA1756" s="56"/>
      <c r="DB1756" s="56"/>
      <c r="DC1756" s="56"/>
      <c r="DD1756" s="56"/>
      <c r="DE1756" s="56"/>
      <c r="DF1756" s="56"/>
      <c r="DG1756" s="56"/>
      <c r="DH1756" s="56"/>
      <c r="DI1756" s="56"/>
      <c r="DJ1756" s="56"/>
      <c r="DK1756" s="56"/>
      <c r="DL1756" s="56"/>
      <c r="DM1756" s="56"/>
      <c r="DN1756" s="56"/>
      <c r="DO1756" s="56"/>
      <c r="DP1756" s="56"/>
      <c r="DQ1756" s="56"/>
      <c r="DR1756" s="56"/>
      <c r="DS1756" s="56"/>
      <c r="DT1756" s="56"/>
      <c r="DU1756" s="56"/>
      <c r="DV1756" s="56"/>
      <c r="DW1756" s="56"/>
      <c r="DX1756" s="56"/>
      <c r="DY1756" s="56"/>
      <c r="DZ1756" s="56"/>
      <c r="EA1756" s="56"/>
      <c r="EB1756" s="56"/>
      <c r="EC1756" s="56"/>
      <c r="ED1756" s="56"/>
      <c r="EE1756" s="56"/>
      <c r="EF1756" s="56"/>
      <c r="EG1756" s="56"/>
      <c r="EH1756" s="56"/>
      <c r="EI1756" s="56"/>
      <c r="EJ1756" s="56"/>
      <c r="EK1756" s="56"/>
    </row>
    <row r="1757" spans="1:141" ht="18.75" customHeight="1">
      <c r="A1757" s="149" t="s">
        <v>4751</v>
      </c>
      <c r="B1757" s="144">
        <v>704179</v>
      </c>
      <c r="C1757" s="147">
        <v>260</v>
      </c>
      <c r="D1757" s="144" t="s">
        <v>1469</v>
      </c>
      <c r="E1757" s="144" t="s">
        <v>1088</v>
      </c>
      <c r="F1757" s="144" t="s">
        <v>3695</v>
      </c>
      <c r="G1757" s="144" t="s">
        <v>3689</v>
      </c>
      <c r="H1757" s="79">
        <v>549011900</v>
      </c>
      <c r="I1757" s="79">
        <v>430</v>
      </c>
      <c r="J1757" s="79">
        <v>288</v>
      </c>
      <c r="K1757" s="79">
        <v>0</v>
      </c>
      <c r="L1757" s="79">
        <v>288</v>
      </c>
      <c r="M1757" s="104">
        <f>N1757</f>
        <v>0.79008000000000012</v>
      </c>
      <c r="N1757" s="96">
        <f>'CEP %'!H403</f>
        <v>0.79008000000000012</v>
      </c>
      <c r="O1757" s="1" t="s">
        <v>4471</v>
      </c>
      <c r="Q1757" s="56"/>
      <c r="R1757" s="56"/>
      <c r="S1757" s="56"/>
      <c r="T1757" s="56"/>
      <c r="U1757" s="56"/>
      <c r="V1757" s="56"/>
      <c r="W1757" s="56"/>
      <c r="X1757" s="56"/>
      <c r="Y1757" s="56"/>
      <c r="Z1757" s="56"/>
      <c r="AA1757" s="56"/>
      <c r="AB1757" s="56"/>
      <c r="AC1757" s="56"/>
      <c r="AD1757" s="56"/>
      <c r="AE1757" s="56"/>
      <c r="AF1757" s="56"/>
      <c r="AG1757" s="56"/>
      <c r="AH1757" s="56"/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  <c r="AV1757" s="56"/>
      <c r="AW1757" s="56"/>
      <c r="AX1757" s="56"/>
      <c r="AY1757" s="56"/>
      <c r="AZ1757" s="56"/>
      <c r="BA1757" s="56"/>
      <c r="BB1757" s="56"/>
      <c r="BC1757" s="56"/>
      <c r="BD1757" s="56"/>
      <c r="BE1757" s="56"/>
      <c r="BF1757" s="56"/>
      <c r="BG1757" s="56"/>
      <c r="BH1757" s="56"/>
      <c r="BI1757" s="56"/>
      <c r="BJ1757" s="56"/>
      <c r="BK1757" s="56"/>
      <c r="BL1757" s="56"/>
      <c r="BM1757" s="56"/>
      <c r="BN1757" s="56"/>
      <c r="BO1757" s="56"/>
      <c r="BP1757" s="56"/>
      <c r="BQ1757" s="56"/>
      <c r="BR1757" s="56"/>
      <c r="BS1757" s="56"/>
      <c r="BT1757" s="56"/>
      <c r="BU1757" s="56"/>
      <c r="BV1757" s="56"/>
      <c r="BW1757" s="56"/>
      <c r="BX1757" s="56"/>
      <c r="BY1757" s="56"/>
      <c r="BZ1757" s="56"/>
      <c r="CA1757" s="56"/>
      <c r="CB1757" s="56"/>
      <c r="CC1757" s="56"/>
      <c r="CD1757" s="56"/>
      <c r="CE1757" s="56"/>
      <c r="CF1757" s="56"/>
      <c r="CG1757" s="56"/>
      <c r="CH1757" s="56"/>
      <c r="CI1757" s="56"/>
      <c r="CJ1757" s="56"/>
      <c r="CK1757" s="56"/>
      <c r="CL1757" s="56"/>
      <c r="CM1757" s="56"/>
      <c r="CN1757" s="56"/>
      <c r="CO1757" s="56"/>
      <c r="CP1757" s="56"/>
      <c r="CQ1757" s="56"/>
      <c r="CR1757" s="56"/>
      <c r="CS1757" s="56"/>
      <c r="CT1757" s="56"/>
      <c r="CU1757" s="56"/>
      <c r="CV1757" s="56"/>
      <c r="CW1757" s="56"/>
      <c r="CX1757" s="56"/>
      <c r="CY1757" s="56"/>
      <c r="CZ1757" s="56"/>
      <c r="DA1757" s="56"/>
      <c r="DB1757" s="56"/>
      <c r="DC1757" s="56"/>
      <c r="DD1757" s="56"/>
      <c r="DE1757" s="56"/>
      <c r="DF1757" s="56"/>
      <c r="DG1757" s="56"/>
      <c r="DH1757" s="56"/>
      <c r="DI1757" s="56"/>
      <c r="DJ1757" s="56"/>
      <c r="DK1757" s="56"/>
      <c r="DL1757" s="56"/>
      <c r="DM1757" s="56"/>
      <c r="DN1757" s="56"/>
      <c r="DO1757" s="56"/>
      <c r="DP1757" s="56"/>
      <c r="DQ1757" s="56"/>
      <c r="DR1757" s="56"/>
      <c r="DS1757" s="56"/>
      <c r="DT1757" s="56"/>
      <c r="DU1757" s="56"/>
      <c r="DV1757" s="56"/>
      <c r="DW1757" s="56"/>
      <c r="DX1757" s="56"/>
      <c r="DY1757" s="56"/>
      <c r="DZ1757" s="56"/>
      <c r="EA1757" s="56"/>
      <c r="EB1757" s="56"/>
      <c r="EC1757" s="56"/>
      <c r="ED1757" s="56"/>
      <c r="EE1757" s="56"/>
      <c r="EF1757" s="56"/>
      <c r="EG1757" s="56"/>
      <c r="EH1757" s="56"/>
      <c r="EI1757" s="56"/>
      <c r="EJ1757" s="56"/>
      <c r="EK1757" s="9"/>
    </row>
    <row r="1758" spans="1:141" ht="18.75" customHeight="1">
      <c r="A1758" s="149" t="s">
        <v>4751</v>
      </c>
      <c r="B1758" s="144">
        <v>704179</v>
      </c>
      <c r="C1758" s="147">
        <v>185</v>
      </c>
      <c r="D1758" s="144" t="s">
        <v>1469</v>
      </c>
      <c r="E1758" s="144" t="s">
        <v>1475</v>
      </c>
      <c r="F1758" s="144" t="s">
        <v>3696</v>
      </c>
      <c r="G1758" s="144" t="s">
        <v>3689</v>
      </c>
      <c r="H1758" s="79">
        <v>54904</v>
      </c>
      <c r="I1758" s="79">
        <v>411</v>
      </c>
      <c r="J1758" s="79">
        <v>38</v>
      </c>
      <c r="K1758" s="79">
        <v>16</v>
      </c>
      <c r="L1758" s="79">
        <v>54</v>
      </c>
      <c r="M1758" s="104">
        <v>0.13138686131386862</v>
      </c>
      <c r="O1758" s="1" t="s">
        <v>4472</v>
      </c>
      <c r="EK1758" s="61"/>
    </row>
    <row r="1759" spans="1:141" ht="18.75" customHeight="1">
      <c r="A1759" s="149" t="s">
        <v>4751</v>
      </c>
      <c r="B1759" s="144">
        <v>704179</v>
      </c>
      <c r="C1759" s="147">
        <v>340</v>
      </c>
      <c r="D1759" s="144" t="s">
        <v>1469</v>
      </c>
      <c r="E1759" s="144" t="s">
        <v>1476</v>
      </c>
      <c r="F1759" s="144" t="s">
        <v>3697</v>
      </c>
      <c r="G1759" s="144" t="s">
        <v>3689</v>
      </c>
      <c r="H1759" s="79">
        <v>549013516</v>
      </c>
      <c r="I1759" s="79">
        <v>361</v>
      </c>
      <c r="J1759" s="79">
        <v>242</v>
      </c>
      <c r="K1759" s="79">
        <v>0</v>
      </c>
      <c r="L1759" s="79">
        <v>242</v>
      </c>
      <c r="M1759" s="104">
        <f>1</f>
        <v>1</v>
      </c>
      <c r="N1759" s="96">
        <f>'CEP %'!H404</f>
        <v>1.0752000000000002</v>
      </c>
      <c r="O1759" s="1" t="s">
        <v>4471</v>
      </c>
    </row>
    <row r="1760" spans="1:141" ht="18.75" customHeight="1">
      <c r="A1760" s="149" t="s">
        <v>4751</v>
      </c>
      <c r="B1760" s="144">
        <v>704179</v>
      </c>
      <c r="C1760" s="147">
        <v>360</v>
      </c>
      <c r="D1760" s="144" t="s">
        <v>1469</v>
      </c>
      <c r="E1760" s="144" t="s">
        <v>446</v>
      </c>
      <c r="F1760" s="144" t="s">
        <v>3698</v>
      </c>
      <c r="G1760" s="144" t="s">
        <v>3689</v>
      </c>
      <c r="H1760" s="79">
        <v>549023300</v>
      </c>
      <c r="I1760" s="79">
        <v>258</v>
      </c>
      <c r="J1760" s="79">
        <v>173</v>
      </c>
      <c r="K1760" s="79">
        <v>0</v>
      </c>
      <c r="L1760" s="79">
        <v>173</v>
      </c>
      <c r="M1760" s="104">
        <f>N1760</f>
        <v>0.90399999999999991</v>
      </c>
      <c r="N1760" s="96">
        <f>'CEP %'!H405</f>
        <v>0.90399999999999991</v>
      </c>
      <c r="O1760" s="1" t="s">
        <v>4471</v>
      </c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  <c r="AD1760" s="7"/>
      <c r="AE1760" s="7"/>
      <c r="AF1760" s="7"/>
      <c r="AG1760" s="7"/>
      <c r="AH1760" s="7"/>
      <c r="AI1760" s="7"/>
      <c r="AJ1760" s="7"/>
      <c r="AK1760" s="7"/>
      <c r="AL1760" s="7"/>
      <c r="AM1760" s="7"/>
      <c r="AN1760" s="7"/>
      <c r="AO1760" s="7"/>
      <c r="AP1760" s="7"/>
      <c r="AQ1760" s="7"/>
      <c r="AR1760" s="7"/>
      <c r="AS1760" s="7"/>
      <c r="AT1760" s="7"/>
      <c r="AU1760" s="7"/>
      <c r="AV1760" s="7"/>
      <c r="AW1760" s="7"/>
      <c r="AX1760" s="7"/>
      <c r="AY1760" s="7"/>
      <c r="AZ1760" s="7"/>
      <c r="BA1760" s="7"/>
      <c r="BB1760" s="7"/>
      <c r="BC1760" s="7"/>
      <c r="BD1760" s="7"/>
      <c r="BE1760" s="7"/>
      <c r="BF1760" s="7"/>
      <c r="BG1760" s="7"/>
      <c r="BH1760" s="7"/>
      <c r="BI1760" s="7"/>
      <c r="BJ1760" s="7"/>
      <c r="BK1760" s="7"/>
      <c r="BL1760" s="7"/>
      <c r="BM1760" s="7"/>
      <c r="BN1760" s="7"/>
      <c r="BO1760" s="7"/>
      <c r="BP1760" s="7"/>
      <c r="BQ1760" s="7"/>
      <c r="BR1760" s="7"/>
      <c r="BS1760" s="7"/>
      <c r="BT1760" s="7"/>
      <c r="BU1760" s="7"/>
      <c r="BV1760" s="7"/>
      <c r="BW1760" s="7"/>
      <c r="BX1760" s="7"/>
      <c r="BY1760" s="7"/>
      <c r="BZ1760" s="7"/>
      <c r="CA1760" s="7"/>
      <c r="CB1760" s="7"/>
      <c r="CC1760" s="7"/>
      <c r="CD1760" s="7"/>
      <c r="CE1760" s="7"/>
      <c r="CF1760" s="7"/>
      <c r="CG1760" s="7"/>
      <c r="CH1760" s="7"/>
      <c r="CI1760" s="7"/>
      <c r="CJ1760" s="7"/>
      <c r="CK1760" s="7"/>
      <c r="CL1760" s="7"/>
      <c r="CM1760" s="7"/>
      <c r="CN1760" s="7"/>
      <c r="CO1760" s="7"/>
      <c r="CP1760" s="7"/>
      <c r="CQ1760" s="7"/>
      <c r="CR1760" s="7"/>
      <c r="CS1760" s="7"/>
      <c r="CT1760" s="7"/>
      <c r="CU1760" s="7"/>
      <c r="CV1760" s="7"/>
      <c r="CW1760" s="7"/>
      <c r="CX1760" s="7"/>
      <c r="CY1760" s="7"/>
      <c r="CZ1760" s="7"/>
      <c r="DA1760" s="7"/>
      <c r="DB1760" s="7"/>
      <c r="DC1760" s="7"/>
      <c r="DD1760" s="7"/>
      <c r="DE1760" s="7"/>
      <c r="DF1760" s="7"/>
      <c r="DG1760" s="7"/>
      <c r="DH1760" s="7"/>
      <c r="DI1760" s="7"/>
      <c r="DJ1760" s="7"/>
      <c r="DK1760" s="7"/>
      <c r="DL1760" s="7"/>
      <c r="DM1760" s="7"/>
      <c r="DN1760" s="7"/>
      <c r="DO1760" s="7"/>
      <c r="DP1760" s="7"/>
      <c r="DQ1760" s="7"/>
      <c r="DR1760" s="7"/>
      <c r="DS1760" s="7"/>
      <c r="DT1760" s="7"/>
      <c r="DU1760" s="7"/>
      <c r="DV1760" s="7"/>
      <c r="DW1760" s="7"/>
      <c r="DX1760" s="7"/>
      <c r="DY1760" s="7"/>
      <c r="DZ1760" s="7"/>
      <c r="EA1760" s="7"/>
      <c r="EB1760" s="7"/>
      <c r="EC1760" s="7"/>
      <c r="ED1760" s="7"/>
      <c r="EE1760" s="7"/>
      <c r="EF1760" s="7"/>
      <c r="EG1760" s="7"/>
      <c r="EH1760" s="7"/>
      <c r="EI1760" s="7"/>
      <c r="EJ1760" s="7"/>
    </row>
    <row r="1761" spans="1:141" ht="18.75" customHeight="1">
      <c r="A1761" s="149" t="s">
        <v>4751</v>
      </c>
      <c r="B1761" s="144">
        <v>704179</v>
      </c>
      <c r="C1761" s="147">
        <v>110</v>
      </c>
      <c r="D1761" s="144" t="s">
        <v>1469</v>
      </c>
      <c r="E1761" s="144" t="s">
        <v>1477</v>
      </c>
      <c r="F1761" s="144" t="s">
        <v>3699</v>
      </c>
      <c r="G1761" s="144" t="s">
        <v>3689</v>
      </c>
      <c r="H1761" s="79">
        <v>549026688</v>
      </c>
      <c r="I1761" s="79">
        <v>224</v>
      </c>
      <c r="J1761" s="79">
        <v>150</v>
      </c>
      <c r="K1761" s="79">
        <v>0</v>
      </c>
      <c r="L1761" s="79">
        <v>150</v>
      </c>
      <c r="M1761" s="104">
        <f>N1761</f>
        <v>0.6512</v>
      </c>
      <c r="N1761" s="96">
        <f>'CEP %'!H406</f>
        <v>0.6512</v>
      </c>
      <c r="O1761" s="1" t="s">
        <v>4471</v>
      </c>
      <c r="Q1761" s="56"/>
      <c r="R1761" s="56"/>
      <c r="S1761" s="56"/>
      <c r="T1761" s="56"/>
      <c r="U1761" s="56"/>
      <c r="V1761" s="56"/>
      <c r="W1761" s="56"/>
      <c r="X1761" s="56"/>
      <c r="Y1761" s="56"/>
      <c r="Z1761" s="56"/>
      <c r="AA1761" s="56"/>
      <c r="AB1761" s="56"/>
      <c r="AC1761" s="56"/>
      <c r="AD1761" s="56"/>
      <c r="AE1761" s="56"/>
      <c r="AF1761" s="56"/>
      <c r="AG1761" s="56"/>
      <c r="AH1761" s="56"/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  <c r="AY1761" s="56"/>
      <c r="AZ1761" s="56"/>
      <c r="BA1761" s="56"/>
      <c r="BB1761" s="56"/>
      <c r="BC1761" s="56"/>
      <c r="BD1761" s="56"/>
      <c r="BE1761" s="56"/>
      <c r="BF1761" s="56"/>
      <c r="BG1761" s="56"/>
      <c r="BH1761" s="56"/>
      <c r="BI1761" s="56"/>
      <c r="BJ1761" s="56"/>
      <c r="BK1761" s="56"/>
      <c r="BL1761" s="56"/>
      <c r="BM1761" s="56"/>
      <c r="BN1761" s="56"/>
      <c r="BO1761" s="56"/>
      <c r="BP1761" s="56"/>
      <c r="BQ1761" s="56"/>
      <c r="BR1761" s="56"/>
      <c r="BS1761" s="56"/>
      <c r="BT1761" s="56"/>
      <c r="BU1761" s="56"/>
      <c r="BV1761" s="56"/>
      <c r="BW1761" s="56"/>
      <c r="BX1761" s="56"/>
      <c r="BY1761" s="56"/>
      <c r="BZ1761" s="56"/>
      <c r="CA1761" s="56"/>
      <c r="CB1761" s="56"/>
      <c r="CC1761" s="56"/>
      <c r="CD1761" s="56"/>
      <c r="CE1761" s="56"/>
      <c r="CF1761" s="56"/>
      <c r="CG1761" s="56"/>
      <c r="CH1761" s="56"/>
      <c r="CI1761" s="56"/>
      <c r="CJ1761" s="56"/>
      <c r="CK1761" s="56"/>
      <c r="CL1761" s="56"/>
      <c r="CM1761" s="56"/>
      <c r="CN1761" s="56"/>
      <c r="CO1761" s="56"/>
      <c r="CP1761" s="56"/>
      <c r="CQ1761" s="56"/>
      <c r="CR1761" s="56"/>
      <c r="CS1761" s="56"/>
      <c r="CT1761" s="56"/>
      <c r="CU1761" s="56"/>
      <c r="CV1761" s="56"/>
      <c r="CW1761" s="56"/>
      <c r="CX1761" s="56"/>
      <c r="CY1761" s="56"/>
      <c r="CZ1761" s="56"/>
      <c r="DA1761" s="56"/>
      <c r="DB1761" s="56"/>
      <c r="DC1761" s="56"/>
      <c r="DD1761" s="56"/>
      <c r="DE1761" s="56"/>
      <c r="DF1761" s="56"/>
      <c r="DG1761" s="56"/>
      <c r="DH1761" s="56"/>
      <c r="DI1761" s="56"/>
      <c r="DJ1761" s="56"/>
      <c r="DK1761" s="56"/>
      <c r="DL1761" s="56"/>
      <c r="DM1761" s="56"/>
      <c r="DN1761" s="56"/>
      <c r="DO1761" s="56"/>
      <c r="DP1761" s="56"/>
      <c r="DQ1761" s="56"/>
      <c r="DR1761" s="56"/>
      <c r="DS1761" s="56"/>
      <c r="DT1761" s="56"/>
      <c r="DU1761" s="56"/>
      <c r="DV1761" s="56"/>
      <c r="DW1761" s="56"/>
      <c r="DX1761" s="56"/>
      <c r="DY1761" s="56"/>
      <c r="DZ1761" s="56"/>
      <c r="EA1761" s="56"/>
      <c r="EB1761" s="56"/>
      <c r="EC1761" s="56"/>
      <c r="ED1761" s="56"/>
      <c r="EE1761" s="56"/>
      <c r="EF1761" s="56"/>
      <c r="EG1761" s="56"/>
      <c r="EH1761" s="56"/>
      <c r="EI1761" s="56"/>
      <c r="EJ1761" s="56"/>
      <c r="EK1761" s="56"/>
    </row>
    <row r="1762" spans="1:141" s="56" customFormat="1" ht="18.75" customHeight="1">
      <c r="A1762" s="149" t="s">
        <v>4751</v>
      </c>
      <c r="B1762" s="144">
        <v>704179</v>
      </c>
      <c r="C1762" s="147">
        <v>440</v>
      </c>
      <c r="D1762" s="144" t="s">
        <v>1469</v>
      </c>
      <c r="E1762" s="144" t="s">
        <v>1478</v>
      </c>
      <c r="F1762" s="144" t="s">
        <v>3700</v>
      </c>
      <c r="G1762" s="144" t="s">
        <v>3689</v>
      </c>
      <c r="H1762" s="79">
        <v>549026595</v>
      </c>
      <c r="I1762" s="79">
        <v>349</v>
      </c>
      <c r="J1762" s="79">
        <v>234</v>
      </c>
      <c r="K1762" s="79">
        <v>0</v>
      </c>
      <c r="L1762" s="79">
        <v>234</v>
      </c>
      <c r="M1762" s="104">
        <f>N1762</f>
        <v>0.60416000000000003</v>
      </c>
      <c r="N1762" s="96">
        <f>'CEP %'!H407</f>
        <v>0.60416000000000003</v>
      </c>
      <c r="O1762" s="1" t="s">
        <v>4471</v>
      </c>
      <c r="P1762" s="1"/>
      <c r="Q1762" s="103"/>
      <c r="R1762" s="103"/>
      <c r="S1762" s="103"/>
      <c r="T1762" s="103"/>
      <c r="U1762" s="103"/>
      <c r="V1762" s="103"/>
      <c r="W1762" s="103"/>
      <c r="X1762" s="103"/>
      <c r="Y1762" s="103"/>
      <c r="Z1762" s="103"/>
      <c r="AA1762" s="103"/>
      <c r="AB1762" s="103"/>
      <c r="AC1762" s="103"/>
      <c r="AD1762" s="103"/>
      <c r="AE1762" s="103"/>
      <c r="AF1762" s="103"/>
      <c r="AG1762" s="103"/>
      <c r="AH1762" s="103"/>
      <c r="AI1762" s="103"/>
      <c r="AJ1762" s="103"/>
      <c r="AK1762" s="103"/>
      <c r="AL1762" s="103"/>
      <c r="AM1762" s="103"/>
      <c r="AN1762" s="103"/>
      <c r="AO1762" s="103"/>
      <c r="AP1762" s="103"/>
      <c r="AQ1762" s="103"/>
      <c r="AR1762" s="103"/>
      <c r="AS1762" s="103"/>
      <c r="AT1762" s="103"/>
      <c r="AU1762" s="103"/>
      <c r="AV1762" s="103"/>
      <c r="AW1762" s="103"/>
      <c r="AX1762" s="103"/>
      <c r="AY1762" s="103"/>
      <c r="AZ1762" s="103"/>
      <c r="BA1762" s="103"/>
      <c r="BB1762" s="103"/>
      <c r="BC1762" s="103"/>
      <c r="BD1762" s="103"/>
      <c r="BE1762" s="103"/>
      <c r="BF1762" s="103"/>
      <c r="BG1762" s="103"/>
      <c r="BH1762" s="103"/>
      <c r="BI1762" s="103"/>
      <c r="BJ1762" s="103"/>
      <c r="BK1762" s="103"/>
      <c r="BL1762" s="103"/>
      <c r="BM1762" s="103"/>
      <c r="BN1762" s="103"/>
      <c r="BO1762" s="103"/>
      <c r="BP1762" s="103"/>
      <c r="BQ1762" s="103"/>
      <c r="BR1762" s="103"/>
      <c r="BS1762" s="103"/>
      <c r="BT1762" s="103"/>
      <c r="BU1762" s="103"/>
      <c r="BV1762" s="103"/>
      <c r="BW1762" s="103"/>
      <c r="BX1762" s="103"/>
      <c r="BY1762" s="103"/>
      <c r="BZ1762" s="103"/>
      <c r="CA1762" s="103"/>
      <c r="CB1762" s="103"/>
      <c r="CC1762" s="103"/>
      <c r="CD1762" s="103"/>
      <c r="CE1762" s="103"/>
      <c r="CF1762" s="103"/>
      <c r="CG1762" s="103"/>
      <c r="CH1762" s="103"/>
      <c r="CI1762" s="103"/>
      <c r="CJ1762" s="103"/>
      <c r="CK1762" s="103"/>
      <c r="CL1762" s="103"/>
      <c r="CM1762" s="103"/>
      <c r="CN1762" s="103"/>
      <c r="CO1762" s="103"/>
      <c r="CP1762" s="103"/>
      <c r="CQ1762" s="103"/>
      <c r="CR1762" s="103"/>
      <c r="CS1762" s="103"/>
      <c r="CT1762" s="103"/>
      <c r="CU1762" s="103"/>
      <c r="CV1762" s="103"/>
      <c r="CW1762" s="103"/>
      <c r="CX1762" s="103"/>
      <c r="CY1762" s="103"/>
      <c r="CZ1762" s="103"/>
      <c r="DA1762" s="103"/>
      <c r="DB1762" s="103"/>
      <c r="DC1762" s="103"/>
      <c r="DD1762" s="103"/>
      <c r="DE1762" s="103"/>
      <c r="DF1762" s="103"/>
      <c r="DG1762" s="103"/>
      <c r="DH1762" s="103"/>
      <c r="DI1762" s="103"/>
      <c r="DJ1762" s="103"/>
      <c r="DK1762" s="103"/>
      <c r="DL1762" s="103"/>
      <c r="DM1762" s="103"/>
      <c r="DN1762" s="103"/>
      <c r="DO1762" s="103"/>
      <c r="DP1762" s="103"/>
      <c r="DQ1762" s="103"/>
      <c r="DR1762" s="103"/>
      <c r="DS1762" s="103"/>
      <c r="DT1762" s="103"/>
      <c r="DU1762" s="103"/>
      <c r="DV1762" s="103"/>
      <c r="DW1762" s="103"/>
      <c r="DX1762" s="103"/>
      <c r="DY1762" s="103"/>
      <c r="DZ1762" s="103"/>
      <c r="EA1762" s="103"/>
      <c r="EB1762" s="103"/>
      <c r="EC1762" s="103"/>
      <c r="ED1762" s="103"/>
      <c r="EE1762" s="103"/>
      <c r="EF1762" s="103"/>
      <c r="EG1762" s="103"/>
      <c r="EH1762" s="103"/>
      <c r="EI1762" s="103"/>
      <c r="EJ1762" s="103"/>
      <c r="EK1762" s="61"/>
    </row>
    <row r="1763" spans="1:141" ht="18.75" customHeight="1">
      <c r="A1763" s="149" t="s">
        <v>4751</v>
      </c>
      <c r="B1763" s="144">
        <v>704179</v>
      </c>
      <c r="C1763" s="147">
        <v>320</v>
      </c>
      <c r="D1763" s="144" t="s">
        <v>1469</v>
      </c>
      <c r="E1763" s="144" t="s">
        <v>1479</v>
      </c>
      <c r="F1763" s="144" t="s">
        <v>3701</v>
      </c>
      <c r="G1763" s="144" t="s">
        <v>3689</v>
      </c>
      <c r="H1763" s="79">
        <v>549025626</v>
      </c>
      <c r="I1763" s="79">
        <v>333</v>
      </c>
      <c r="J1763" s="79">
        <v>223</v>
      </c>
      <c r="K1763" s="79">
        <v>0</v>
      </c>
      <c r="L1763" s="79">
        <v>223</v>
      </c>
      <c r="M1763" s="104">
        <f>N1763</f>
        <v>0.65744000000000002</v>
      </c>
      <c r="N1763" s="96">
        <f>'CEP %'!H408</f>
        <v>0.65744000000000002</v>
      </c>
      <c r="O1763" s="1" t="s">
        <v>4471</v>
      </c>
    </row>
    <row r="1764" spans="1:141" ht="18.75" customHeight="1">
      <c r="A1764" s="149" t="s">
        <v>4751</v>
      </c>
      <c r="B1764" s="144">
        <v>704179</v>
      </c>
      <c r="C1764" s="147">
        <v>150</v>
      </c>
      <c r="D1764" s="144" t="s">
        <v>1469</v>
      </c>
      <c r="E1764" s="144" t="s">
        <v>1480</v>
      </c>
      <c r="F1764" s="144" t="s">
        <v>3702</v>
      </c>
      <c r="G1764" s="144" t="s">
        <v>3689</v>
      </c>
      <c r="H1764" s="79">
        <v>549046344</v>
      </c>
      <c r="I1764" s="79">
        <v>440</v>
      </c>
      <c r="J1764" s="79">
        <v>86</v>
      </c>
      <c r="K1764" s="79">
        <v>28</v>
      </c>
      <c r="L1764" s="79">
        <v>114</v>
      </c>
      <c r="M1764" s="104">
        <v>0.25909090909090909</v>
      </c>
      <c r="O1764" s="1" t="s">
        <v>4472</v>
      </c>
      <c r="Q1764" s="56"/>
      <c r="R1764" s="56"/>
      <c r="S1764" s="56"/>
      <c r="T1764" s="56"/>
      <c r="U1764" s="56"/>
      <c r="V1764" s="56"/>
      <c r="W1764" s="56"/>
      <c r="X1764" s="56"/>
      <c r="Y1764" s="56"/>
      <c r="Z1764" s="56"/>
      <c r="AA1764" s="56"/>
      <c r="AB1764" s="56"/>
      <c r="AC1764" s="56"/>
      <c r="AD1764" s="56"/>
      <c r="AE1764" s="56"/>
      <c r="AF1764" s="56"/>
      <c r="AG1764" s="56"/>
      <c r="AH1764" s="56"/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  <c r="AV1764" s="56"/>
      <c r="AW1764" s="56"/>
      <c r="AX1764" s="56"/>
      <c r="AY1764" s="56"/>
      <c r="AZ1764" s="56"/>
      <c r="BA1764" s="56"/>
      <c r="BB1764" s="56"/>
      <c r="BC1764" s="56"/>
      <c r="BD1764" s="56"/>
      <c r="BE1764" s="56"/>
      <c r="BF1764" s="56"/>
      <c r="BG1764" s="56"/>
      <c r="BH1764" s="56"/>
      <c r="BI1764" s="56"/>
      <c r="BJ1764" s="56"/>
      <c r="BK1764" s="56"/>
      <c r="BL1764" s="56"/>
      <c r="BM1764" s="56"/>
      <c r="BN1764" s="56"/>
      <c r="BO1764" s="56"/>
      <c r="BP1764" s="56"/>
      <c r="BQ1764" s="56"/>
      <c r="BR1764" s="56"/>
      <c r="BS1764" s="56"/>
      <c r="BT1764" s="56"/>
      <c r="BU1764" s="56"/>
      <c r="BV1764" s="56"/>
      <c r="BW1764" s="56"/>
      <c r="BX1764" s="56"/>
      <c r="BY1764" s="56"/>
      <c r="BZ1764" s="56"/>
      <c r="CA1764" s="56"/>
      <c r="CB1764" s="56"/>
      <c r="CC1764" s="56"/>
      <c r="CD1764" s="56"/>
      <c r="CE1764" s="56"/>
      <c r="CF1764" s="56"/>
      <c r="CG1764" s="56"/>
      <c r="CH1764" s="56"/>
      <c r="CI1764" s="56"/>
      <c r="CJ1764" s="56"/>
      <c r="CK1764" s="56"/>
      <c r="CL1764" s="56"/>
      <c r="CM1764" s="56"/>
      <c r="CN1764" s="56"/>
      <c r="CO1764" s="56"/>
      <c r="CP1764" s="56"/>
      <c r="CQ1764" s="56"/>
      <c r="CR1764" s="56"/>
      <c r="CS1764" s="56"/>
      <c r="CT1764" s="56"/>
      <c r="CU1764" s="56"/>
      <c r="CV1764" s="56"/>
      <c r="CW1764" s="56"/>
      <c r="CX1764" s="56"/>
      <c r="CY1764" s="56"/>
      <c r="CZ1764" s="56"/>
      <c r="DA1764" s="56"/>
      <c r="DB1764" s="56"/>
      <c r="DC1764" s="56"/>
      <c r="DD1764" s="56"/>
      <c r="DE1764" s="56"/>
      <c r="DF1764" s="56"/>
      <c r="DG1764" s="56"/>
      <c r="DH1764" s="56"/>
      <c r="DI1764" s="56"/>
      <c r="DJ1764" s="56"/>
      <c r="DK1764" s="56"/>
      <c r="DL1764" s="56"/>
      <c r="DM1764" s="56"/>
      <c r="DN1764" s="56"/>
      <c r="DO1764" s="56"/>
      <c r="DP1764" s="56"/>
      <c r="DQ1764" s="56"/>
      <c r="DR1764" s="56"/>
      <c r="DS1764" s="56"/>
      <c r="DT1764" s="56"/>
      <c r="DU1764" s="56"/>
      <c r="DV1764" s="56"/>
      <c r="DW1764" s="56"/>
      <c r="DX1764" s="56"/>
      <c r="DY1764" s="56"/>
      <c r="DZ1764" s="56"/>
      <c r="EA1764" s="56"/>
      <c r="EB1764" s="56"/>
      <c r="EC1764" s="56"/>
      <c r="ED1764" s="56"/>
      <c r="EE1764" s="56"/>
      <c r="EF1764" s="56"/>
      <c r="EG1764" s="56"/>
      <c r="EH1764" s="56"/>
      <c r="EI1764" s="56"/>
      <c r="EJ1764" s="56"/>
      <c r="EK1764" s="56"/>
    </row>
    <row r="1765" spans="1:141" ht="18.75" customHeight="1">
      <c r="A1765" s="149" t="s">
        <v>4751</v>
      </c>
      <c r="B1765" s="144">
        <v>704179</v>
      </c>
      <c r="C1765" s="147">
        <v>250</v>
      </c>
      <c r="D1765" s="144" t="s">
        <v>1469</v>
      </c>
      <c r="E1765" s="144" t="s">
        <v>1481</v>
      </c>
      <c r="F1765" s="144" t="s">
        <v>3702</v>
      </c>
      <c r="G1765" s="144" t="s">
        <v>3689</v>
      </c>
      <c r="H1765" s="79">
        <v>549046344</v>
      </c>
      <c r="I1765" s="79">
        <v>442</v>
      </c>
      <c r="J1765" s="79">
        <v>57</v>
      </c>
      <c r="K1765" s="79">
        <v>18</v>
      </c>
      <c r="L1765" s="79">
        <v>75</v>
      </c>
      <c r="M1765" s="104">
        <v>0.16968325791855204</v>
      </c>
      <c r="O1765" s="1" t="s">
        <v>4472</v>
      </c>
      <c r="Q1765" s="61"/>
      <c r="R1765" s="61"/>
      <c r="S1765" s="61"/>
      <c r="T1765" s="61"/>
      <c r="U1765" s="61"/>
      <c r="V1765" s="61"/>
      <c r="W1765" s="61"/>
      <c r="X1765" s="61"/>
      <c r="Y1765" s="61"/>
      <c r="Z1765" s="61"/>
      <c r="AA1765" s="61"/>
      <c r="AB1765" s="61"/>
      <c r="AC1765" s="61"/>
      <c r="AD1765" s="61"/>
      <c r="AE1765" s="61"/>
      <c r="AF1765" s="61"/>
      <c r="AG1765" s="61"/>
      <c r="AH1765" s="61"/>
      <c r="AI1765" s="61"/>
      <c r="AJ1765" s="61"/>
      <c r="AK1765" s="61"/>
      <c r="AL1765" s="61"/>
      <c r="AM1765" s="61"/>
      <c r="AN1765" s="61"/>
      <c r="AO1765" s="61"/>
      <c r="AP1765" s="61"/>
      <c r="AQ1765" s="61"/>
      <c r="AR1765" s="61"/>
      <c r="AS1765" s="61"/>
      <c r="AT1765" s="61"/>
      <c r="AU1765" s="61"/>
      <c r="AV1765" s="61"/>
      <c r="AW1765" s="61"/>
      <c r="AX1765" s="61"/>
      <c r="AY1765" s="61"/>
      <c r="AZ1765" s="61"/>
      <c r="BA1765" s="61"/>
      <c r="BB1765" s="61"/>
      <c r="BC1765" s="61"/>
      <c r="BD1765" s="61"/>
      <c r="BE1765" s="61"/>
      <c r="BF1765" s="61"/>
      <c r="BG1765" s="61"/>
      <c r="BH1765" s="61"/>
      <c r="BI1765" s="61"/>
      <c r="BJ1765" s="61"/>
      <c r="BK1765" s="61"/>
      <c r="BL1765" s="61"/>
      <c r="BM1765" s="61"/>
      <c r="BN1765" s="61"/>
      <c r="BO1765" s="61"/>
      <c r="BP1765" s="61"/>
      <c r="BQ1765" s="61"/>
      <c r="BR1765" s="61"/>
      <c r="BS1765" s="61"/>
      <c r="BT1765" s="61"/>
      <c r="BU1765" s="61"/>
      <c r="BV1765" s="61"/>
      <c r="BW1765" s="61"/>
      <c r="BX1765" s="61"/>
      <c r="BY1765" s="61"/>
      <c r="BZ1765" s="61"/>
      <c r="CA1765" s="61"/>
      <c r="CB1765" s="61"/>
      <c r="CC1765" s="61"/>
      <c r="CD1765" s="61"/>
      <c r="CE1765" s="61"/>
      <c r="CF1765" s="61"/>
      <c r="CG1765" s="61"/>
      <c r="CH1765" s="61"/>
      <c r="CI1765" s="61"/>
      <c r="CJ1765" s="61"/>
      <c r="CK1765" s="61"/>
      <c r="CL1765" s="61"/>
      <c r="CM1765" s="61"/>
      <c r="CN1765" s="61"/>
      <c r="CO1765" s="61"/>
      <c r="CP1765" s="61"/>
      <c r="CQ1765" s="61"/>
      <c r="CR1765" s="61"/>
      <c r="CS1765" s="61"/>
      <c r="CT1765" s="61"/>
      <c r="CU1765" s="61"/>
      <c r="CV1765" s="61"/>
      <c r="CW1765" s="61"/>
      <c r="CX1765" s="61"/>
      <c r="CY1765" s="61"/>
      <c r="CZ1765" s="61"/>
      <c r="DA1765" s="61"/>
      <c r="DB1765" s="61"/>
      <c r="DC1765" s="61"/>
      <c r="DD1765" s="61"/>
      <c r="DE1765" s="61"/>
      <c r="DF1765" s="61"/>
      <c r="DG1765" s="61"/>
      <c r="DH1765" s="61"/>
      <c r="DI1765" s="61"/>
      <c r="DJ1765" s="61"/>
      <c r="DK1765" s="61"/>
      <c r="DL1765" s="61"/>
      <c r="DM1765" s="61"/>
      <c r="DN1765" s="61"/>
      <c r="DO1765" s="61"/>
      <c r="DP1765" s="61"/>
      <c r="DQ1765" s="61"/>
      <c r="DR1765" s="61"/>
      <c r="DS1765" s="61"/>
      <c r="DT1765" s="61"/>
      <c r="DU1765" s="61"/>
      <c r="DV1765" s="61"/>
      <c r="DW1765" s="61"/>
      <c r="DX1765" s="61"/>
      <c r="DY1765" s="61"/>
      <c r="DZ1765" s="61"/>
      <c r="EA1765" s="61"/>
      <c r="EB1765" s="61"/>
      <c r="EC1765" s="61"/>
      <c r="ED1765" s="61"/>
      <c r="EE1765" s="61"/>
      <c r="EF1765" s="61"/>
      <c r="EG1765" s="61"/>
      <c r="EH1765" s="61"/>
      <c r="EI1765" s="61"/>
      <c r="EJ1765" s="61"/>
      <c r="EK1765" s="61"/>
    </row>
    <row r="1766" spans="1:141" ht="18.75" customHeight="1">
      <c r="A1766" s="149" t="s">
        <v>4751</v>
      </c>
      <c r="B1766" s="144">
        <v>704179</v>
      </c>
      <c r="C1766" s="147">
        <v>240</v>
      </c>
      <c r="D1766" s="144" t="s">
        <v>1469</v>
      </c>
      <c r="E1766" s="144" t="s">
        <v>1482</v>
      </c>
      <c r="F1766" s="144" t="s">
        <v>3703</v>
      </c>
      <c r="G1766" s="144" t="s">
        <v>3689</v>
      </c>
      <c r="H1766" s="79">
        <v>54901</v>
      </c>
      <c r="I1766" s="79">
        <v>849</v>
      </c>
      <c r="J1766" s="79">
        <v>569</v>
      </c>
      <c r="K1766" s="79">
        <v>0</v>
      </c>
      <c r="L1766" s="79">
        <v>569</v>
      </c>
      <c r="M1766" s="104">
        <f>N1766</f>
        <v>0.82495999999999992</v>
      </c>
      <c r="N1766" s="96">
        <f>'CEP %'!H409</f>
        <v>0.82495999999999992</v>
      </c>
      <c r="O1766" s="1" t="s">
        <v>4471</v>
      </c>
    </row>
    <row r="1767" spans="1:141" ht="18.75" customHeight="1">
      <c r="A1767" s="149" t="s">
        <v>4751</v>
      </c>
      <c r="B1767" s="144">
        <v>704179</v>
      </c>
      <c r="C1767" s="147">
        <v>480</v>
      </c>
      <c r="D1767" s="144" t="s">
        <v>1469</v>
      </c>
      <c r="E1767" s="144" t="s">
        <v>1104</v>
      </c>
      <c r="F1767" s="144" t="s">
        <v>3704</v>
      </c>
      <c r="G1767" s="144" t="s">
        <v>3689</v>
      </c>
      <c r="H1767" s="79">
        <v>549015399</v>
      </c>
      <c r="I1767" s="79">
        <v>175</v>
      </c>
      <c r="J1767" s="79">
        <v>117</v>
      </c>
      <c r="K1767" s="79">
        <v>0</v>
      </c>
      <c r="L1767" s="79">
        <v>117</v>
      </c>
      <c r="M1767" s="104">
        <f>N1767</f>
        <v>0.87680000000000013</v>
      </c>
      <c r="N1767" s="96">
        <f>'CEP %'!H410</f>
        <v>0.87680000000000013</v>
      </c>
      <c r="O1767" s="1" t="s">
        <v>4471</v>
      </c>
    </row>
    <row r="1768" spans="1:141" ht="18.75" customHeight="1">
      <c r="A1768" s="149" t="s">
        <v>4751</v>
      </c>
      <c r="B1768" s="144">
        <v>704179</v>
      </c>
      <c r="C1768" s="147">
        <v>520</v>
      </c>
      <c r="D1768" s="144" t="s">
        <v>1469</v>
      </c>
      <c r="E1768" s="144" t="s">
        <v>1483</v>
      </c>
      <c r="F1768" s="144" t="s">
        <v>3705</v>
      </c>
      <c r="G1768" s="144" t="s">
        <v>3689</v>
      </c>
      <c r="H1768" s="79">
        <v>549014057</v>
      </c>
      <c r="I1768" s="79">
        <v>211</v>
      </c>
      <c r="J1768" s="79">
        <v>141</v>
      </c>
      <c r="K1768" s="79">
        <v>0</v>
      </c>
      <c r="L1768" s="79">
        <v>141</v>
      </c>
      <c r="M1768" s="104">
        <f>N1768</f>
        <v>0.7700800000000001</v>
      </c>
      <c r="N1768" s="96">
        <f>'CEP %'!H411</f>
        <v>0.7700800000000001</v>
      </c>
      <c r="O1768" s="1" t="s">
        <v>4471</v>
      </c>
    </row>
    <row r="1769" spans="1:141" ht="18.75" customHeight="1">
      <c r="A1769" s="149" t="s">
        <v>4751</v>
      </c>
      <c r="B1769" s="112">
        <v>704179</v>
      </c>
      <c r="C1769" s="93">
        <v>300</v>
      </c>
      <c r="D1769" s="112" t="s">
        <v>1469</v>
      </c>
      <c r="E1769" s="112" t="s">
        <v>69</v>
      </c>
      <c r="F1769" s="112" t="s">
        <v>3706</v>
      </c>
      <c r="G1769" s="112" t="s">
        <v>3689</v>
      </c>
      <c r="H1769" s="80">
        <v>549024224</v>
      </c>
      <c r="I1769" s="80">
        <v>1716</v>
      </c>
      <c r="J1769" s="80">
        <v>1150</v>
      </c>
      <c r="K1769" s="80">
        <v>0</v>
      </c>
      <c r="L1769" s="80">
        <v>1150</v>
      </c>
      <c r="M1769" s="105">
        <f>N1769</f>
        <v>0.35488000000000003</v>
      </c>
      <c r="N1769" s="96">
        <f>'CEP %'!H412</f>
        <v>0.35488000000000003</v>
      </c>
      <c r="O1769" s="7" t="s">
        <v>4471</v>
      </c>
      <c r="P1769" s="7" t="s">
        <v>4687</v>
      </c>
    </row>
    <row r="1770" spans="1:141" s="56" customFormat="1" ht="18.75" customHeight="1">
      <c r="A1770" s="149" t="s">
        <v>4751</v>
      </c>
      <c r="B1770" s="144">
        <v>706608</v>
      </c>
      <c r="C1770" s="147">
        <v>40</v>
      </c>
      <c r="D1770" s="144" t="s">
        <v>2139</v>
      </c>
      <c r="E1770" s="144" t="s">
        <v>2141</v>
      </c>
      <c r="F1770" s="144" t="s">
        <v>4375</v>
      </c>
      <c r="G1770" s="144" t="s">
        <v>4376</v>
      </c>
      <c r="H1770" s="79">
        <v>549860000</v>
      </c>
      <c r="I1770" s="79">
        <v>756</v>
      </c>
      <c r="J1770" s="79">
        <v>130</v>
      </c>
      <c r="K1770" s="79">
        <v>30</v>
      </c>
      <c r="L1770" s="79">
        <v>160</v>
      </c>
      <c r="M1770" s="104">
        <v>0.21164021164021163</v>
      </c>
      <c r="N1770" s="30"/>
      <c r="O1770" s="1" t="s">
        <v>4472</v>
      </c>
      <c r="P1770" s="1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  <c r="AD1770" s="7"/>
      <c r="AE1770" s="7"/>
      <c r="AF1770" s="7"/>
      <c r="AG1770" s="7"/>
      <c r="AH1770" s="7"/>
      <c r="AI1770" s="7"/>
      <c r="AJ1770" s="7"/>
      <c r="AK1770" s="7"/>
      <c r="AL1770" s="7"/>
      <c r="AM1770" s="7"/>
      <c r="AN1770" s="7"/>
      <c r="AO1770" s="7"/>
      <c r="AP1770" s="7"/>
      <c r="AQ1770" s="7"/>
      <c r="AR1770" s="7"/>
      <c r="AS1770" s="7"/>
      <c r="AT1770" s="7"/>
      <c r="AU1770" s="7"/>
      <c r="AV1770" s="7"/>
      <c r="AW1770" s="7"/>
      <c r="AX1770" s="7"/>
      <c r="AY1770" s="7"/>
      <c r="AZ1770" s="7"/>
      <c r="BA1770" s="7"/>
      <c r="BB1770" s="7"/>
      <c r="BC1770" s="7"/>
      <c r="BD1770" s="7"/>
      <c r="BE1770" s="7"/>
      <c r="BF1770" s="7"/>
      <c r="BG1770" s="7"/>
      <c r="BH1770" s="7"/>
      <c r="BI1770" s="7"/>
      <c r="BJ1770" s="7"/>
      <c r="BK1770" s="7"/>
      <c r="BL1770" s="7"/>
      <c r="BM1770" s="7"/>
      <c r="BN1770" s="7"/>
      <c r="BO1770" s="7"/>
      <c r="BP1770" s="7"/>
      <c r="BQ1770" s="7"/>
      <c r="BR1770" s="7"/>
      <c r="BS1770" s="7"/>
      <c r="BT1770" s="7"/>
      <c r="BU1770" s="7"/>
      <c r="BV1770" s="7"/>
      <c r="BW1770" s="7"/>
      <c r="BX1770" s="7"/>
      <c r="BY1770" s="7"/>
      <c r="BZ1770" s="7"/>
      <c r="CA1770" s="7"/>
      <c r="CB1770" s="7"/>
      <c r="CC1770" s="7"/>
      <c r="CD1770" s="7"/>
      <c r="CE1770" s="7"/>
      <c r="CF1770" s="7"/>
      <c r="CG1770" s="7"/>
      <c r="CH1770" s="7"/>
      <c r="CI1770" s="7"/>
      <c r="CJ1770" s="7"/>
      <c r="CK1770" s="7"/>
      <c r="CL1770" s="7"/>
      <c r="CM1770" s="7"/>
      <c r="CN1770" s="7"/>
      <c r="CO1770" s="7"/>
      <c r="CP1770" s="7"/>
      <c r="CQ1770" s="7"/>
      <c r="CR1770" s="7"/>
      <c r="CS1770" s="7"/>
      <c r="CT1770" s="7"/>
      <c r="CU1770" s="7"/>
      <c r="CV1770" s="7"/>
      <c r="CW1770" s="7"/>
      <c r="CX1770" s="7"/>
      <c r="CY1770" s="7"/>
      <c r="CZ1770" s="7"/>
      <c r="DA1770" s="7"/>
      <c r="DB1770" s="7"/>
      <c r="DC1770" s="7"/>
      <c r="DD1770" s="7"/>
      <c r="DE1770" s="7"/>
      <c r="DF1770" s="7"/>
      <c r="DG1770" s="7"/>
      <c r="DH1770" s="7"/>
      <c r="DI1770" s="7"/>
      <c r="DJ1770" s="7"/>
      <c r="DK1770" s="7"/>
      <c r="DL1770" s="7"/>
      <c r="DM1770" s="7"/>
      <c r="DN1770" s="7"/>
      <c r="DO1770" s="7"/>
      <c r="DP1770" s="7"/>
      <c r="DQ1770" s="7"/>
      <c r="DR1770" s="7"/>
      <c r="DS1770" s="7"/>
      <c r="DT1770" s="7"/>
      <c r="DU1770" s="7"/>
      <c r="DV1770" s="7"/>
      <c r="DW1770" s="7"/>
      <c r="DX1770" s="7"/>
      <c r="DY1770" s="7"/>
      <c r="DZ1770" s="7"/>
      <c r="EA1770" s="7"/>
      <c r="EB1770" s="7"/>
      <c r="EC1770" s="7"/>
      <c r="ED1770" s="7"/>
      <c r="EE1770" s="7"/>
      <c r="EF1770" s="7"/>
      <c r="EG1770" s="7"/>
      <c r="EH1770" s="7"/>
      <c r="EI1770" s="7"/>
      <c r="EJ1770" s="7"/>
      <c r="EK1770" s="1"/>
    </row>
    <row r="1771" spans="1:141" ht="18.75" customHeight="1">
      <c r="A1771" s="149" t="s">
        <v>4751</v>
      </c>
      <c r="B1771" s="144">
        <v>706608</v>
      </c>
      <c r="C1771" s="147">
        <v>60</v>
      </c>
      <c r="D1771" s="144" t="s">
        <v>2139</v>
      </c>
      <c r="E1771" s="144" t="s">
        <v>2142</v>
      </c>
      <c r="F1771" s="144" t="s">
        <v>4377</v>
      </c>
      <c r="G1771" s="144" t="s">
        <v>4376</v>
      </c>
      <c r="H1771" s="79">
        <v>549860000</v>
      </c>
      <c r="I1771" s="79">
        <v>514</v>
      </c>
      <c r="J1771" s="79">
        <v>61</v>
      </c>
      <c r="K1771" s="79">
        <v>15</v>
      </c>
      <c r="L1771" s="79">
        <v>76</v>
      </c>
      <c r="M1771" s="104">
        <v>0.14785992217898833</v>
      </c>
      <c r="O1771" s="1" t="s">
        <v>4472</v>
      </c>
      <c r="Q1771" s="56"/>
      <c r="R1771" s="56"/>
      <c r="S1771" s="56"/>
      <c r="T1771" s="56"/>
      <c r="U1771" s="56"/>
      <c r="V1771" s="56"/>
      <c r="W1771" s="56"/>
      <c r="X1771" s="56"/>
      <c r="Y1771" s="56"/>
      <c r="Z1771" s="56"/>
      <c r="AA1771" s="56"/>
      <c r="AB1771" s="56"/>
      <c r="AC1771" s="56"/>
      <c r="AD1771" s="56"/>
      <c r="AE1771" s="56"/>
      <c r="AF1771" s="56"/>
      <c r="AG1771" s="56"/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  <c r="AV1771" s="56"/>
      <c r="AW1771" s="56"/>
      <c r="AX1771" s="56"/>
      <c r="AY1771" s="56"/>
      <c r="AZ1771" s="56"/>
      <c r="BA1771" s="56"/>
      <c r="BB1771" s="56"/>
      <c r="BC1771" s="56"/>
      <c r="BD1771" s="56"/>
      <c r="BE1771" s="56"/>
      <c r="BF1771" s="56"/>
      <c r="BG1771" s="56"/>
      <c r="BH1771" s="56"/>
      <c r="BI1771" s="56"/>
      <c r="BJ1771" s="56"/>
      <c r="BK1771" s="56"/>
      <c r="BL1771" s="56"/>
      <c r="BM1771" s="56"/>
      <c r="BN1771" s="56"/>
      <c r="BO1771" s="56"/>
      <c r="BP1771" s="56"/>
      <c r="BQ1771" s="56"/>
      <c r="BR1771" s="56"/>
      <c r="BS1771" s="56"/>
      <c r="BT1771" s="56"/>
      <c r="BU1771" s="56"/>
      <c r="BV1771" s="56"/>
      <c r="BW1771" s="56"/>
      <c r="BX1771" s="56"/>
      <c r="BY1771" s="56"/>
      <c r="BZ1771" s="56"/>
      <c r="CA1771" s="56"/>
      <c r="CB1771" s="56"/>
      <c r="CC1771" s="56"/>
      <c r="CD1771" s="56"/>
      <c r="CE1771" s="56"/>
      <c r="CF1771" s="56"/>
      <c r="CG1771" s="56"/>
      <c r="CH1771" s="56"/>
      <c r="CI1771" s="56"/>
      <c r="CJ1771" s="56"/>
      <c r="CK1771" s="56"/>
      <c r="CL1771" s="56"/>
      <c r="CM1771" s="56"/>
      <c r="CN1771" s="56"/>
      <c r="CO1771" s="56"/>
      <c r="CP1771" s="56"/>
      <c r="CQ1771" s="56"/>
      <c r="CR1771" s="56"/>
      <c r="CS1771" s="56"/>
      <c r="CT1771" s="56"/>
      <c r="CU1771" s="56"/>
      <c r="CV1771" s="56"/>
      <c r="CW1771" s="56"/>
      <c r="CX1771" s="56"/>
      <c r="CY1771" s="56"/>
      <c r="CZ1771" s="56"/>
      <c r="DA1771" s="56"/>
      <c r="DB1771" s="56"/>
      <c r="DC1771" s="56"/>
      <c r="DD1771" s="56"/>
      <c r="DE1771" s="56"/>
      <c r="DF1771" s="56"/>
      <c r="DG1771" s="56"/>
      <c r="DH1771" s="56"/>
      <c r="DI1771" s="56"/>
      <c r="DJ1771" s="56"/>
      <c r="DK1771" s="56"/>
      <c r="DL1771" s="56"/>
      <c r="DM1771" s="56"/>
      <c r="DN1771" s="56"/>
      <c r="DO1771" s="56"/>
      <c r="DP1771" s="56"/>
      <c r="DQ1771" s="56"/>
      <c r="DR1771" s="56"/>
      <c r="DS1771" s="56"/>
      <c r="DT1771" s="56"/>
      <c r="DU1771" s="56"/>
      <c r="DV1771" s="56"/>
      <c r="DW1771" s="56"/>
      <c r="DX1771" s="56"/>
      <c r="DY1771" s="56"/>
      <c r="DZ1771" s="56"/>
      <c r="EA1771" s="56"/>
      <c r="EB1771" s="56"/>
      <c r="EC1771" s="56"/>
      <c r="ED1771" s="56"/>
      <c r="EE1771" s="56"/>
      <c r="EF1771" s="56"/>
      <c r="EG1771" s="56"/>
      <c r="EH1771" s="56"/>
      <c r="EI1771" s="56"/>
      <c r="EJ1771" s="56"/>
    </row>
    <row r="1772" spans="1:141" ht="18.75" customHeight="1">
      <c r="A1772" s="149" t="s">
        <v>4751</v>
      </c>
      <c r="B1772" s="144">
        <v>706608</v>
      </c>
      <c r="C1772" s="147">
        <v>80</v>
      </c>
      <c r="D1772" s="144" t="s">
        <v>2139</v>
      </c>
      <c r="E1772" s="144" t="s">
        <v>2143</v>
      </c>
      <c r="F1772" s="144" t="s">
        <v>4378</v>
      </c>
      <c r="G1772" s="144" t="s">
        <v>4376</v>
      </c>
      <c r="H1772" s="79">
        <v>549860000</v>
      </c>
      <c r="I1772" s="79">
        <v>412</v>
      </c>
      <c r="J1772" s="79">
        <v>70</v>
      </c>
      <c r="K1772" s="79">
        <v>16</v>
      </c>
      <c r="L1772" s="79">
        <v>86</v>
      </c>
      <c r="M1772" s="104">
        <v>0.20873786407766989</v>
      </c>
      <c r="O1772" s="1" t="s">
        <v>4472</v>
      </c>
      <c r="Q1772" s="56"/>
      <c r="R1772" s="56"/>
      <c r="S1772" s="56"/>
      <c r="T1772" s="56"/>
      <c r="U1772" s="56"/>
      <c r="V1772" s="56"/>
      <c r="W1772" s="56"/>
      <c r="X1772" s="56"/>
      <c r="Y1772" s="56"/>
      <c r="Z1772" s="56"/>
      <c r="AA1772" s="56"/>
      <c r="AB1772" s="56"/>
      <c r="AC1772" s="56"/>
      <c r="AD1772" s="56"/>
      <c r="AE1772" s="56"/>
      <c r="AF1772" s="56"/>
      <c r="AG1772" s="56"/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  <c r="AY1772" s="56"/>
      <c r="AZ1772" s="56"/>
      <c r="BA1772" s="56"/>
      <c r="BB1772" s="56"/>
      <c r="BC1772" s="56"/>
      <c r="BD1772" s="56"/>
      <c r="BE1772" s="56"/>
      <c r="BF1772" s="56"/>
      <c r="BG1772" s="56"/>
      <c r="BH1772" s="56"/>
      <c r="BI1772" s="56"/>
      <c r="BJ1772" s="56"/>
      <c r="BK1772" s="56"/>
      <c r="BL1772" s="56"/>
      <c r="BM1772" s="56"/>
      <c r="BN1772" s="56"/>
      <c r="BO1772" s="56"/>
      <c r="BP1772" s="56"/>
      <c r="BQ1772" s="56"/>
      <c r="BR1772" s="56"/>
      <c r="BS1772" s="56"/>
      <c r="BT1772" s="56"/>
      <c r="BU1772" s="56"/>
      <c r="BV1772" s="56"/>
      <c r="BW1772" s="56"/>
      <c r="BX1772" s="56"/>
      <c r="BY1772" s="56"/>
      <c r="BZ1772" s="56"/>
      <c r="CA1772" s="56"/>
      <c r="CB1772" s="56"/>
      <c r="CC1772" s="56"/>
      <c r="CD1772" s="56"/>
      <c r="CE1772" s="56"/>
      <c r="CF1772" s="56"/>
      <c r="CG1772" s="56"/>
      <c r="CH1772" s="56"/>
      <c r="CI1772" s="56"/>
      <c r="CJ1772" s="56"/>
      <c r="CK1772" s="56"/>
      <c r="CL1772" s="56"/>
      <c r="CM1772" s="56"/>
      <c r="CN1772" s="56"/>
      <c r="CO1772" s="56"/>
      <c r="CP1772" s="56"/>
      <c r="CQ1772" s="56"/>
      <c r="CR1772" s="56"/>
      <c r="CS1772" s="56"/>
      <c r="CT1772" s="56"/>
      <c r="CU1772" s="56"/>
      <c r="CV1772" s="56"/>
      <c r="CW1772" s="56"/>
      <c r="CX1772" s="56"/>
      <c r="CY1772" s="56"/>
      <c r="CZ1772" s="56"/>
      <c r="DA1772" s="56"/>
      <c r="DB1772" s="56"/>
      <c r="DC1772" s="56"/>
      <c r="DD1772" s="56"/>
      <c r="DE1772" s="56"/>
      <c r="DF1772" s="56"/>
      <c r="DG1772" s="56"/>
      <c r="DH1772" s="56"/>
      <c r="DI1772" s="56"/>
      <c r="DJ1772" s="56"/>
      <c r="DK1772" s="56"/>
      <c r="DL1772" s="56"/>
      <c r="DM1772" s="56"/>
      <c r="DN1772" s="56"/>
      <c r="DO1772" s="56"/>
      <c r="DP1772" s="56"/>
      <c r="DQ1772" s="56"/>
      <c r="DR1772" s="56"/>
      <c r="DS1772" s="56"/>
      <c r="DT1772" s="56"/>
      <c r="DU1772" s="56"/>
      <c r="DV1772" s="56"/>
      <c r="DW1772" s="56"/>
      <c r="DX1772" s="56"/>
      <c r="DY1772" s="56"/>
      <c r="DZ1772" s="56"/>
      <c r="EA1772" s="56"/>
      <c r="EB1772" s="56"/>
      <c r="EC1772" s="56"/>
      <c r="ED1772" s="56"/>
      <c r="EE1772" s="56"/>
      <c r="EF1772" s="56"/>
      <c r="EG1772" s="56"/>
      <c r="EH1772" s="56"/>
      <c r="EI1772" s="56"/>
      <c r="EJ1772" s="56"/>
      <c r="EK1772" s="8"/>
    </row>
    <row r="1773" spans="1:141" ht="18.75" customHeight="1">
      <c r="A1773" s="149" t="s">
        <v>4752</v>
      </c>
      <c r="B1773" s="144">
        <v>710203</v>
      </c>
      <c r="C1773" s="147">
        <v>40</v>
      </c>
      <c r="D1773" s="144" t="s">
        <v>96</v>
      </c>
      <c r="E1773" s="144" t="s">
        <v>97</v>
      </c>
      <c r="F1773" s="144" t="s">
        <v>2286</v>
      </c>
      <c r="G1773" s="144" t="s">
        <v>2287</v>
      </c>
      <c r="H1773" s="79">
        <v>54412</v>
      </c>
      <c r="I1773" s="79">
        <v>432</v>
      </c>
      <c r="J1773" s="79">
        <v>114</v>
      </c>
      <c r="K1773" s="79">
        <v>29</v>
      </c>
      <c r="L1773" s="79">
        <v>143</v>
      </c>
      <c r="M1773" s="104">
        <v>0.33101851851851855</v>
      </c>
      <c r="O1773" s="1" t="s">
        <v>4472</v>
      </c>
      <c r="EK1773" s="56"/>
    </row>
    <row r="1774" spans="1:141" ht="18.75" customHeight="1">
      <c r="A1774" s="149" t="s">
        <v>4752</v>
      </c>
      <c r="B1774" s="144">
        <v>710203</v>
      </c>
      <c r="C1774" s="147">
        <v>60</v>
      </c>
      <c r="D1774" s="144" t="s">
        <v>96</v>
      </c>
      <c r="E1774" s="144" t="s">
        <v>98</v>
      </c>
      <c r="F1774" s="144" t="s">
        <v>2289</v>
      </c>
      <c r="G1774" s="144" t="s">
        <v>2287</v>
      </c>
      <c r="H1774" s="79">
        <v>54412</v>
      </c>
      <c r="I1774" s="79">
        <v>410</v>
      </c>
      <c r="J1774" s="79">
        <v>88</v>
      </c>
      <c r="K1774" s="79">
        <v>36</v>
      </c>
      <c r="L1774" s="79">
        <v>124</v>
      </c>
      <c r="M1774" s="104">
        <v>0.30243902439024389</v>
      </c>
      <c r="O1774" s="1" t="s">
        <v>4472</v>
      </c>
      <c r="Q1774" s="56"/>
      <c r="R1774" s="56"/>
      <c r="S1774" s="56"/>
      <c r="T1774" s="56"/>
      <c r="U1774" s="56"/>
      <c r="V1774" s="56"/>
      <c r="W1774" s="56"/>
      <c r="X1774" s="56"/>
      <c r="Y1774" s="56"/>
      <c r="Z1774" s="56"/>
      <c r="AA1774" s="56"/>
      <c r="AB1774" s="56"/>
      <c r="AC1774" s="56"/>
      <c r="AD1774" s="56"/>
      <c r="AE1774" s="56"/>
      <c r="AF1774" s="56"/>
      <c r="AG1774" s="56"/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  <c r="AY1774" s="56"/>
      <c r="AZ1774" s="56"/>
      <c r="BA1774" s="56"/>
      <c r="BB1774" s="56"/>
      <c r="BC1774" s="56"/>
      <c r="BD1774" s="56"/>
      <c r="BE1774" s="56"/>
      <c r="BF1774" s="56"/>
      <c r="BG1774" s="56"/>
      <c r="BH1774" s="56"/>
      <c r="BI1774" s="56"/>
      <c r="BJ1774" s="56"/>
      <c r="BK1774" s="56"/>
      <c r="BL1774" s="56"/>
      <c r="BM1774" s="56"/>
      <c r="BN1774" s="56"/>
      <c r="BO1774" s="56"/>
      <c r="BP1774" s="56"/>
      <c r="BQ1774" s="56"/>
      <c r="BR1774" s="56"/>
      <c r="BS1774" s="56"/>
      <c r="BT1774" s="56"/>
      <c r="BU1774" s="56"/>
      <c r="BV1774" s="56"/>
      <c r="BW1774" s="56"/>
      <c r="BX1774" s="56"/>
      <c r="BY1774" s="56"/>
      <c r="BZ1774" s="56"/>
      <c r="CA1774" s="56"/>
      <c r="CB1774" s="56"/>
      <c r="CC1774" s="56"/>
      <c r="CD1774" s="56"/>
      <c r="CE1774" s="56"/>
      <c r="CF1774" s="56"/>
      <c r="CG1774" s="56"/>
      <c r="CH1774" s="56"/>
      <c r="CI1774" s="56"/>
      <c r="CJ1774" s="56"/>
      <c r="CK1774" s="56"/>
      <c r="CL1774" s="56"/>
      <c r="CM1774" s="56"/>
      <c r="CN1774" s="56"/>
      <c r="CO1774" s="56"/>
      <c r="CP1774" s="56"/>
      <c r="CQ1774" s="56"/>
      <c r="CR1774" s="56"/>
      <c r="CS1774" s="56"/>
      <c r="CT1774" s="56"/>
      <c r="CU1774" s="56"/>
      <c r="CV1774" s="56"/>
      <c r="CW1774" s="56"/>
      <c r="CX1774" s="56"/>
      <c r="CY1774" s="56"/>
      <c r="CZ1774" s="56"/>
      <c r="DA1774" s="56"/>
      <c r="DB1774" s="56"/>
      <c r="DC1774" s="56"/>
      <c r="DD1774" s="56"/>
      <c r="DE1774" s="56"/>
      <c r="DF1774" s="56"/>
      <c r="DG1774" s="56"/>
      <c r="DH1774" s="56"/>
      <c r="DI1774" s="56"/>
      <c r="DJ1774" s="56"/>
      <c r="DK1774" s="56"/>
      <c r="DL1774" s="56"/>
      <c r="DM1774" s="56"/>
      <c r="DN1774" s="56"/>
      <c r="DO1774" s="56"/>
      <c r="DP1774" s="56"/>
      <c r="DQ1774" s="56"/>
      <c r="DR1774" s="56"/>
      <c r="DS1774" s="56"/>
      <c r="DT1774" s="56"/>
      <c r="DU1774" s="56"/>
      <c r="DV1774" s="56"/>
      <c r="DW1774" s="56"/>
      <c r="DX1774" s="56"/>
      <c r="DY1774" s="56"/>
      <c r="DZ1774" s="56"/>
      <c r="EA1774" s="56"/>
      <c r="EB1774" s="56"/>
      <c r="EC1774" s="56"/>
      <c r="ED1774" s="56"/>
      <c r="EE1774" s="56"/>
      <c r="EF1774" s="56"/>
      <c r="EG1774" s="56"/>
      <c r="EH1774" s="56"/>
      <c r="EI1774" s="56"/>
      <c r="EJ1774" s="56"/>
    </row>
    <row r="1775" spans="1:141" ht="18.75" customHeight="1">
      <c r="A1775" s="149" t="s">
        <v>4752</v>
      </c>
      <c r="B1775" s="144">
        <v>713339</v>
      </c>
      <c r="C1775" s="147">
        <v>40</v>
      </c>
      <c r="D1775" s="144" t="s">
        <v>1036</v>
      </c>
      <c r="E1775" s="144" t="s">
        <v>1037</v>
      </c>
      <c r="F1775" s="144" t="s">
        <v>3231</v>
      </c>
      <c r="G1775" s="144" t="s">
        <v>3232</v>
      </c>
      <c r="H1775" s="79">
        <v>544491398</v>
      </c>
      <c r="I1775" s="79">
        <v>523</v>
      </c>
      <c r="J1775" s="79">
        <v>176</v>
      </c>
      <c r="K1775" s="79">
        <v>41</v>
      </c>
      <c r="L1775" s="79">
        <v>217</v>
      </c>
      <c r="M1775" s="104">
        <v>0.41491395793499042</v>
      </c>
      <c r="O1775" s="1" t="s">
        <v>4472</v>
      </c>
      <c r="EK1775" s="61"/>
    </row>
    <row r="1776" spans="1:141" ht="18.75" customHeight="1">
      <c r="A1776" s="149" t="s">
        <v>4752</v>
      </c>
      <c r="B1776" s="144">
        <v>713339</v>
      </c>
      <c r="C1776" s="147">
        <v>80</v>
      </c>
      <c r="D1776" s="144" t="s">
        <v>1036</v>
      </c>
      <c r="E1776" s="144" t="s">
        <v>136</v>
      </c>
      <c r="F1776" s="144" t="s">
        <v>3233</v>
      </c>
      <c r="G1776" s="144" t="s">
        <v>3232</v>
      </c>
      <c r="H1776" s="79">
        <v>544495199</v>
      </c>
      <c r="I1776" s="79">
        <v>272</v>
      </c>
      <c r="J1776" s="79">
        <v>148</v>
      </c>
      <c r="K1776" s="79">
        <v>30</v>
      </c>
      <c r="L1776" s="79">
        <v>178</v>
      </c>
      <c r="M1776" s="104">
        <v>0.65441176470588236</v>
      </c>
      <c r="O1776" s="1" t="s">
        <v>4472</v>
      </c>
      <c r="Q1776" s="56"/>
      <c r="R1776" s="56"/>
      <c r="S1776" s="56"/>
      <c r="T1776" s="56"/>
      <c r="U1776" s="56"/>
      <c r="V1776" s="56"/>
      <c r="W1776" s="56"/>
      <c r="X1776" s="56"/>
      <c r="Y1776" s="56"/>
      <c r="Z1776" s="56"/>
      <c r="AA1776" s="56"/>
      <c r="AB1776" s="56"/>
      <c r="AC1776" s="56"/>
      <c r="AD1776" s="56"/>
      <c r="AE1776" s="56"/>
      <c r="AF1776" s="56"/>
      <c r="AG1776" s="56"/>
      <c r="AH1776" s="56"/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  <c r="AV1776" s="56"/>
      <c r="AW1776" s="56"/>
      <c r="AX1776" s="56"/>
      <c r="AY1776" s="56"/>
      <c r="AZ1776" s="56"/>
      <c r="BA1776" s="56"/>
      <c r="BB1776" s="56"/>
      <c r="BC1776" s="56"/>
      <c r="BD1776" s="56"/>
      <c r="BE1776" s="56"/>
      <c r="BF1776" s="56"/>
      <c r="BG1776" s="56"/>
      <c r="BH1776" s="56"/>
      <c r="BI1776" s="56"/>
      <c r="BJ1776" s="56"/>
      <c r="BK1776" s="56"/>
      <c r="BL1776" s="56"/>
      <c r="BM1776" s="56"/>
      <c r="BN1776" s="56"/>
      <c r="BO1776" s="56"/>
      <c r="BP1776" s="56"/>
      <c r="BQ1776" s="56"/>
      <c r="BR1776" s="56"/>
      <c r="BS1776" s="56"/>
      <c r="BT1776" s="56"/>
      <c r="BU1776" s="56"/>
      <c r="BV1776" s="56"/>
      <c r="BW1776" s="56"/>
      <c r="BX1776" s="56"/>
      <c r="BY1776" s="56"/>
      <c r="BZ1776" s="56"/>
      <c r="CA1776" s="56"/>
      <c r="CB1776" s="56"/>
      <c r="CC1776" s="56"/>
      <c r="CD1776" s="56"/>
      <c r="CE1776" s="56"/>
      <c r="CF1776" s="56"/>
      <c r="CG1776" s="56"/>
      <c r="CH1776" s="56"/>
      <c r="CI1776" s="56"/>
      <c r="CJ1776" s="56"/>
      <c r="CK1776" s="56"/>
      <c r="CL1776" s="56"/>
      <c r="CM1776" s="56"/>
      <c r="CN1776" s="56"/>
      <c r="CO1776" s="56"/>
      <c r="CP1776" s="56"/>
      <c r="CQ1776" s="56"/>
      <c r="CR1776" s="56"/>
      <c r="CS1776" s="56"/>
      <c r="CT1776" s="56"/>
      <c r="CU1776" s="56"/>
      <c r="CV1776" s="56"/>
      <c r="CW1776" s="56"/>
      <c r="CX1776" s="56"/>
      <c r="CY1776" s="56"/>
      <c r="CZ1776" s="56"/>
      <c r="DA1776" s="56"/>
      <c r="DB1776" s="56"/>
      <c r="DC1776" s="56"/>
      <c r="DD1776" s="56"/>
      <c r="DE1776" s="56"/>
      <c r="DF1776" s="56"/>
      <c r="DG1776" s="56"/>
      <c r="DH1776" s="56"/>
      <c r="DI1776" s="56"/>
      <c r="DJ1776" s="56"/>
      <c r="DK1776" s="56"/>
      <c r="DL1776" s="56"/>
      <c r="DM1776" s="56"/>
      <c r="DN1776" s="56"/>
      <c r="DO1776" s="56"/>
      <c r="DP1776" s="56"/>
      <c r="DQ1776" s="56"/>
      <c r="DR1776" s="56"/>
      <c r="DS1776" s="56"/>
      <c r="DT1776" s="56"/>
      <c r="DU1776" s="56"/>
      <c r="DV1776" s="56"/>
      <c r="DW1776" s="56"/>
      <c r="DX1776" s="56"/>
      <c r="DY1776" s="56"/>
      <c r="DZ1776" s="56"/>
      <c r="EA1776" s="56"/>
      <c r="EB1776" s="56"/>
      <c r="EC1776" s="56"/>
      <c r="ED1776" s="56"/>
      <c r="EE1776" s="56"/>
      <c r="EF1776" s="56"/>
      <c r="EG1776" s="56"/>
      <c r="EH1776" s="56"/>
      <c r="EI1776" s="56"/>
      <c r="EJ1776" s="56"/>
      <c r="EK1776" s="61"/>
    </row>
    <row r="1777" spans="1:141" s="56" customFormat="1" ht="18.75" customHeight="1">
      <c r="A1777" s="149" t="s">
        <v>4752</v>
      </c>
      <c r="B1777" s="144">
        <v>713339</v>
      </c>
      <c r="C1777" s="147">
        <v>100</v>
      </c>
      <c r="D1777" s="144" t="s">
        <v>1036</v>
      </c>
      <c r="E1777" s="144" t="s">
        <v>772</v>
      </c>
      <c r="F1777" s="144" t="s">
        <v>3234</v>
      </c>
      <c r="G1777" s="144" t="s">
        <v>3232</v>
      </c>
      <c r="H1777" s="79">
        <v>544493099</v>
      </c>
      <c r="I1777" s="79">
        <v>263</v>
      </c>
      <c r="J1777" s="79">
        <v>139</v>
      </c>
      <c r="K1777" s="79">
        <v>21</v>
      </c>
      <c r="L1777" s="79">
        <v>160</v>
      </c>
      <c r="M1777" s="104">
        <v>0.60836501901140683</v>
      </c>
      <c r="N1777" s="30"/>
      <c r="O1777" s="1" t="s">
        <v>4472</v>
      </c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</row>
    <row r="1778" spans="1:141" s="56" customFormat="1" ht="18.75" customHeight="1">
      <c r="A1778" s="149" t="s">
        <v>4752</v>
      </c>
      <c r="B1778" s="144">
        <v>713339</v>
      </c>
      <c r="C1778" s="147">
        <v>120</v>
      </c>
      <c r="D1778" s="144" t="s">
        <v>1036</v>
      </c>
      <c r="E1778" s="144" t="s">
        <v>1038</v>
      </c>
      <c r="F1778" s="144" t="s">
        <v>3235</v>
      </c>
      <c r="G1778" s="144" t="s">
        <v>3232</v>
      </c>
      <c r="H1778" s="79">
        <v>544493098</v>
      </c>
      <c r="I1778" s="79">
        <v>1121</v>
      </c>
      <c r="J1778" s="79">
        <v>383</v>
      </c>
      <c r="K1778" s="79">
        <v>91</v>
      </c>
      <c r="L1778" s="79">
        <v>474</v>
      </c>
      <c r="M1778" s="104">
        <v>0.42283675289919714</v>
      </c>
      <c r="N1778" s="30"/>
      <c r="O1778" s="1" t="s">
        <v>4472</v>
      </c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</row>
    <row r="1779" spans="1:141" ht="18.75" customHeight="1">
      <c r="A1779" s="149" t="s">
        <v>4752</v>
      </c>
      <c r="B1779" s="144">
        <v>713339</v>
      </c>
      <c r="C1779" s="147">
        <v>110</v>
      </c>
      <c r="D1779" s="144" t="s">
        <v>1036</v>
      </c>
      <c r="E1779" s="144" t="s">
        <v>1039</v>
      </c>
      <c r="F1779" s="144" t="s">
        <v>3236</v>
      </c>
      <c r="G1779" s="144" t="s">
        <v>3232</v>
      </c>
      <c r="H1779" s="79">
        <v>54449</v>
      </c>
      <c r="I1779" s="79">
        <v>516</v>
      </c>
      <c r="J1779" s="79">
        <v>201</v>
      </c>
      <c r="K1779" s="79">
        <v>30</v>
      </c>
      <c r="L1779" s="79">
        <v>231</v>
      </c>
      <c r="M1779" s="104">
        <v>0.44767441860465118</v>
      </c>
      <c r="O1779" s="1" t="s">
        <v>4472</v>
      </c>
      <c r="Q1779" s="56"/>
      <c r="R1779" s="56"/>
      <c r="S1779" s="56"/>
      <c r="T1779" s="56"/>
      <c r="U1779" s="56"/>
      <c r="V1779" s="56"/>
      <c r="W1779" s="56"/>
      <c r="X1779" s="56"/>
      <c r="Y1779" s="56"/>
      <c r="Z1779" s="56"/>
      <c r="AA1779" s="56"/>
      <c r="AB1779" s="56"/>
      <c r="AC1779" s="56"/>
      <c r="AD1779" s="56"/>
      <c r="AE1779" s="56"/>
      <c r="AF1779" s="56"/>
      <c r="AG1779" s="56"/>
      <c r="AH1779" s="56"/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  <c r="AV1779" s="56"/>
      <c r="AW1779" s="56"/>
      <c r="AX1779" s="56"/>
      <c r="AY1779" s="56"/>
      <c r="AZ1779" s="56"/>
      <c r="BA1779" s="56"/>
      <c r="BB1779" s="56"/>
      <c r="BC1779" s="56"/>
      <c r="BD1779" s="56"/>
      <c r="BE1779" s="56"/>
      <c r="BF1779" s="56"/>
      <c r="BG1779" s="56"/>
      <c r="BH1779" s="56"/>
      <c r="BI1779" s="56"/>
      <c r="BJ1779" s="56"/>
      <c r="BK1779" s="56"/>
      <c r="BL1779" s="56"/>
      <c r="BM1779" s="56"/>
      <c r="BN1779" s="56"/>
      <c r="BO1779" s="56"/>
      <c r="BP1779" s="56"/>
      <c r="BQ1779" s="56"/>
      <c r="BR1779" s="56"/>
      <c r="BS1779" s="56"/>
      <c r="BT1779" s="56"/>
      <c r="BU1779" s="56"/>
      <c r="BV1779" s="56"/>
      <c r="BW1779" s="56"/>
      <c r="BX1779" s="56"/>
      <c r="BY1779" s="56"/>
      <c r="BZ1779" s="56"/>
      <c r="CA1779" s="56"/>
      <c r="CB1779" s="56"/>
      <c r="CC1779" s="56"/>
      <c r="CD1779" s="56"/>
      <c r="CE1779" s="56"/>
      <c r="CF1779" s="56"/>
      <c r="CG1779" s="56"/>
      <c r="CH1779" s="56"/>
      <c r="CI1779" s="56"/>
      <c r="CJ1779" s="56"/>
      <c r="CK1779" s="56"/>
      <c r="CL1779" s="56"/>
      <c r="CM1779" s="56"/>
      <c r="CN1779" s="56"/>
      <c r="CO1779" s="56"/>
      <c r="CP1779" s="56"/>
      <c r="CQ1779" s="56"/>
      <c r="CR1779" s="56"/>
      <c r="CS1779" s="56"/>
      <c r="CT1779" s="56"/>
      <c r="CU1779" s="56"/>
      <c r="CV1779" s="56"/>
      <c r="CW1779" s="56"/>
      <c r="CX1779" s="56"/>
      <c r="CY1779" s="56"/>
      <c r="CZ1779" s="56"/>
      <c r="DA1779" s="56"/>
      <c r="DB1779" s="56"/>
      <c r="DC1779" s="56"/>
      <c r="DD1779" s="56"/>
      <c r="DE1779" s="56"/>
      <c r="DF1779" s="56"/>
      <c r="DG1779" s="56"/>
      <c r="DH1779" s="56"/>
      <c r="DI1779" s="56"/>
      <c r="DJ1779" s="56"/>
      <c r="DK1779" s="56"/>
      <c r="DL1779" s="56"/>
      <c r="DM1779" s="56"/>
      <c r="DN1779" s="56"/>
      <c r="DO1779" s="56"/>
      <c r="DP1779" s="56"/>
      <c r="DQ1779" s="56"/>
      <c r="DR1779" s="56"/>
      <c r="DS1779" s="56"/>
      <c r="DT1779" s="56"/>
      <c r="DU1779" s="56"/>
      <c r="DV1779" s="56"/>
      <c r="DW1779" s="56"/>
      <c r="DX1779" s="56"/>
      <c r="DY1779" s="56"/>
      <c r="DZ1779" s="56"/>
      <c r="EA1779" s="56"/>
      <c r="EB1779" s="56"/>
      <c r="EC1779" s="56"/>
      <c r="ED1779" s="56"/>
      <c r="EE1779" s="56"/>
      <c r="EF1779" s="56"/>
      <c r="EG1779" s="56"/>
      <c r="EH1779" s="56"/>
      <c r="EI1779" s="56"/>
      <c r="EJ1779" s="56"/>
    </row>
    <row r="1780" spans="1:141" ht="18.75" customHeight="1">
      <c r="A1780" s="149" t="s">
        <v>4752</v>
      </c>
      <c r="B1780" s="144">
        <v>713339</v>
      </c>
      <c r="C1780" s="147">
        <v>140</v>
      </c>
      <c r="D1780" s="144" t="s">
        <v>1036</v>
      </c>
      <c r="E1780" s="144" t="s">
        <v>1040</v>
      </c>
      <c r="F1780" s="144" t="s">
        <v>3237</v>
      </c>
      <c r="G1780" s="144" t="s">
        <v>3232</v>
      </c>
      <c r="H1780" s="79">
        <v>544499783</v>
      </c>
      <c r="I1780" s="79">
        <v>228</v>
      </c>
      <c r="J1780" s="79">
        <v>75</v>
      </c>
      <c r="K1780" s="79">
        <v>17</v>
      </c>
      <c r="L1780" s="79">
        <v>92</v>
      </c>
      <c r="M1780" s="104">
        <v>0.40350877192982454</v>
      </c>
      <c r="O1780" s="1" t="s">
        <v>4472</v>
      </c>
    </row>
    <row r="1781" spans="1:141" s="8" customFormat="1" ht="18.75" customHeight="1">
      <c r="A1781" s="149" t="s">
        <v>4752</v>
      </c>
      <c r="B1781" s="144">
        <v>713339</v>
      </c>
      <c r="C1781" s="147">
        <v>180</v>
      </c>
      <c r="D1781" s="144" t="s">
        <v>1036</v>
      </c>
      <c r="E1781" s="144" t="s">
        <v>138</v>
      </c>
      <c r="F1781" s="144" t="s">
        <v>3238</v>
      </c>
      <c r="G1781" s="144" t="s">
        <v>3232</v>
      </c>
      <c r="H1781" s="79">
        <v>544492699</v>
      </c>
      <c r="I1781" s="79">
        <v>283</v>
      </c>
      <c r="J1781" s="79">
        <v>89</v>
      </c>
      <c r="K1781" s="79">
        <v>20</v>
      </c>
      <c r="L1781" s="79">
        <v>109</v>
      </c>
      <c r="M1781" s="104">
        <v>0.38515901060070673</v>
      </c>
      <c r="N1781" s="30"/>
      <c r="O1781" s="1" t="s">
        <v>4472</v>
      </c>
      <c r="P1781" s="1"/>
      <c r="Q1781" s="56"/>
      <c r="R1781" s="56"/>
      <c r="S1781" s="56"/>
      <c r="T1781" s="56"/>
      <c r="U1781" s="56"/>
      <c r="V1781" s="56"/>
      <c r="W1781" s="56"/>
      <c r="X1781" s="56"/>
      <c r="Y1781" s="56"/>
      <c r="Z1781" s="56"/>
      <c r="AA1781" s="56"/>
      <c r="AB1781" s="56"/>
      <c r="AC1781" s="56"/>
      <c r="AD1781" s="56"/>
      <c r="AE1781" s="56"/>
      <c r="AF1781" s="56"/>
      <c r="AG1781" s="56"/>
      <c r="AH1781" s="56"/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  <c r="AV1781" s="56"/>
      <c r="AW1781" s="56"/>
      <c r="AX1781" s="56"/>
      <c r="AY1781" s="56"/>
      <c r="AZ1781" s="56"/>
      <c r="BA1781" s="56"/>
      <c r="BB1781" s="56"/>
      <c r="BC1781" s="56"/>
      <c r="BD1781" s="56"/>
      <c r="BE1781" s="56"/>
      <c r="BF1781" s="56"/>
      <c r="BG1781" s="56"/>
      <c r="BH1781" s="56"/>
      <c r="BI1781" s="56"/>
      <c r="BJ1781" s="56"/>
      <c r="BK1781" s="56"/>
      <c r="BL1781" s="56"/>
      <c r="BM1781" s="56"/>
      <c r="BN1781" s="56"/>
      <c r="BO1781" s="56"/>
      <c r="BP1781" s="56"/>
      <c r="BQ1781" s="56"/>
      <c r="BR1781" s="56"/>
      <c r="BS1781" s="56"/>
      <c r="BT1781" s="56"/>
      <c r="BU1781" s="56"/>
      <c r="BV1781" s="56"/>
      <c r="BW1781" s="56"/>
      <c r="BX1781" s="56"/>
      <c r="BY1781" s="56"/>
      <c r="BZ1781" s="56"/>
      <c r="CA1781" s="56"/>
      <c r="CB1781" s="56"/>
      <c r="CC1781" s="56"/>
      <c r="CD1781" s="56"/>
      <c r="CE1781" s="56"/>
      <c r="CF1781" s="56"/>
      <c r="CG1781" s="56"/>
      <c r="CH1781" s="56"/>
      <c r="CI1781" s="56"/>
      <c r="CJ1781" s="56"/>
      <c r="CK1781" s="56"/>
      <c r="CL1781" s="56"/>
      <c r="CM1781" s="56"/>
      <c r="CN1781" s="56"/>
      <c r="CO1781" s="56"/>
      <c r="CP1781" s="56"/>
      <c r="CQ1781" s="56"/>
      <c r="CR1781" s="56"/>
      <c r="CS1781" s="56"/>
      <c r="CT1781" s="56"/>
      <c r="CU1781" s="56"/>
      <c r="CV1781" s="56"/>
      <c r="CW1781" s="56"/>
      <c r="CX1781" s="56"/>
      <c r="CY1781" s="56"/>
      <c r="CZ1781" s="56"/>
      <c r="DA1781" s="56"/>
      <c r="DB1781" s="56"/>
      <c r="DC1781" s="56"/>
      <c r="DD1781" s="56"/>
      <c r="DE1781" s="56"/>
      <c r="DF1781" s="56"/>
      <c r="DG1781" s="56"/>
      <c r="DH1781" s="56"/>
      <c r="DI1781" s="56"/>
      <c r="DJ1781" s="56"/>
      <c r="DK1781" s="56"/>
      <c r="DL1781" s="56"/>
      <c r="DM1781" s="56"/>
      <c r="DN1781" s="56"/>
      <c r="DO1781" s="56"/>
      <c r="DP1781" s="56"/>
      <c r="DQ1781" s="56"/>
      <c r="DR1781" s="56"/>
      <c r="DS1781" s="56"/>
      <c r="DT1781" s="56"/>
      <c r="DU1781" s="56"/>
      <c r="DV1781" s="56"/>
      <c r="DW1781" s="56"/>
      <c r="DX1781" s="56"/>
      <c r="DY1781" s="56"/>
      <c r="DZ1781" s="56"/>
      <c r="EA1781" s="56"/>
      <c r="EB1781" s="56"/>
      <c r="EC1781" s="56"/>
      <c r="ED1781" s="56"/>
      <c r="EE1781" s="56"/>
      <c r="EF1781" s="56"/>
      <c r="EG1781" s="56"/>
      <c r="EH1781" s="56"/>
      <c r="EI1781" s="56"/>
      <c r="EJ1781" s="56"/>
      <c r="EK1781" s="1"/>
    </row>
    <row r="1782" spans="1:141" ht="18.75" customHeight="1">
      <c r="A1782" s="149" t="s">
        <v>4752</v>
      </c>
      <c r="B1782" s="144">
        <v>713906</v>
      </c>
      <c r="C1782" s="147">
        <v>20</v>
      </c>
      <c r="D1782" s="144" t="s">
        <v>1353</v>
      </c>
      <c r="E1782" s="144" t="s">
        <v>1354</v>
      </c>
      <c r="F1782" s="144" t="s">
        <v>3568</v>
      </c>
      <c r="G1782" s="144" t="s">
        <v>3569</v>
      </c>
      <c r="H1782" s="79">
        <v>544571318</v>
      </c>
      <c r="I1782" s="79">
        <v>340</v>
      </c>
      <c r="J1782" s="79">
        <v>182</v>
      </c>
      <c r="K1782" s="79">
        <v>21</v>
      </c>
      <c r="L1782" s="79">
        <v>203</v>
      </c>
      <c r="M1782" s="104">
        <v>0.59705882352941175</v>
      </c>
      <c r="O1782" s="1" t="s">
        <v>4472</v>
      </c>
    </row>
    <row r="1783" spans="1:141" s="7" customFormat="1" ht="18.75" customHeight="1">
      <c r="A1783" s="149" t="s">
        <v>4752</v>
      </c>
      <c r="B1783" s="144">
        <v>713906</v>
      </c>
      <c r="C1783" s="147">
        <v>40</v>
      </c>
      <c r="D1783" s="144" t="s">
        <v>1353</v>
      </c>
      <c r="E1783" s="144" t="s">
        <v>1355</v>
      </c>
      <c r="F1783" s="144" t="s">
        <v>3570</v>
      </c>
      <c r="G1783" s="144" t="s">
        <v>3569</v>
      </c>
      <c r="H1783" s="79">
        <v>544571499</v>
      </c>
      <c r="I1783" s="79">
        <v>344</v>
      </c>
      <c r="J1783" s="79">
        <v>182</v>
      </c>
      <c r="K1783" s="79">
        <v>25</v>
      </c>
      <c r="L1783" s="79">
        <v>207</v>
      </c>
      <c r="M1783" s="104">
        <v>0.60174418604651159</v>
      </c>
      <c r="N1783" s="30"/>
      <c r="O1783" s="1" t="s">
        <v>4472</v>
      </c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</row>
    <row r="1784" spans="1:141" ht="18.75" customHeight="1">
      <c r="A1784" s="149" t="s">
        <v>4752</v>
      </c>
      <c r="B1784" s="144">
        <v>713906</v>
      </c>
      <c r="C1784" s="147">
        <v>60</v>
      </c>
      <c r="D1784" s="144" t="s">
        <v>1353</v>
      </c>
      <c r="E1784" s="144" t="s">
        <v>1356</v>
      </c>
      <c r="F1784" s="144" t="s">
        <v>3571</v>
      </c>
      <c r="G1784" s="144" t="s">
        <v>3569</v>
      </c>
      <c r="H1784" s="79">
        <v>544571398</v>
      </c>
      <c r="I1784" s="79">
        <v>286</v>
      </c>
      <c r="J1784" s="79">
        <v>132</v>
      </c>
      <c r="K1784" s="79">
        <v>18</v>
      </c>
      <c r="L1784" s="79">
        <v>150</v>
      </c>
      <c r="M1784" s="104">
        <v>0.52447552447552448</v>
      </c>
      <c r="O1784" s="1" t="s">
        <v>4472</v>
      </c>
    </row>
    <row r="1785" spans="1:141" s="8" customFormat="1" ht="18.75" customHeight="1">
      <c r="A1785" s="149" t="s">
        <v>4752</v>
      </c>
      <c r="B1785" s="144">
        <v>714368</v>
      </c>
      <c r="C1785" s="147">
        <v>20</v>
      </c>
      <c r="D1785" s="144" t="s">
        <v>1530</v>
      </c>
      <c r="E1785" s="144" t="s">
        <v>1531</v>
      </c>
      <c r="F1785" s="144" t="s">
        <v>3744</v>
      </c>
      <c r="G1785" s="144" t="s">
        <v>3745</v>
      </c>
      <c r="H1785" s="79">
        <v>544660000</v>
      </c>
      <c r="I1785" s="79">
        <v>403</v>
      </c>
      <c r="J1785" s="79">
        <v>136</v>
      </c>
      <c r="K1785" s="79">
        <v>40</v>
      </c>
      <c r="L1785" s="79">
        <v>176</v>
      </c>
      <c r="M1785" s="104">
        <v>0.43672456575682383</v>
      </c>
      <c r="N1785" s="30"/>
      <c r="O1785" s="1" t="s">
        <v>4472</v>
      </c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56"/>
    </row>
    <row r="1786" spans="1:141" ht="18.75" customHeight="1">
      <c r="A1786" s="149" t="s">
        <v>4752</v>
      </c>
      <c r="B1786" s="144">
        <v>714368</v>
      </c>
      <c r="C1786" s="147">
        <v>40</v>
      </c>
      <c r="D1786" s="144" t="s">
        <v>1530</v>
      </c>
      <c r="E1786" s="144" t="s">
        <v>1532</v>
      </c>
      <c r="F1786" s="144" t="s">
        <v>3746</v>
      </c>
      <c r="G1786" s="144" t="s">
        <v>3745</v>
      </c>
      <c r="H1786" s="79">
        <v>544669516</v>
      </c>
      <c r="I1786" s="79">
        <v>176</v>
      </c>
      <c r="J1786" s="79">
        <v>43</v>
      </c>
      <c r="K1786" s="79">
        <v>15</v>
      </c>
      <c r="L1786" s="79">
        <v>58</v>
      </c>
      <c r="M1786" s="104">
        <v>0.32954545454545453</v>
      </c>
      <c r="O1786" s="1" t="s">
        <v>4472</v>
      </c>
      <c r="EK1786" s="56"/>
    </row>
    <row r="1787" spans="1:141" ht="18.75" customHeight="1">
      <c r="A1787" s="149" t="s">
        <v>4752</v>
      </c>
      <c r="B1787" s="144">
        <v>714508</v>
      </c>
      <c r="C1787" s="147">
        <v>40</v>
      </c>
      <c r="D1787" s="144" t="s">
        <v>1544</v>
      </c>
      <c r="E1787" s="144" t="s">
        <v>1545</v>
      </c>
      <c r="F1787" s="144" t="s">
        <v>3761</v>
      </c>
      <c r="G1787" s="144" t="s">
        <v>3762</v>
      </c>
      <c r="H1787" s="79">
        <v>54469</v>
      </c>
      <c r="I1787" s="79">
        <v>143</v>
      </c>
      <c r="J1787" s="79">
        <v>56</v>
      </c>
      <c r="K1787" s="79">
        <v>18</v>
      </c>
      <c r="L1787" s="79">
        <v>74</v>
      </c>
      <c r="M1787" s="104">
        <v>0.5174825174825175</v>
      </c>
      <c r="O1787" s="1" t="s">
        <v>4472</v>
      </c>
      <c r="EK1787" s="13"/>
    </row>
    <row r="1788" spans="1:141" ht="18.75" customHeight="1">
      <c r="A1788" s="149" t="s">
        <v>4752</v>
      </c>
      <c r="B1788" s="144">
        <v>714508</v>
      </c>
      <c r="C1788" s="147">
        <v>80</v>
      </c>
      <c r="D1788" s="144" t="s">
        <v>1544</v>
      </c>
      <c r="E1788" s="144" t="s">
        <v>1546</v>
      </c>
      <c r="F1788" s="144" t="s">
        <v>3761</v>
      </c>
      <c r="G1788" s="144" t="s">
        <v>3762</v>
      </c>
      <c r="H1788" s="79">
        <v>54469</v>
      </c>
      <c r="I1788" s="79">
        <v>104</v>
      </c>
      <c r="J1788" s="79">
        <v>53</v>
      </c>
      <c r="K1788" s="79">
        <v>10</v>
      </c>
      <c r="L1788" s="79">
        <v>63</v>
      </c>
      <c r="M1788" s="104">
        <v>0.60576923076923073</v>
      </c>
      <c r="O1788" s="1" t="s">
        <v>4472</v>
      </c>
      <c r="EK1788" s="13"/>
    </row>
    <row r="1789" spans="1:141" s="56" customFormat="1" ht="18.75" customHeight="1">
      <c r="A1789" s="149" t="s">
        <v>4752</v>
      </c>
      <c r="B1789" s="144">
        <v>714508</v>
      </c>
      <c r="C1789" s="147">
        <v>60</v>
      </c>
      <c r="D1789" s="144" t="s">
        <v>1544</v>
      </c>
      <c r="E1789" s="144" t="s">
        <v>1547</v>
      </c>
      <c r="F1789" s="144" t="s">
        <v>3763</v>
      </c>
      <c r="G1789" s="144" t="s">
        <v>3762</v>
      </c>
      <c r="H1789" s="79">
        <v>54469</v>
      </c>
      <c r="I1789" s="79">
        <v>194</v>
      </c>
      <c r="J1789" s="79">
        <v>97</v>
      </c>
      <c r="K1789" s="79">
        <v>10</v>
      </c>
      <c r="L1789" s="79">
        <v>107</v>
      </c>
      <c r="M1789" s="104">
        <v>0.55154639175257736</v>
      </c>
      <c r="N1789" s="30"/>
      <c r="O1789" s="1" t="s">
        <v>4472</v>
      </c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</row>
    <row r="1790" spans="1:141" s="56" customFormat="1" ht="18.75" customHeight="1">
      <c r="A1790" s="149" t="s">
        <v>4752</v>
      </c>
      <c r="B1790" s="144">
        <v>716685</v>
      </c>
      <c r="C1790" s="147">
        <v>60</v>
      </c>
      <c r="D1790" s="144" t="s">
        <v>2157</v>
      </c>
      <c r="E1790" s="144" t="s">
        <v>809</v>
      </c>
      <c r="F1790" s="144" t="s">
        <v>4392</v>
      </c>
      <c r="G1790" s="144" t="s">
        <v>4391</v>
      </c>
      <c r="H1790" s="79">
        <v>544949615</v>
      </c>
      <c r="I1790" s="79">
        <v>237</v>
      </c>
      <c r="J1790" s="79">
        <v>70</v>
      </c>
      <c r="K1790" s="79">
        <v>10</v>
      </c>
      <c r="L1790" s="79">
        <v>80</v>
      </c>
      <c r="M1790" s="104">
        <v>0.33755274261603374</v>
      </c>
      <c r="N1790" s="30"/>
      <c r="O1790" s="1" t="s">
        <v>4472</v>
      </c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</row>
    <row r="1791" spans="1:141" ht="18.75" customHeight="1">
      <c r="A1791" s="149" t="s">
        <v>4752</v>
      </c>
      <c r="B1791" s="144">
        <v>716685</v>
      </c>
      <c r="C1791" s="147">
        <v>80</v>
      </c>
      <c r="D1791" s="144" t="s">
        <v>2157</v>
      </c>
      <c r="E1791" s="144" t="s">
        <v>2159</v>
      </c>
      <c r="F1791" s="144" t="s">
        <v>4393</v>
      </c>
      <c r="G1791" s="144" t="s">
        <v>4391</v>
      </c>
      <c r="H1791" s="79">
        <v>544946279</v>
      </c>
      <c r="I1791" s="79">
        <v>203</v>
      </c>
      <c r="J1791" s="79">
        <v>203</v>
      </c>
      <c r="K1791" s="79">
        <v>0</v>
      </c>
      <c r="L1791" s="79">
        <v>203</v>
      </c>
      <c r="M1791" s="104">
        <f>1</f>
        <v>1</v>
      </c>
      <c r="N1791" s="96">
        <f>'CEP %'!H533</f>
        <v>1.0174400000000001</v>
      </c>
      <c r="O1791" s="1" t="s">
        <v>4471</v>
      </c>
      <c r="EK1791" s="56"/>
    </row>
    <row r="1792" spans="1:141" ht="18.75" customHeight="1">
      <c r="A1792" s="149" t="s">
        <v>4752</v>
      </c>
      <c r="B1792" s="144">
        <v>716685</v>
      </c>
      <c r="C1792" s="147">
        <v>120</v>
      </c>
      <c r="D1792" s="144" t="s">
        <v>2157</v>
      </c>
      <c r="E1792" s="144" t="s">
        <v>621</v>
      </c>
      <c r="F1792" s="144" t="s">
        <v>4394</v>
      </c>
      <c r="G1792" s="144" t="s">
        <v>4391</v>
      </c>
      <c r="H1792" s="79">
        <v>54494</v>
      </c>
      <c r="I1792" s="79">
        <v>331</v>
      </c>
      <c r="J1792" s="79">
        <v>331</v>
      </c>
      <c r="K1792" s="79">
        <v>0</v>
      </c>
      <c r="L1792" s="79">
        <v>331</v>
      </c>
      <c r="M1792" s="104">
        <f>N1792</f>
        <v>0.99440000000000017</v>
      </c>
      <c r="N1792" s="96">
        <f>'CEP %'!H534</f>
        <v>0.99440000000000017</v>
      </c>
      <c r="O1792" s="1" t="s">
        <v>4471</v>
      </c>
      <c r="Q1792" s="56"/>
      <c r="R1792" s="56"/>
      <c r="S1792" s="56"/>
      <c r="T1792" s="56"/>
      <c r="U1792" s="56"/>
      <c r="V1792" s="56"/>
      <c r="W1792" s="56"/>
      <c r="X1792" s="56"/>
      <c r="Y1792" s="56"/>
      <c r="Z1792" s="56"/>
      <c r="AA1792" s="56"/>
      <c r="AB1792" s="56"/>
      <c r="AC1792" s="56"/>
      <c r="AD1792" s="56"/>
      <c r="AE1792" s="56"/>
      <c r="AF1792" s="56"/>
      <c r="AG1792" s="56"/>
      <c r="AH1792" s="56"/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  <c r="AV1792" s="56"/>
      <c r="AW1792" s="56"/>
      <c r="AX1792" s="56"/>
      <c r="AY1792" s="56"/>
      <c r="AZ1792" s="56"/>
      <c r="BA1792" s="56"/>
      <c r="BB1792" s="56"/>
      <c r="BC1792" s="56"/>
      <c r="BD1792" s="56"/>
      <c r="BE1792" s="56"/>
      <c r="BF1792" s="56"/>
      <c r="BG1792" s="56"/>
      <c r="BH1792" s="56"/>
      <c r="BI1792" s="56"/>
      <c r="BJ1792" s="56"/>
      <c r="BK1792" s="56"/>
      <c r="BL1792" s="56"/>
      <c r="BM1792" s="56"/>
      <c r="BN1792" s="56"/>
      <c r="BO1792" s="56"/>
      <c r="BP1792" s="56"/>
      <c r="BQ1792" s="56"/>
      <c r="BR1792" s="56"/>
      <c r="BS1792" s="56"/>
      <c r="BT1792" s="56"/>
      <c r="BU1792" s="56"/>
      <c r="BV1792" s="56"/>
      <c r="BW1792" s="56"/>
      <c r="BX1792" s="56"/>
      <c r="BY1792" s="56"/>
      <c r="BZ1792" s="56"/>
      <c r="CA1792" s="56"/>
      <c r="CB1792" s="56"/>
      <c r="CC1792" s="56"/>
      <c r="CD1792" s="56"/>
      <c r="CE1792" s="56"/>
      <c r="CF1792" s="56"/>
      <c r="CG1792" s="56"/>
      <c r="CH1792" s="56"/>
      <c r="CI1792" s="56"/>
      <c r="CJ1792" s="56"/>
      <c r="CK1792" s="56"/>
      <c r="CL1792" s="56"/>
      <c r="CM1792" s="56"/>
      <c r="CN1792" s="56"/>
      <c r="CO1792" s="56"/>
      <c r="CP1792" s="56"/>
      <c r="CQ1792" s="56"/>
      <c r="CR1792" s="56"/>
      <c r="CS1792" s="56"/>
      <c r="CT1792" s="56"/>
      <c r="CU1792" s="56"/>
      <c r="CV1792" s="56"/>
      <c r="CW1792" s="56"/>
      <c r="CX1792" s="56"/>
      <c r="CY1792" s="56"/>
      <c r="CZ1792" s="56"/>
      <c r="DA1792" s="56"/>
      <c r="DB1792" s="56"/>
      <c r="DC1792" s="56"/>
      <c r="DD1792" s="56"/>
      <c r="DE1792" s="56"/>
      <c r="DF1792" s="56"/>
      <c r="DG1792" s="56"/>
      <c r="DH1792" s="56"/>
      <c r="DI1792" s="56"/>
      <c r="DJ1792" s="56"/>
      <c r="DK1792" s="56"/>
      <c r="DL1792" s="56"/>
      <c r="DM1792" s="56"/>
      <c r="DN1792" s="56"/>
      <c r="DO1792" s="56"/>
      <c r="DP1792" s="56"/>
      <c r="DQ1792" s="56"/>
      <c r="DR1792" s="56"/>
      <c r="DS1792" s="56"/>
      <c r="DT1792" s="56"/>
      <c r="DU1792" s="56"/>
      <c r="DV1792" s="56"/>
      <c r="DW1792" s="56"/>
      <c r="DX1792" s="56"/>
      <c r="DY1792" s="56"/>
      <c r="DZ1792" s="56"/>
      <c r="EA1792" s="56"/>
      <c r="EB1792" s="56"/>
      <c r="EC1792" s="56"/>
      <c r="ED1792" s="56"/>
      <c r="EE1792" s="56"/>
      <c r="EF1792" s="56"/>
      <c r="EG1792" s="56"/>
      <c r="EH1792" s="56"/>
      <c r="EI1792" s="56"/>
      <c r="EJ1792" s="56"/>
    </row>
    <row r="1793" spans="1:141" ht="18.75" customHeight="1">
      <c r="A1793" s="149" t="s">
        <v>4752</v>
      </c>
      <c r="B1793" s="144">
        <v>716685</v>
      </c>
      <c r="C1793" s="147">
        <v>160</v>
      </c>
      <c r="D1793" s="144" t="s">
        <v>2157</v>
      </c>
      <c r="E1793" s="144" t="s">
        <v>2160</v>
      </c>
      <c r="F1793" s="144" t="s">
        <v>4395</v>
      </c>
      <c r="G1793" s="144" t="s">
        <v>4391</v>
      </c>
      <c r="H1793" s="79">
        <v>544945499</v>
      </c>
      <c r="I1793" s="79">
        <v>1346</v>
      </c>
      <c r="J1793" s="79">
        <v>543</v>
      </c>
      <c r="K1793" s="79">
        <v>95</v>
      </c>
      <c r="L1793" s="79">
        <v>638</v>
      </c>
      <c r="M1793" s="104">
        <v>0.4739970282317979</v>
      </c>
      <c r="O1793" s="1" t="s">
        <v>4472</v>
      </c>
      <c r="EK1793" s="56"/>
    </row>
    <row r="1794" spans="1:141" ht="18.75" customHeight="1">
      <c r="A1794" s="149" t="s">
        <v>4752</v>
      </c>
      <c r="B1794" s="144">
        <v>716685</v>
      </c>
      <c r="C1794" s="147">
        <v>170</v>
      </c>
      <c r="D1794" s="144" t="s">
        <v>2157</v>
      </c>
      <c r="E1794" s="144" t="s">
        <v>2161</v>
      </c>
      <c r="F1794" s="144" t="s">
        <v>4396</v>
      </c>
      <c r="G1794" s="144" t="s">
        <v>4391</v>
      </c>
      <c r="H1794" s="79">
        <v>544952401</v>
      </c>
      <c r="I1794" s="79">
        <v>289</v>
      </c>
      <c r="J1794" s="79">
        <v>289</v>
      </c>
      <c r="K1794" s="79">
        <v>0</v>
      </c>
      <c r="L1794" s="79">
        <v>289</v>
      </c>
      <c r="M1794" s="104">
        <f>1</f>
        <v>1</v>
      </c>
      <c r="N1794" s="96">
        <f>'CEP %'!H535</f>
        <v>1.28864</v>
      </c>
      <c r="O1794" s="1" t="s">
        <v>4471</v>
      </c>
      <c r="Q1794" s="56"/>
      <c r="R1794" s="56"/>
      <c r="S1794" s="56"/>
      <c r="T1794" s="56"/>
      <c r="U1794" s="56"/>
      <c r="V1794" s="56"/>
      <c r="W1794" s="56"/>
      <c r="X1794" s="56"/>
      <c r="Y1794" s="56"/>
      <c r="Z1794" s="56"/>
      <c r="AA1794" s="56"/>
      <c r="AB1794" s="56"/>
      <c r="AC1794" s="56"/>
      <c r="AD1794" s="56"/>
      <c r="AE1794" s="56"/>
      <c r="AF1794" s="56"/>
      <c r="AG1794" s="56"/>
      <c r="AH1794" s="56"/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  <c r="AV1794" s="56"/>
      <c r="AW1794" s="56"/>
      <c r="AX1794" s="56"/>
      <c r="AY1794" s="56"/>
      <c r="AZ1794" s="56"/>
      <c r="BA1794" s="56"/>
      <c r="BB1794" s="56"/>
      <c r="BC1794" s="56"/>
      <c r="BD1794" s="56"/>
      <c r="BE1794" s="56"/>
      <c r="BF1794" s="56"/>
      <c r="BG1794" s="56"/>
      <c r="BH1794" s="56"/>
      <c r="BI1794" s="56"/>
      <c r="BJ1794" s="56"/>
      <c r="BK1794" s="56"/>
      <c r="BL1794" s="56"/>
      <c r="BM1794" s="56"/>
      <c r="BN1794" s="56"/>
      <c r="BO1794" s="56"/>
      <c r="BP1794" s="56"/>
      <c r="BQ1794" s="56"/>
      <c r="BR1794" s="56"/>
      <c r="BS1794" s="56"/>
      <c r="BT1794" s="56"/>
      <c r="BU1794" s="56"/>
      <c r="BV1794" s="56"/>
      <c r="BW1794" s="56"/>
      <c r="BX1794" s="56"/>
      <c r="BY1794" s="56"/>
      <c r="BZ1794" s="56"/>
      <c r="CA1794" s="56"/>
      <c r="CB1794" s="56"/>
      <c r="CC1794" s="56"/>
      <c r="CD1794" s="56"/>
      <c r="CE1794" s="56"/>
      <c r="CF1794" s="56"/>
      <c r="CG1794" s="56"/>
      <c r="CH1794" s="56"/>
      <c r="CI1794" s="56"/>
      <c r="CJ1794" s="56"/>
      <c r="CK1794" s="56"/>
      <c r="CL1794" s="56"/>
      <c r="CM1794" s="56"/>
      <c r="CN1794" s="56"/>
      <c r="CO1794" s="56"/>
      <c r="CP1794" s="56"/>
      <c r="CQ1794" s="56"/>
      <c r="CR1794" s="56"/>
      <c r="CS1794" s="56"/>
      <c r="CT1794" s="56"/>
      <c r="CU1794" s="56"/>
      <c r="CV1794" s="56"/>
      <c r="CW1794" s="56"/>
      <c r="CX1794" s="56"/>
      <c r="CY1794" s="56"/>
      <c r="CZ1794" s="56"/>
      <c r="DA1794" s="56"/>
      <c r="DB1794" s="56"/>
      <c r="DC1794" s="56"/>
      <c r="DD1794" s="56"/>
      <c r="DE1794" s="56"/>
      <c r="DF1794" s="56"/>
      <c r="DG1794" s="56"/>
      <c r="DH1794" s="56"/>
      <c r="DI1794" s="56"/>
      <c r="DJ1794" s="56"/>
      <c r="DK1794" s="56"/>
      <c r="DL1794" s="56"/>
      <c r="DM1794" s="56"/>
      <c r="DN1794" s="56"/>
      <c r="DO1794" s="56"/>
      <c r="DP1794" s="56"/>
      <c r="DQ1794" s="56"/>
      <c r="DR1794" s="56"/>
      <c r="DS1794" s="56"/>
      <c r="DT1794" s="56"/>
      <c r="DU1794" s="56"/>
      <c r="DV1794" s="56"/>
      <c r="DW1794" s="56"/>
      <c r="DX1794" s="56"/>
      <c r="DY1794" s="56"/>
      <c r="DZ1794" s="56"/>
      <c r="EA1794" s="56"/>
      <c r="EB1794" s="56"/>
      <c r="EC1794" s="56"/>
      <c r="ED1794" s="56"/>
      <c r="EE1794" s="56"/>
      <c r="EF1794" s="56"/>
      <c r="EG1794" s="56"/>
      <c r="EH1794" s="56"/>
      <c r="EI1794" s="56"/>
      <c r="EJ1794" s="56"/>
    </row>
    <row r="1795" spans="1:141" s="7" customFormat="1" ht="18.75" customHeight="1">
      <c r="A1795" s="149" t="s">
        <v>4752</v>
      </c>
      <c r="B1795" s="112">
        <v>716685</v>
      </c>
      <c r="C1795" s="93">
        <v>140</v>
      </c>
      <c r="D1795" s="112" t="s">
        <v>2157</v>
      </c>
      <c r="E1795" s="112" t="s">
        <v>2162</v>
      </c>
      <c r="F1795" s="112" t="s">
        <v>4397</v>
      </c>
      <c r="G1795" s="112" t="s">
        <v>4391</v>
      </c>
      <c r="H1795" s="80">
        <v>54494</v>
      </c>
      <c r="I1795" s="80">
        <v>116</v>
      </c>
      <c r="J1795" s="80">
        <v>116</v>
      </c>
      <c r="K1795" s="80">
        <v>0</v>
      </c>
      <c r="L1795" s="80">
        <v>116</v>
      </c>
      <c r="M1795" s="104">
        <f>N1795</f>
        <v>0.97248000000000001</v>
      </c>
      <c r="N1795" s="96">
        <f>'CEP %'!H536</f>
        <v>0.97248000000000001</v>
      </c>
      <c r="O1795" s="7" t="s">
        <v>4471</v>
      </c>
      <c r="P1795" s="7" t="s">
        <v>4693</v>
      </c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</row>
    <row r="1796" spans="1:141" s="7" customFormat="1" ht="18.75" customHeight="1">
      <c r="A1796" s="149" t="s">
        <v>4752</v>
      </c>
      <c r="B1796" s="112">
        <v>716685</v>
      </c>
      <c r="C1796" s="93">
        <v>220</v>
      </c>
      <c r="D1796" s="112" t="s">
        <v>2157</v>
      </c>
      <c r="E1796" s="112" t="s">
        <v>2164</v>
      </c>
      <c r="F1796" s="112" t="s">
        <v>4399</v>
      </c>
      <c r="G1796" s="112" t="s">
        <v>4400</v>
      </c>
      <c r="H1796" s="80">
        <v>54475</v>
      </c>
      <c r="I1796" s="80">
        <v>187</v>
      </c>
      <c r="J1796" s="80">
        <v>58</v>
      </c>
      <c r="K1796" s="80">
        <v>20</v>
      </c>
      <c r="L1796" s="80">
        <v>78</v>
      </c>
      <c r="M1796" s="105">
        <v>0.41711229946524064</v>
      </c>
      <c r="N1796" s="23"/>
      <c r="O1796" s="7" t="s">
        <v>4472</v>
      </c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</row>
    <row r="1797" spans="1:141" s="7" customFormat="1" ht="18.75" customHeight="1">
      <c r="A1797" s="149" t="s">
        <v>4752</v>
      </c>
      <c r="B1797" s="144">
        <v>716685</v>
      </c>
      <c r="C1797" s="147">
        <v>280</v>
      </c>
      <c r="D1797" s="144" t="s">
        <v>2157</v>
      </c>
      <c r="E1797" s="144" t="s">
        <v>1104</v>
      </c>
      <c r="F1797" s="144" t="s">
        <v>4401</v>
      </c>
      <c r="G1797" s="144" t="s">
        <v>4391</v>
      </c>
      <c r="H1797" s="79">
        <v>544943200</v>
      </c>
      <c r="I1797" s="79">
        <v>298</v>
      </c>
      <c r="J1797" s="79">
        <v>298</v>
      </c>
      <c r="K1797" s="79">
        <v>0</v>
      </c>
      <c r="L1797" s="79">
        <v>298</v>
      </c>
      <c r="M1797" s="104">
        <f>N1797</f>
        <v>0.69168000000000007</v>
      </c>
      <c r="N1797" s="96">
        <f>'CEP %'!H538</f>
        <v>0.69168000000000007</v>
      </c>
      <c r="O1797" s="1" t="s">
        <v>4471</v>
      </c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</row>
    <row r="1798" spans="1:141" s="7" customFormat="1" ht="18.75" customHeight="1">
      <c r="A1798" s="149" t="s">
        <v>4752</v>
      </c>
      <c r="B1798" s="144">
        <v>716685</v>
      </c>
      <c r="C1798" s="147">
        <v>290</v>
      </c>
      <c r="D1798" s="144" t="s">
        <v>2157</v>
      </c>
      <c r="E1798" s="144" t="s">
        <v>2165</v>
      </c>
      <c r="F1798" s="144" t="s">
        <v>4402</v>
      </c>
      <c r="G1798" s="144" t="s">
        <v>4391</v>
      </c>
      <c r="H1798" s="79">
        <v>544955698</v>
      </c>
      <c r="I1798" s="79">
        <v>915</v>
      </c>
      <c r="J1798" s="79">
        <v>418</v>
      </c>
      <c r="K1798" s="79">
        <v>65</v>
      </c>
      <c r="L1798" s="79">
        <v>483</v>
      </c>
      <c r="M1798" s="104">
        <v>0.52786885245901638</v>
      </c>
      <c r="N1798" s="30"/>
      <c r="O1798" s="1" t="s">
        <v>4472</v>
      </c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</row>
    <row r="1799" spans="1:141" ht="18.75" customHeight="1">
      <c r="A1799" s="149" t="s">
        <v>4752</v>
      </c>
      <c r="B1799" s="144">
        <v>716685</v>
      </c>
      <c r="C1799" s="147">
        <v>300</v>
      </c>
      <c r="D1799" s="144" t="s">
        <v>2157</v>
      </c>
      <c r="E1799" s="144" t="s">
        <v>2167</v>
      </c>
      <c r="F1799" s="144" t="s">
        <v>4403</v>
      </c>
      <c r="G1799" s="144" t="s">
        <v>4391</v>
      </c>
      <c r="H1799" s="79">
        <v>544946599</v>
      </c>
      <c r="I1799" s="79">
        <v>312</v>
      </c>
      <c r="J1799" s="79">
        <v>125</v>
      </c>
      <c r="K1799" s="79">
        <v>19</v>
      </c>
      <c r="L1799" s="79">
        <v>144</v>
      </c>
      <c r="M1799" s="104">
        <v>0.46153846153846156</v>
      </c>
      <c r="O1799" s="1" t="s">
        <v>4472</v>
      </c>
    </row>
    <row r="1800" spans="1:141" ht="18.75" customHeight="1">
      <c r="M1800" s="29"/>
    </row>
    <row r="1801" spans="1:141" ht="18.75" customHeight="1">
      <c r="M1801" s="29"/>
    </row>
    <row r="1802" spans="1:141" ht="18.75" customHeight="1">
      <c r="M1802" s="29"/>
    </row>
    <row r="1803" spans="1:141" ht="18.75" customHeight="1">
      <c r="M1803" s="29"/>
    </row>
    <row r="1804" spans="1:141" ht="18.75" customHeight="1">
      <c r="M1804" s="29"/>
    </row>
    <row r="1805" spans="1:141" ht="18.75" customHeight="1">
      <c r="M1805" s="29"/>
    </row>
    <row r="1806" spans="1:141" ht="18.75" customHeight="1">
      <c r="M1806" s="29"/>
    </row>
    <row r="1807" spans="1:141" ht="18.75" customHeight="1">
      <c r="M1807" s="29"/>
    </row>
    <row r="1808" spans="1:141" ht="18.75" customHeight="1">
      <c r="M1808" s="29"/>
    </row>
    <row r="1809" spans="13:13" ht="18.75" customHeight="1">
      <c r="M1809" s="29"/>
    </row>
    <row r="1810" spans="13:13" ht="18.75" customHeight="1">
      <c r="M1810" s="29"/>
    </row>
    <row r="1811" spans="13:13" ht="18.75" customHeight="1">
      <c r="M1811" s="29"/>
    </row>
    <row r="1812" spans="13:13" ht="18.75" customHeight="1">
      <c r="M1812" s="29"/>
    </row>
    <row r="1813" spans="13:13" ht="18.75" customHeight="1">
      <c r="M1813" s="29"/>
    </row>
    <row r="1814" spans="13:13" ht="18.75" customHeight="1">
      <c r="M1814" s="29"/>
    </row>
    <row r="1815" spans="13:13" ht="18.75" customHeight="1">
      <c r="M1815" s="29"/>
    </row>
    <row r="1816" spans="13:13" ht="18.75" customHeight="1">
      <c r="M1816" s="29"/>
    </row>
    <row r="1817" spans="13:13" ht="18.75" customHeight="1">
      <c r="M1817" s="29"/>
    </row>
    <row r="1818" spans="13:13" ht="18.75" customHeight="1">
      <c r="M1818" s="29"/>
    </row>
    <row r="1819" spans="13:13" ht="18.75" customHeight="1">
      <c r="M1819" s="29"/>
    </row>
    <row r="1820" spans="13:13" ht="18.75" customHeight="1">
      <c r="M1820" s="29"/>
    </row>
    <row r="1821" spans="13:13" ht="18.75" customHeight="1">
      <c r="M1821" s="29"/>
    </row>
    <row r="1822" spans="13:13" ht="18.75" customHeight="1">
      <c r="M1822" s="29"/>
    </row>
    <row r="1823" spans="13:13" ht="18.75" customHeight="1">
      <c r="M1823" s="29"/>
    </row>
    <row r="1824" spans="13:13" ht="18.75" customHeight="1">
      <c r="M1824" s="29"/>
    </row>
    <row r="1825" spans="13:13" ht="18.75" customHeight="1">
      <c r="M1825" s="29"/>
    </row>
    <row r="1826" spans="13:13" ht="18.75" customHeight="1">
      <c r="M1826" s="29"/>
    </row>
    <row r="1827" spans="13:13" ht="18.75" customHeight="1">
      <c r="M1827" s="29"/>
    </row>
    <row r="1828" spans="13:13" ht="18.75" customHeight="1">
      <c r="M1828" s="29"/>
    </row>
    <row r="1829" spans="13:13" ht="18.75" customHeight="1">
      <c r="M1829" s="29"/>
    </row>
    <row r="1830" spans="13:13" ht="18.75" customHeight="1">
      <c r="M1830" s="29"/>
    </row>
    <row r="1831" spans="13:13" ht="18.75" customHeight="1">
      <c r="M1831" s="29"/>
    </row>
    <row r="1832" spans="13:13" ht="18.75" customHeight="1">
      <c r="M1832" s="29"/>
    </row>
    <row r="1833" spans="13:13" ht="18.75" customHeight="1">
      <c r="M1833" s="29"/>
    </row>
    <row r="1834" spans="13:13" ht="18.75" customHeight="1">
      <c r="M1834" s="29"/>
    </row>
    <row r="1835" spans="13:13" ht="18.75" customHeight="1">
      <c r="M1835" s="29"/>
    </row>
    <row r="1836" spans="13:13" ht="18.75" customHeight="1">
      <c r="M1836" s="29"/>
    </row>
    <row r="1837" spans="13:13" ht="18.75" customHeight="1">
      <c r="M1837" s="29"/>
    </row>
    <row r="1838" spans="13:13" ht="18.75" customHeight="1">
      <c r="M1838" s="29"/>
    </row>
    <row r="1839" spans="13:13" ht="18.75" customHeight="1">
      <c r="M1839" s="29"/>
    </row>
    <row r="1840" spans="13:13" ht="18.75" customHeight="1">
      <c r="M1840" s="29"/>
    </row>
    <row r="1841" spans="13:13" ht="18.75" customHeight="1">
      <c r="M1841" s="29"/>
    </row>
    <row r="1842" spans="13:13" ht="18.75" customHeight="1">
      <c r="M1842" s="29"/>
    </row>
    <row r="1843" spans="13:13" ht="18.75" customHeight="1">
      <c r="M1843" s="29"/>
    </row>
    <row r="1844" spans="13:13" ht="18.75" customHeight="1">
      <c r="M1844" s="29"/>
    </row>
    <row r="1845" spans="13:13" ht="18.75" customHeight="1">
      <c r="M1845" s="29"/>
    </row>
    <row r="1846" spans="13:13" ht="18.75" customHeight="1">
      <c r="M1846" s="29"/>
    </row>
    <row r="1847" spans="13:13" ht="18.75" customHeight="1">
      <c r="M1847" s="29"/>
    </row>
    <row r="1848" spans="13:13" ht="18.75" customHeight="1">
      <c r="M1848" s="29"/>
    </row>
    <row r="1849" spans="13:13" ht="18.75" customHeight="1">
      <c r="M1849" s="29"/>
    </row>
    <row r="1850" spans="13:13" ht="18.75" customHeight="1">
      <c r="M1850" s="29"/>
    </row>
    <row r="1851" spans="13:13" ht="18.75" customHeight="1">
      <c r="M1851" s="29"/>
    </row>
    <row r="1852" spans="13:13" ht="18.75" customHeight="1">
      <c r="M1852" s="29"/>
    </row>
    <row r="1853" spans="13:13" ht="18.75" customHeight="1">
      <c r="M1853" s="29"/>
    </row>
    <row r="1854" spans="13:13" ht="18.75" customHeight="1">
      <c r="M1854" s="29"/>
    </row>
    <row r="1855" spans="13:13" ht="18.75" customHeight="1">
      <c r="M1855" s="29"/>
    </row>
    <row r="1856" spans="13:13" ht="18.75" customHeight="1">
      <c r="M1856" s="29"/>
    </row>
    <row r="1857" spans="13:13" ht="18.75" customHeight="1">
      <c r="M1857" s="29"/>
    </row>
    <row r="1858" spans="13:13" ht="18.75" customHeight="1">
      <c r="M1858" s="29"/>
    </row>
    <row r="1859" spans="13:13" ht="18.75" customHeight="1">
      <c r="M1859" s="29"/>
    </row>
    <row r="1860" spans="13:13" ht="18.75" customHeight="1">
      <c r="M1860" s="29"/>
    </row>
    <row r="1861" spans="13:13" ht="18.75" customHeight="1">
      <c r="M1861" s="29"/>
    </row>
    <row r="1862" spans="13:13" ht="18.75" customHeight="1">
      <c r="M1862" s="29"/>
    </row>
    <row r="1863" spans="13:13" ht="18.75" customHeight="1">
      <c r="M1863" s="29"/>
    </row>
    <row r="1864" spans="13:13" ht="18.75" customHeight="1">
      <c r="M1864" s="29"/>
    </row>
    <row r="1865" spans="13:13" ht="18.75" customHeight="1">
      <c r="M1865" s="29"/>
    </row>
    <row r="1866" spans="13:13" ht="18.75" customHeight="1">
      <c r="M1866" s="29"/>
    </row>
    <row r="1867" spans="13:13" ht="18.75" customHeight="1">
      <c r="M1867" s="29"/>
    </row>
    <row r="1868" spans="13:13" ht="18.75" customHeight="1">
      <c r="M1868" s="29"/>
    </row>
    <row r="1869" spans="13:13" ht="18.75" customHeight="1">
      <c r="M1869" s="29"/>
    </row>
    <row r="1870" spans="13:13" ht="18.75" customHeight="1">
      <c r="M1870" s="29"/>
    </row>
    <row r="1871" spans="13:13" ht="18.75" customHeight="1">
      <c r="M1871" s="29"/>
    </row>
    <row r="1872" spans="13:13" ht="18.75" customHeight="1">
      <c r="M1872" s="29"/>
    </row>
    <row r="1873" spans="13:13" ht="18.75" customHeight="1">
      <c r="M1873" s="29"/>
    </row>
    <row r="1874" spans="13:13" ht="18.75" customHeight="1">
      <c r="M1874" s="29"/>
    </row>
    <row r="1875" spans="13:13" ht="18.75" customHeight="1">
      <c r="M1875" s="29"/>
    </row>
    <row r="1876" spans="13:13" ht="18.75" customHeight="1">
      <c r="M1876" s="29"/>
    </row>
    <row r="1877" spans="13:13" ht="18.75" customHeight="1">
      <c r="M1877" s="29"/>
    </row>
    <row r="1878" spans="13:13" ht="18.75" customHeight="1">
      <c r="M1878" s="29"/>
    </row>
    <row r="1879" spans="13:13" ht="18.75" customHeight="1">
      <c r="M1879" s="29"/>
    </row>
    <row r="1880" spans="13:13" ht="18.75" customHeight="1">
      <c r="M1880" s="29"/>
    </row>
    <row r="1881" spans="13:13" ht="18.75" customHeight="1">
      <c r="M1881" s="29"/>
    </row>
    <row r="1882" spans="13:13" ht="18.75" customHeight="1">
      <c r="M1882" s="29"/>
    </row>
    <row r="1883" spans="13:13" ht="18.75" customHeight="1">
      <c r="M1883" s="29"/>
    </row>
    <row r="1884" spans="13:13" ht="18.75" customHeight="1">
      <c r="M1884" s="29"/>
    </row>
    <row r="1885" spans="13:13" ht="18.75" customHeight="1">
      <c r="M1885" s="29"/>
    </row>
    <row r="1886" spans="13:13" ht="18.75" customHeight="1">
      <c r="M1886" s="29"/>
    </row>
    <row r="1887" spans="13:13" ht="18.75" customHeight="1">
      <c r="M1887" s="29"/>
    </row>
    <row r="1888" spans="13:13" ht="18.75" customHeight="1">
      <c r="M1888" s="29"/>
    </row>
    <row r="1889" spans="13:13" ht="18.75" customHeight="1">
      <c r="M1889" s="29"/>
    </row>
    <row r="1890" spans="13:13" ht="18.75" customHeight="1">
      <c r="M1890" s="29"/>
    </row>
    <row r="1891" spans="13:13" ht="18.75" customHeight="1">
      <c r="M1891" s="29"/>
    </row>
    <row r="1892" spans="13:13" ht="18.75" customHeight="1">
      <c r="M1892" s="29"/>
    </row>
    <row r="1893" spans="13:13" ht="18.75" customHeight="1">
      <c r="M1893" s="29"/>
    </row>
    <row r="1894" spans="13:13" ht="18.75" customHeight="1">
      <c r="M1894" s="29"/>
    </row>
    <row r="1895" spans="13:13" ht="18.75" customHeight="1">
      <c r="M1895" s="29"/>
    </row>
    <row r="1896" spans="13:13" ht="18.75" customHeight="1">
      <c r="M1896" s="29"/>
    </row>
    <row r="1897" spans="13:13" ht="18.75" customHeight="1">
      <c r="M1897" s="29"/>
    </row>
    <row r="1898" spans="13:13" ht="18.75" customHeight="1">
      <c r="M1898" s="29"/>
    </row>
    <row r="1899" spans="13:13" ht="18.75" customHeight="1">
      <c r="M1899" s="29"/>
    </row>
    <row r="1900" spans="13:13" ht="18.75" customHeight="1">
      <c r="M1900" s="29"/>
    </row>
    <row r="1901" spans="13:13" ht="18.75" customHeight="1">
      <c r="M1901" s="29"/>
    </row>
    <row r="1902" spans="13:13" ht="18.75" customHeight="1">
      <c r="M1902" s="29"/>
    </row>
    <row r="1903" spans="13:13" ht="18.75" customHeight="1">
      <c r="M1903" s="29"/>
    </row>
    <row r="1904" spans="13:13" ht="18.75" customHeight="1">
      <c r="M1904" s="29"/>
    </row>
    <row r="1905" spans="13:13" ht="18.75" customHeight="1">
      <c r="M1905" s="29"/>
    </row>
    <row r="1906" spans="13:13" ht="18.75" customHeight="1">
      <c r="M1906" s="29"/>
    </row>
    <row r="1907" spans="13:13" ht="18.75" customHeight="1">
      <c r="M1907" s="29"/>
    </row>
    <row r="1908" spans="13:13" ht="18.75" customHeight="1">
      <c r="M1908" s="29"/>
    </row>
    <row r="1909" spans="13:13" ht="18.75" customHeight="1">
      <c r="M1909" s="29"/>
    </row>
    <row r="1910" spans="13:13" ht="18.75" customHeight="1">
      <c r="M1910" s="29"/>
    </row>
    <row r="1911" spans="13:13" ht="18.75" customHeight="1">
      <c r="M1911" s="29"/>
    </row>
    <row r="1912" spans="13:13" ht="18.75" customHeight="1">
      <c r="M1912" s="29"/>
    </row>
    <row r="1913" spans="13:13" ht="18.75" customHeight="1">
      <c r="M1913" s="29"/>
    </row>
    <row r="1914" spans="13:13" ht="18.75" customHeight="1">
      <c r="M1914" s="29"/>
    </row>
    <row r="1915" spans="13:13" ht="18.75" customHeight="1">
      <c r="M1915" s="29"/>
    </row>
    <row r="1916" spans="13:13" ht="18.75" customHeight="1">
      <c r="M1916" s="29"/>
    </row>
    <row r="1917" spans="13:13" ht="18.75" customHeight="1">
      <c r="M1917" s="29"/>
    </row>
    <row r="1918" spans="13:13" ht="18.75" customHeight="1">
      <c r="M1918" s="29"/>
    </row>
    <row r="1919" spans="13:13" ht="18.75" customHeight="1">
      <c r="M1919" s="29"/>
    </row>
    <row r="1920" spans="13:13" ht="18.75" customHeight="1">
      <c r="M1920" s="29"/>
    </row>
    <row r="1921" spans="13:13" ht="18.75" customHeight="1">
      <c r="M1921" s="29"/>
    </row>
    <row r="1922" spans="13:13" ht="18.75" customHeight="1">
      <c r="M1922" s="29"/>
    </row>
    <row r="1923" spans="13:13" ht="18.75" customHeight="1">
      <c r="M1923" s="29"/>
    </row>
    <row r="1924" spans="13:13" ht="18.75" customHeight="1">
      <c r="M1924" s="29"/>
    </row>
    <row r="1925" spans="13:13" ht="18.75" customHeight="1">
      <c r="M1925" s="29"/>
    </row>
    <row r="1926" spans="13:13" ht="18.75" customHeight="1">
      <c r="M1926" s="29"/>
    </row>
    <row r="1927" spans="13:13" ht="18.75" customHeight="1">
      <c r="M1927" s="29"/>
    </row>
    <row r="1928" spans="13:13" ht="18.75" customHeight="1">
      <c r="M1928" s="29"/>
    </row>
    <row r="1929" spans="13:13" ht="18.75" customHeight="1">
      <c r="M1929" s="29"/>
    </row>
    <row r="1930" spans="13:13" ht="18.75" customHeight="1">
      <c r="M1930" s="29"/>
    </row>
    <row r="1931" spans="13:13" ht="18.75" customHeight="1">
      <c r="M1931" s="29"/>
    </row>
    <row r="1932" spans="13:13" ht="18.75" customHeight="1">
      <c r="M1932" s="29"/>
    </row>
    <row r="1933" spans="13:13" ht="18.75" customHeight="1">
      <c r="M1933" s="29"/>
    </row>
    <row r="1934" spans="13:13" ht="18.75" customHeight="1">
      <c r="M1934" s="29"/>
    </row>
    <row r="1935" spans="13:13" ht="18.75" customHeight="1">
      <c r="M1935" s="29"/>
    </row>
    <row r="1936" spans="13:13" ht="18.75" customHeight="1">
      <c r="M1936" s="29"/>
    </row>
    <row r="1937" spans="13:13" ht="18.75" customHeight="1">
      <c r="M1937" s="29"/>
    </row>
    <row r="1938" spans="13:13" ht="18.75" customHeight="1">
      <c r="M1938" s="29"/>
    </row>
    <row r="1939" spans="13:13" ht="18.75" customHeight="1">
      <c r="M1939" s="29"/>
    </row>
    <row r="1940" spans="13:13" ht="18.75" customHeight="1">
      <c r="M1940" s="29"/>
    </row>
    <row r="1941" spans="13:13" ht="18.75" customHeight="1">
      <c r="M1941" s="29"/>
    </row>
    <row r="1942" spans="13:13" ht="18.75" customHeight="1">
      <c r="M1942" s="29"/>
    </row>
    <row r="1943" spans="13:13" ht="18.75" customHeight="1">
      <c r="M1943" s="29"/>
    </row>
    <row r="1944" spans="13:13" ht="18.75" customHeight="1">
      <c r="M1944" s="29"/>
    </row>
    <row r="1945" spans="13:13" ht="18.75" customHeight="1">
      <c r="M1945" s="29"/>
    </row>
    <row r="1946" spans="13:13" ht="18.75" customHeight="1">
      <c r="M1946" s="29"/>
    </row>
    <row r="1947" spans="13:13" ht="18.75" customHeight="1">
      <c r="M1947" s="29"/>
    </row>
    <row r="1948" spans="13:13" ht="18.75" customHeight="1">
      <c r="M1948" s="29"/>
    </row>
    <row r="1949" spans="13:13" ht="18.75" customHeight="1">
      <c r="M1949" s="29"/>
    </row>
    <row r="1950" spans="13:13" ht="18.75" customHeight="1">
      <c r="M1950" s="29"/>
    </row>
    <row r="1951" spans="13:13" ht="18.75" customHeight="1">
      <c r="M1951" s="29"/>
    </row>
    <row r="1952" spans="13:13" ht="18.75" customHeight="1">
      <c r="M1952" s="29"/>
    </row>
    <row r="1953" spans="13:13" ht="18.75" customHeight="1">
      <c r="M1953" s="29"/>
    </row>
    <row r="1954" spans="13:13" ht="18.75" customHeight="1">
      <c r="M1954" s="29"/>
    </row>
    <row r="1955" spans="13:13" ht="18.75" customHeight="1">
      <c r="M1955" s="29"/>
    </row>
    <row r="1956" spans="13:13" ht="18.75" customHeight="1">
      <c r="M1956" s="29"/>
    </row>
    <row r="1957" spans="13:13" ht="18.75" customHeight="1">
      <c r="M1957" s="29"/>
    </row>
    <row r="1958" spans="13:13" ht="18.75" customHeight="1">
      <c r="M1958" s="29"/>
    </row>
    <row r="1959" spans="13:13" ht="18.75" customHeight="1">
      <c r="M1959" s="29"/>
    </row>
    <row r="1960" spans="13:13" ht="18.75" customHeight="1">
      <c r="M1960" s="29"/>
    </row>
    <row r="1961" spans="13:13" ht="18.75" customHeight="1">
      <c r="M1961" s="29"/>
    </row>
    <row r="1962" spans="13:13" ht="18.75" customHeight="1">
      <c r="M1962" s="29"/>
    </row>
    <row r="1963" spans="13:13" ht="18.75" customHeight="1">
      <c r="M1963" s="29"/>
    </row>
    <row r="1964" spans="13:13" ht="18.75" customHeight="1">
      <c r="M1964" s="29"/>
    </row>
    <row r="1965" spans="13:13" ht="18.75" customHeight="1">
      <c r="M1965" s="29"/>
    </row>
    <row r="1966" spans="13:13" ht="18.75" customHeight="1">
      <c r="M1966" s="29"/>
    </row>
    <row r="1967" spans="13:13" ht="18.75" customHeight="1">
      <c r="M1967" s="29"/>
    </row>
    <row r="1968" spans="13:13" ht="18.75" customHeight="1">
      <c r="M1968" s="29"/>
    </row>
    <row r="1969" spans="13:13" ht="18.75" customHeight="1">
      <c r="M1969" s="29"/>
    </row>
    <row r="1970" spans="13:13" ht="18.75" customHeight="1">
      <c r="M1970" s="29"/>
    </row>
    <row r="1971" spans="13:13" ht="18.75" customHeight="1">
      <c r="M1971" s="29"/>
    </row>
    <row r="1972" spans="13:13" ht="18.75" customHeight="1">
      <c r="M1972" s="29"/>
    </row>
    <row r="1973" spans="13:13" ht="18.75" customHeight="1">
      <c r="M1973" s="29"/>
    </row>
    <row r="1974" spans="13:13" ht="18.75" customHeight="1">
      <c r="M1974" s="29"/>
    </row>
    <row r="1975" spans="13:13" ht="18.75" customHeight="1">
      <c r="M1975" s="29"/>
    </row>
    <row r="1976" spans="13:13" ht="18.75" customHeight="1">
      <c r="M1976" s="29"/>
    </row>
    <row r="1977" spans="13:13" ht="18.75" customHeight="1">
      <c r="M1977" s="29"/>
    </row>
    <row r="1978" spans="13:13" ht="18.75" customHeight="1">
      <c r="M1978" s="29"/>
    </row>
    <row r="1979" spans="13:13" ht="18.75" customHeight="1">
      <c r="M1979" s="29"/>
    </row>
    <row r="1980" spans="13:13" ht="18.75" customHeight="1">
      <c r="M1980" s="29"/>
    </row>
    <row r="1981" spans="13:13" ht="18.75" customHeight="1">
      <c r="M1981" s="29"/>
    </row>
    <row r="1982" spans="13:13" ht="18.75" customHeight="1">
      <c r="M1982" s="29"/>
    </row>
    <row r="1983" spans="13:13" ht="18.75" customHeight="1">
      <c r="M1983" s="29"/>
    </row>
    <row r="1984" spans="13:13" ht="18.75" customHeight="1">
      <c r="M1984" s="29"/>
    </row>
    <row r="1985" spans="13:13" ht="18.75" customHeight="1">
      <c r="M1985" s="29"/>
    </row>
    <row r="1986" spans="13:13" ht="18.75" customHeight="1">
      <c r="M1986" s="29"/>
    </row>
    <row r="1987" spans="13:13" ht="18.75" customHeight="1">
      <c r="M1987" s="29"/>
    </row>
    <row r="1988" spans="13:13" ht="18.75" customHeight="1">
      <c r="M1988" s="29"/>
    </row>
    <row r="1989" spans="13:13" ht="18.75" customHeight="1">
      <c r="M1989" s="29"/>
    </row>
    <row r="1990" spans="13:13" ht="18.75" customHeight="1">
      <c r="M1990" s="29"/>
    </row>
    <row r="1991" spans="13:13" ht="18.75" customHeight="1">
      <c r="M1991" s="29"/>
    </row>
    <row r="1992" spans="13:13" ht="18.75" customHeight="1">
      <c r="M1992" s="29"/>
    </row>
    <row r="1993" spans="13:13" ht="18.75" customHeight="1">
      <c r="M1993" s="29"/>
    </row>
    <row r="1994" spans="13:13" ht="18.75" customHeight="1">
      <c r="M1994" s="29"/>
    </row>
    <row r="1995" spans="13:13" ht="18.75" customHeight="1">
      <c r="M1995" s="29"/>
    </row>
    <row r="1996" spans="13:13" ht="18.75" customHeight="1">
      <c r="M1996" s="29"/>
    </row>
    <row r="1997" spans="13:13" ht="18.75" customHeight="1">
      <c r="M1997" s="29"/>
    </row>
    <row r="1998" spans="13:13" ht="18.75" customHeight="1">
      <c r="M1998" s="29"/>
    </row>
    <row r="1999" spans="13:13" ht="18.75" customHeight="1">
      <c r="M1999" s="29"/>
    </row>
    <row r="2000" spans="13:13" ht="18.75" customHeight="1">
      <c r="M2000" s="29"/>
    </row>
    <row r="2001" spans="13:13" ht="18.75" customHeight="1">
      <c r="M2001" s="29"/>
    </row>
    <row r="2002" spans="13:13" ht="18.75" customHeight="1">
      <c r="M2002" s="29"/>
    </row>
    <row r="2003" spans="13:13" ht="18.75" customHeight="1">
      <c r="M2003" s="29"/>
    </row>
    <row r="2004" spans="13:13" ht="18.75" customHeight="1">
      <c r="M2004" s="29"/>
    </row>
    <row r="2005" spans="13:13" ht="18.75" customHeight="1">
      <c r="M2005" s="29"/>
    </row>
    <row r="2006" spans="13:13" ht="18.75" customHeight="1">
      <c r="M2006" s="29"/>
    </row>
    <row r="2007" spans="13:13" ht="18.75" customHeight="1">
      <c r="M2007" s="29"/>
    </row>
    <row r="2008" spans="13:13" ht="18.75" customHeight="1">
      <c r="M2008" s="29"/>
    </row>
    <row r="2009" spans="13:13" ht="18.75" customHeight="1">
      <c r="M2009" s="29"/>
    </row>
    <row r="2010" spans="13:13" ht="18.75" customHeight="1">
      <c r="M2010" s="29"/>
    </row>
    <row r="2011" spans="13:13" ht="18.75" customHeight="1">
      <c r="M2011" s="29"/>
    </row>
    <row r="2012" spans="13:13" ht="18.75" customHeight="1">
      <c r="M2012" s="29"/>
    </row>
    <row r="2013" spans="13:13" ht="18.75" customHeight="1">
      <c r="M2013" s="29"/>
    </row>
    <row r="2014" spans="13:13" ht="18.75" customHeight="1">
      <c r="M2014" s="29"/>
    </row>
    <row r="2015" spans="13:13" ht="18.75" customHeight="1">
      <c r="M2015" s="29"/>
    </row>
    <row r="2016" spans="13:13" ht="18.75" customHeight="1">
      <c r="M2016" s="29"/>
    </row>
    <row r="2017" spans="13:13" ht="18.75" customHeight="1">
      <c r="M2017" s="29"/>
    </row>
    <row r="2018" spans="13:13" ht="18.75" customHeight="1">
      <c r="M2018" s="29"/>
    </row>
    <row r="2019" spans="13:13" ht="18.75" customHeight="1">
      <c r="M2019" s="29"/>
    </row>
    <row r="2020" spans="13:13" ht="18.75" customHeight="1">
      <c r="M2020" s="29"/>
    </row>
    <row r="2021" spans="13:13" ht="18.75" customHeight="1">
      <c r="M2021" s="29"/>
    </row>
    <row r="2022" spans="13:13" ht="18.75" customHeight="1">
      <c r="M2022" s="29"/>
    </row>
    <row r="2023" spans="13:13" ht="18.75" customHeight="1">
      <c r="M2023" s="29"/>
    </row>
    <row r="2024" spans="13:13" ht="18.75" customHeight="1">
      <c r="M2024" s="29"/>
    </row>
    <row r="2025" spans="13:13" ht="18.75" customHeight="1">
      <c r="M2025" s="29"/>
    </row>
    <row r="2026" spans="13:13" ht="18.75" customHeight="1">
      <c r="M2026" s="29"/>
    </row>
    <row r="2027" spans="13:13" ht="18.75" customHeight="1">
      <c r="M2027" s="29"/>
    </row>
    <row r="2028" spans="13:13" ht="18.75" customHeight="1">
      <c r="M2028" s="29"/>
    </row>
    <row r="2029" spans="13:13" ht="18.75" customHeight="1">
      <c r="M2029" s="29"/>
    </row>
    <row r="2030" spans="13:13" ht="18.75" customHeight="1">
      <c r="M2030" s="29"/>
    </row>
    <row r="2031" spans="13:13" ht="18.75" customHeight="1">
      <c r="M2031" s="29"/>
    </row>
    <row r="2032" spans="13:13" ht="18.75" customHeight="1">
      <c r="M2032" s="29"/>
    </row>
    <row r="2033" spans="13:13" ht="18.75" customHeight="1">
      <c r="M2033" s="29"/>
    </row>
    <row r="2034" spans="13:13" ht="18.75" customHeight="1">
      <c r="M2034" s="29"/>
    </row>
    <row r="2035" spans="13:13" ht="18.75" customHeight="1">
      <c r="M2035" s="29"/>
    </row>
    <row r="2036" spans="13:13" ht="18.75" customHeight="1">
      <c r="M2036" s="29"/>
    </row>
    <row r="2037" spans="13:13" ht="18.75" customHeight="1">
      <c r="M2037" s="29"/>
    </row>
    <row r="2038" spans="13:13" ht="18.75" customHeight="1">
      <c r="M2038" s="29"/>
    </row>
    <row r="2039" spans="13:13" ht="18.75" customHeight="1">
      <c r="M2039" s="29"/>
    </row>
    <row r="2040" spans="13:13" ht="18.75" customHeight="1">
      <c r="M2040" s="29"/>
    </row>
    <row r="2041" spans="13:13" ht="18.75" customHeight="1">
      <c r="M2041" s="29"/>
    </row>
    <row r="2042" spans="13:13" ht="18.75" customHeight="1">
      <c r="M2042" s="29"/>
    </row>
    <row r="2043" spans="13:13" ht="18.75" customHeight="1">
      <c r="M2043" s="29"/>
    </row>
    <row r="2044" spans="13:13" ht="18.75" customHeight="1">
      <c r="M2044" s="29"/>
    </row>
    <row r="2045" spans="13:13" ht="18.75" customHeight="1">
      <c r="M2045" s="29"/>
    </row>
    <row r="2046" spans="13:13" ht="18.75" customHeight="1">
      <c r="M2046" s="29"/>
    </row>
    <row r="2047" spans="13:13" ht="18.75" customHeight="1">
      <c r="M2047" s="29"/>
    </row>
    <row r="2048" spans="13:13" ht="18.75" customHeight="1">
      <c r="M2048" s="29"/>
    </row>
    <row r="2049" spans="13:13" ht="18.75" customHeight="1">
      <c r="M2049" s="29"/>
    </row>
    <row r="2050" spans="13:13" ht="18.75" customHeight="1">
      <c r="M2050" s="29"/>
    </row>
    <row r="2051" spans="13:13" ht="18.75" customHeight="1">
      <c r="M2051" s="29"/>
    </row>
    <row r="2052" spans="13:13" ht="18.75" customHeight="1">
      <c r="M2052" s="29"/>
    </row>
    <row r="2053" spans="13:13" ht="18.75" customHeight="1">
      <c r="M2053" s="29"/>
    </row>
    <row r="2054" spans="13:13" ht="18.75" customHeight="1">
      <c r="M2054" s="29"/>
    </row>
    <row r="2055" spans="13:13" ht="18.75" customHeight="1">
      <c r="M2055" s="29"/>
    </row>
    <row r="2056" spans="13:13" ht="18.75" customHeight="1">
      <c r="M2056" s="29"/>
    </row>
    <row r="2057" spans="13:13" ht="18.75" customHeight="1">
      <c r="M2057" s="29"/>
    </row>
    <row r="2058" spans="13:13" ht="18.75" customHeight="1">
      <c r="M2058" s="29"/>
    </row>
    <row r="2059" spans="13:13" ht="18.75" customHeight="1">
      <c r="M2059" s="29"/>
    </row>
    <row r="2060" spans="13:13" ht="18.75" customHeight="1">
      <c r="M2060" s="29"/>
    </row>
    <row r="2061" spans="13:13" ht="18.75" customHeight="1">
      <c r="M2061" s="29"/>
    </row>
    <row r="2062" spans="13:13" ht="18.75" customHeight="1">
      <c r="M2062" s="29"/>
    </row>
    <row r="2063" spans="13:13" ht="18.75" customHeight="1">
      <c r="M2063" s="29"/>
    </row>
    <row r="2064" spans="13:13" ht="18.75" customHeight="1">
      <c r="M2064" s="29"/>
    </row>
    <row r="2065" spans="13:13" ht="18.75" customHeight="1">
      <c r="M2065" s="29"/>
    </row>
    <row r="2066" spans="13:13" ht="18.75" customHeight="1">
      <c r="M2066" s="29"/>
    </row>
    <row r="2067" spans="13:13" ht="18.75" customHeight="1">
      <c r="M2067" s="29"/>
    </row>
    <row r="2068" spans="13:13" ht="18.75" customHeight="1">
      <c r="M2068" s="29"/>
    </row>
    <row r="2069" spans="13:13" ht="18.75" customHeight="1">
      <c r="M2069" s="29"/>
    </row>
    <row r="2070" spans="13:13" ht="18.75" customHeight="1">
      <c r="M2070" s="29"/>
    </row>
    <row r="2071" spans="13:13" ht="18.75" customHeight="1">
      <c r="M2071" s="29"/>
    </row>
    <row r="2072" spans="13:13" ht="18.75" customHeight="1">
      <c r="M2072" s="29"/>
    </row>
    <row r="2073" spans="13:13" ht="18.75" customHeight="1">
      <c r="M2073" s="29"/>
    </row>
    <row r="2074" spans="13:13" ht="18.75" customHeight="1">
      <c r="M2074" s="29"/>
    </row>
    <row r="2075" spans="13:13" ht="18.75" customHeight="1">
      <c r="M2075" s="29"/>
    </row>
    <row r="2076" spans="13:13" ht="18.75" customHeight="1">
      <c r="M2076" s="29"/>
    </row>
    <row r="2077" spans="13:13" ht="18.75" customHeight="1">
      <c r="M2077" s="29"/>
    </row>
    <row r="2078" spans="13:13" ht="18.75" customHeight="1">
      <c r="M2078" s="29"/>
    </row>
    <row r="2079" spans="13:13" ht="18.75" customHeight="1">
      <c r="M2079" s="29"/>
    </row>
    <row r="2080" spans="13:13" ht="18.75" customHeight="1">
      <c r="M2080" s="29"/>
    </row>
    <row r="2081" spans="13:13" ht="18.75" customHeight="1">
      <c r="M2081" s="29"/>
    </row>
    <row r="2082" spans="13:13" ht="18.75" customHeight="1">
      <c r="M2082" s="29"/>
    </row>
    <row r="2083" spans="13:13" ht="18.75" customHeight="1">
      <c r="M2083" s="29"/>
    </row>
    <row r="2084" spans="13:13" ht="18.75" customHeight="1">
      <c r="M2084" s="29"/>
    </row>
    <row r="2085" spans="13:13" ht="18.75" customHeight="1">
      <c r="M2085" s="29"/>
    </row>
    <row r="2086" spans="13:13" ht="18.75" customHeight="1">
      <c r="M2086" s="29"/>
    </row>
    <row r="2087" spans="13:13" ht="18.75" customHeight="1">
      <c r="M2087" s="29"/>
    </row>
    <row r="2088" spans="13:13" ht="18.75" customHeight="1">
      <c r="M2088" s="29"/>
    </row>
    <row r="2089" spans="13:13" ht="18.75" customHeight="1">
      <c r="M2089" s="29"/>
    </row>
    <row r="2090" spans="13:13" ht="18.75" customHeight="1">
      <c r="M2090" s="29"/>
    </row>
    <row r="2091" spans="13:13" ht="18.75" customHeight="1">
      <c r="M2091" s="29"/>
    </row>
    <row r="2092" spans="13:13" ht="18.75" customHeight="1">
      <c r="M2092" s="29"/>
    </row>
    <row r="2093" spans="13:13" ht="18.75" customHeight="1">
      <c r="M2093" s="29"/>
    </row>
    <row r="2094" spans="13:13" ht="18.75" customHeight="1">
      <c r="M2094" s="29"/>
    </row>
    <row r="2095" spans="13:13" ht="18.75" customHeight="1">
      <c r="M2095" s="29"/>
    </row>
    <row r="2096" spans="13:13" ht="18.75" customHeight="1">
      <c r="M2096" s="29"/>
    </row>
    <row r="2097" spans="13:13" ht="18.75" customHeight="1">
      <c r="M2097" s="29"/>
    </row>
    <row r="2098" spans="13:13" ht="18.75" customHeight="1">
      <c r="M2098" s="29"/>
    </row>
    <row r="2099" spans="13:13" ht="18.75" customHeight="1">
      <c r="M2099" s="29"/>
    </row>
    <row r="2100" spans="13:13" ht="18.75" customHeight="1">
      <c r="M2100" s="29"/>
    </row>
    <row r="2101" spans="13:13" ht="18.75" customHeight="1">
      <c r="M2101" s="29"/>
    </row>
    <row r="2102" spans="13:13" ht="18.75" customHeight="1">
      <c r="M2102" s="29"/>
    </row>
    <row r="2103" spans="13:13" ht="18.75" customHeight="1">
      <c r="M2103" s="29"/>
    </row>
    <row r="2104" spans="13:13" ht="18.75" customHeight="1">
      <c r="M2104" s="29"/>
    </row>
    <row r="2105" spans="13:13" ht="18.75" customHeight="1">
      <c r="M2105" s="29"/>
    </row>
    <row r="2106" spans="13:13" ht="18.75" customHeight="1">
      <c r="M2106" s="29"/>
    </row>
    <row r="2107" spans="13:13" ht="18.75" customHeight="1">
      <c r="M2107" s="29"/>
    </row>
    <row r="2108" spans="13:13" ht="18.75" customHeight="1">
      <c r="M2108" s="29"/>
    </row>
    <row r="2109" spans="13:13" ht="18.75" customHeight="1">
      <c r="M2109" s="29"/>
    </row>
    <row r="2110" spans="13:13" ht="18.75" customHeight="1">
      <c r="M2110" s="29"/>
    </row>
    <row r="2111" spans="13:13" ht="18.75" customHeight="1">
      <c r="M2111" s="29"/>
    </row>
    <row r="2112" spans="13:13" ht="18.75" customHeight="1">
      <c r="M2112" s="29"/>
    </row>
    <row r="2113" spans="13:13" ht="18.75" customHeight="1">
      <c r="M2113" s="29"/>
    </row>
    <row r="2114" spans="13:13" ht="18.75" customHeight="1">
      <c r="M2114" s="29"/>
    </row>
    <row r="2115" spans="13:13" ht="18.75" customHeight="1">
      <c r="M2115" s="29"/>
    </row>
    <row r="2116" spans="13:13" ht="18.75" customHeight="1">
      <c r="M2116" s="29"/>
    </row>
    <row r="2117" spans="13:13" ht="18.75" customHeight="1">
      <c r="M2117" s="29"/>
    </row>
    <row r="2118" spans="13:13" ht="18.75" customHeight="1">
      <c r="M2118" s="29"/>
    </row>
    <row r="2119" spans="13:13" ht="18.75" customHeight="1">
      <c r="M2119" s="29"/>
    </row>
    <row r="2120" spans="13:13" ht="18.75" customHeight="1">
      <c r="M2120" s="29"/>
    </row>
    <row r="2121" spans="13:13" ht="18.75" customHeight="1">
      <c r="M2121" s="29"/>
    </row>
    <row r="2122" spans="13:13" ht="18.75" customHeight="1">
      <c r="M2122" s="29"/>
    </row>
    <row r="2123" spans="13:13" ht="18.75" customHeight="1">
      <c r="M2123" s="29"/>
    </row>
    <row r="2124" spans="13:13" ht="18.75" customHeight="1">
      <c r="M2124" s="29"/>
    </row>
    <row r="2125" spans="13:13" ht="18.75" customHeight="1">
      <c r="M2125" s="29"/>
    </row>
    <row r="2126" spans="13:13" ht="18.75" customHeight="1">
      <c r="M2126" s="29"/>
    </row>
    <row r="2127" spans="13:13" ht="18.75" customHeight="1">
      <c r="M2127" s="29"/>
    </row>
    <row r="2128" spans="13:13" ht="18.75" customHeight="1">
      <c r="M2128" s="29"/>
    </row>
    <row r="2129" spans="13:13" ht="18.75" customHeight="1">
      <c r="M2129" s="29"/>
    </row>
    <row r="2130" spans="13:13" ht="18.75" customHeight="1">
      <c r="M2130" s="29"/>
    </row>
    <row r="2131" spans="13:13" ht="18.75" customHeight="1">
      <c r="M2131" s="29"/>
    </row>
    <row r="2132" spans="13:13" ht="18.75" customHeight="1">
      <c r="M2132" s="29"/>
    </row>
    <row r="2133" spans="13:13" ht="18.75" customHeight="1">
      <c r="M2133" s="29"/>
    </row>
    <row r="2134" spans="13:13" ht="18.75" customHeight="1">
      <c r="M2134" s="29"/>
    </row>
    <row r="2135" spans="13:13" ht="18.75" customHeight="1">
      <c r="M2135" s="29"/>
    </row>
    <row r="2136" spans="13:13" ht="18.75" customHeight="1">
      <c r="M2136" s="29"/>
    </row>
    <row r="2137" spans="13:13" ht="18.75" customHeight="1">
      <c r="M2137" s="29"/>
    </row>
    <row r="2138" spans="13:13" ht="18.75" customHeight="1">
      <c r="M2138" s="29"/>
    </row>
    <row r="2139" spans="13:13" ht="18.75" customHeight="1">
      <c r="M2139" s="29"/>
    </row>
    <row r="2140" spans="13:13" ht="18.75" customHeight="1">
      <c r="M2140" s="29"/>
    </row>
    <row r="2141" spans="13:13" ht="18.75" customHeight="1">
      <c r="M2141" s="29"/>
    </row>
    <row r="2142" spans="13:13" ht="18.75" customHeight="1">
      <c r="M2142" s="29"/>
    </row>
    <row r="2143" spans="13:13" ht="18.75" customHeight="1">
      <c r="M2143" s="29"/>
    </row>
    <row r="2144" spans="13:13" ht="18.75" customHeight="1">
      <c r="M2144" s="29"/>
    </row>
    <row r="2145" spans="13:13" ht="18.75" customHeight="1">
      <c r="M2145" s="29"/>
    </row>
    <row r="2146" spans="13:13" ht="18.75" customHeight="1">
      <c r="M2146" s="29"/>
    </row>
    <row r="2147" spans="13:13" ht="18.75" customHeight="1">
      <c r="M2147" s="29"/>
    </row>
    <row r="2148" spans="13:13" ht="18.75" customHeight="1">
      <c r="M2148" s="29"/>
    </row>
    <row r="2149" spans="13:13" ht="18.75" customHeight="1">
      <c r="M2149" s="29"/>
    </row>
    <row r="2150" spans="13:13" ht="18.75" customHeight="1">
      <c r="M2150" s="29"/>
    </row>
    <row r="2151" spans="13:13" ht="18.75" customHeight="1">
      <c r="M2151" s="29"/>
    </row>
    <row r="2152" spans="13:13" ht="18.75" customHeight="1">
      <c r="M2152" s="29"/>
    </row>
    <row r="2153" spans="13:13" ht="18.75" customHeight="1">
      <c r="M2153" s="29"/>
    </row>
    <row r="2154" spans="13:13" ht="18.75" customHeight="1">
      <c r="M2154" s="29"/>
    </row>
    <row r="2155" spans="13:13" ht="18.75" customHeight="1">
      <c r="M2155" s="29"/>
    </row>
    <row r="2156" spans="13:13" ht="18.75" customHeight="1">
      <c r="M2156" s="29"/>
    </row>
    <row r="2157" spans="13:13" ht="18.75" customHeight="1">
      <c r="M2157" s="29"/>
    </row>
    <row r="2158" spans="13:13" ht="18.75" customHeight="1">
      <c r="M2158" s="29"/>
    </row>
    <row r="2159" spans="13:13" ht="18.75" customHeight="1">
      <c r="M2159" s="29"/>
    </row>
    <row r="2160" spans="13:13" ht="18.75" customHeight="1">
      <c r="M2160" s="29"/>
    </row>
    <row r="2161" spans="13:13" ht="18.75" customHeight="1">
      <c r="M2161" s="29"/>
    </row>
    <row r="2162" spans="13:13" ht="18.75" customHeight="1">
      <c r="M2162" s="29"/>
    </row>
    <row r="2163" spans="13:13" ht="18.75" customHeight="1">
      <c r="M2163" s="29"/>
    </row>
    <row r="2164" spans="13:13" ht="18.75" customHeight="1">
      <c r="M2164" s="29"/>
    </row>
    <row r="2165" spans="13:13" ht="18.75" customHeight="1">
      <c r="M2165" s="29"/>
    </row>
    <row r="2166" spans="13:13" ht="18.75" customHeight="1">
      <c r="M2166" s="29"/>
    </row>
    <row r="2167" spans="13:13" ht="18.75" customHeight="1">
      <c r="M2167" s="29"/>
    </row>
    <row r="2168" spans="13:13" ht="18.75" customHeight="1">
      <c r="M2168" s="29"/>
    </row>
    <row r="2169" spans="13:13" ht="18.75" customHeight="1">
      <c r="M2169" s="29"/>
    </row>
    <row r="2170" spans="13:13" ht="18.75" customHeight="1">
      <c r="M2170" s="29"/>
    </row>
    <row r="2171" spans="13:13" ht="18.75" customHeight="1">
      <c r="M2171" s="29"/>
    </row>
    <row r="2172" spans="13:13" ht="18.75" customHeight="1">
      <c r="M2172" s="29"/>
    </row>
    <row r="2173" spans="13:13" ht="18.75" customHeight="1">
      <c r="M2173" s="29"/>
    </row>
    <row r="2174" spans="13:13" ht="18.75" customHeight="1">
      <c r="M2174" s="29"/>
    </row>
    <row r="2175" spans="13:13" ht="18.75" customHeight="1">
      <c r="M2175" s="29"/>
    </row>
    <row r="2176" spans="13:13" ht="18.75" customHeight="1">
      <c r="M2176" s="29"/>
    </row>
    <row r="2177" spans="13:13" ht="18.75" customHeight="1">
      <c r="M2177" s="29"/>
    </row>
    <row r="2178" spans="13:13" ht="18.75" customHeight="1">
      <c r="M2178" s="29"/>
    </row>
    <row r="2179" spans="13:13" ht="18.75" customHeight="1">
      <c r="M2179" s="29"/>
    </row>
    <row r="2180" spans="13:13" ht="18.75" customHeight="1">
      <c r="M2180" s="29"/>
    </row>
    <row r="2181" spans="13:13" ht="18.75" customHeight="1">
      <c r="M2181" s="29"/>
    </row>
    <row r="2182" spans="13:13" ht="18.75" customHeight="1">
      <c r="M2182" s="29"/>
    </row>
    <row r="2183" spans="13:13" ht="18.75" customHeight="1">
      <c r="M2183" s="29"/>
    </row>
    <row r="2184" spans="13:13" ht="18.75" customHeight="1">
      <c r="M2184" s="29"/>
    </row>
    <row r="2185" spans="13:13" ht="18.75" customHeight="1">
      <c r="M2185" s="29"/>
    </row>
    <row r="2186" spans="13:13" ht="18.75" customHeight="1">
      <c r="M2186" s="29"/>
    </row>
    <row r="2187" spans="13:13" ht="18.75" customHeight="1">
      <c r="M2187" s="29"/>
    </row>
    <row r="2188" spans="13:13" ht="18.75" customHeight="1">
      <c r="M2188" s="29"/>
    </row>
    <row r="2189" spans="13:13" ht="18.75" customHeight="1">
      <c r="M2189" s="29"/>
    </row>
    <row r="2190" spans="13:13" ht="18.75" customHeight="1">
      <c r="M2190" s="29"/>
    </row>
    <row r="2191" spans="13:13" ht="18.75" customHeight="1">
      <c r="M2191" s="29"/>
    </row>
    <row r="2192" spans="13:13" ht="18.75" customHeight="1">
      <c r="M2192" s="29"/>
    </row>
    <row r="2193" spans="13:13" ht="18.75" customHeight="1">
      <c r="M2193" s="29"/>
    </row>
    <row r="2194" spans="13:13" ht="18.75" customHeight="1">
      <c r="M2194" s="29"/>
    </row>
    <row r="2195" spans="13:13" ht="18.75" customHeight="1">
      <c r="M2195" s="29"/>
    </row>
    <row r="2196" spans="13:13" ht="18.75" customHeight="1">
      <c r="M2196" s="29"/>
    </row>
    <row r="2197" spans="13:13" ht="18.75" customHeight="1">
      <c r="M2197" s="29"/>
    </row>
    <row r="2198" spans="13:13" ht="18.75" customHeight="1">
      <c r="M2198" s="29"/>
    </row>
    <row r="2199" spans="13:13" ht="18.75" customHeight="1">
      <c r="M2199" s="29"/>
    </row>
    <row r="2200" spans="13:13" ht="18.75" customHeight="1">
      <c r="M2200" s="29"/>
    </row>
    <row r="2201" spans="13:13" ht="18.75" customHeight="1">
      <c r="M2201" s="29"/>
    </row>
    <row r="2202" spans="13:13" ht="18.75" customHeight="1">
      <c r="M2202" s="29"/>
    </row>
    <row r="2203" spans="13:13" ht="18.75" customHeight="1">
      <c r="M2203" s="29"/>
    </row>
    <row r="2204" spans="13:13" ht="18.75" customHeight="1">
      <c r="M2204" s="29"/>
    </row>
    <row r="2205" spans="13:13" ht="18.75" customHeight="1">
      <c r="M2205" s="29"/>
    </row>
    <row r="2206" spans="13:13" ht="18.75" customHeight="1">
      <c r="M2206" s="29"/>
    </row>
    <row r="2207" spans="13:13" ht="18.75" customHeight="1">
      <c r="M2207" s="29"/>
    </row>
    <row r="2208" spans="13:13" ht="18.75" customHeight="1">
      <c r="M2208" s="29"/>
    </row>
    <row r="2209" spans="13:13" ht="18.75" customHeight="1">
      <c r="M2209" s="29"/>
    </row>
    <row r="2210" spans="13:13" ht="18.75" customHeight="1">
      <c r="M2210" s="29"/>
    </row>
    <row r="2211" spans="13:13" ht="18.75" customHeight="1">
      <c r="M2211" s="29"/>
    </row>
    <row r="2212" spans="13:13" ht="18.75" customHeight="1">
      <c r="M2212" s="29"/>
    </row>
    <row r="2213" spans="13:13" ht="18.75" customHeight="1">
      <c r="M2213" s="29"/>
    </row>
    <row r="2214" spans="13:13" ht="18.75" customHeight="1">
      <c r="M2214" s="29"/>
    </row>
    <row r="2215" spans="13:13" ht="18.75" customHeight="1">
      <c r="M2215" s="29"/>
    </row>
    <row r="2216" spans="13:13" ht="18.75" customHeight="1">
      <c r="M2216" s="29"/>
    </row>
    <row r="2217" spans="13:13" ht="18.75" customHeight="1">
      <c r="M2217" s="29"/>
    </row>
    <row r="2218" spans="13:13" ht="18.75" customHeight="1">
      <c r="M2218" s="29"/>
    </row>
    <row r="2219" spans="13:13" ht="18.75" customHeight="1">
      <c r="M2219" s="29"/>
    </row>
    <row r="2220" spans="13:13" ht="18.75" customHeight="1">
      <c r="M2220" s="29"/>
    </row>
    <row r="2221" spans="13:13" ht="18.75" customHeight="1">
      <c r="M2221" s="29"/>
    </row>
    <row r="2222" spans="13:13" ht="18.75" customHeight="1">
      <c r="M2222" s="29"/>
    </row>
    <row r="2223" spans="13:13" ht="18.75" customHeight="1">
      <c r="M2223" s="29"/>
    </row>
    <row r="2224" spans="13:13" ht="18.75" customHeight="1">
      <c r="M2224" s="29"/>
    </row>
    <row r="2225" spans="13:13" ht="18.75" customHeight="1">
      <c r="M2225" s="29"/>
    </row>
    <row r="2226" spans="13:13" ht="18.75" customHeight="1">
      <c r="M2226" s="29"/>
    </row>
    <row r="2227" spans="13:13" ht="18.75" customHeight="1">
      <c r="M2227" s="29"/>
    </row>
    <row r="2228" spans="13:13" ht="18.75" customHeight="1">
      <c r="M2228" s="29"/>
    </row>
    <row r="2229" spans="13:13" ht="18.75" customHeight="1">
      <c r="M2229" s="29"/>
    </row>
    <row r="2230" spans="13:13" ht="18.75" customHeight="1">
      <c r="M2230" s="29"/>
    </row>
    <row r="2231" spans="13:13" ht="18.75" customHeight="1">
      <c r="M2231" s="29"/>
    </row>
    <row r="2232" spans="13:13" ht="18.75" customHeight="1">
      <c r="M2232" s="29"/>
    </row>
    <row r="2233" spans="13:13" ht="18.75" customHeight="1">
      <c r="M2233" s="29"/>
    </row>
    <row r="2234" spans="13:13" ht="18.75" customHeight="1">
      <c r="M2234" s="29"/>
    </row>
    <row r="2235" spans="13:13" ht="18.75" customHeight="1">
      <c r="M2235" s="29"/>
    </row>
    <row r="2236" spans="13:13" ht="18.75" customHeight="1">
      <c r="M2236" s="29"/>
    </row>
    <row r="2237" spans="13:13" ht="18.75" customHeight="1">
      <c r="M2237" s="29"/>
    </row>
    <row r="2238" spans="13:13" ht="18.75" customHeight="1">
      <c r="M2238" s="29"/>
    </row>
    <row r="2239" spans="13:13" ht="18.75" customHeight="1">
      <c r="M2239" s="29"/>
    </row>
    <row r="2240" spans="13:13" ht="18.75" customHeight="1">
      <c r="M2240" s="29"/>
    </row>
    <row r="2241" spans="13:13" ht="18.75" customHeight="1">
      <c r="M2241" s="29"/>
    </row>
    <row r="2242" spans="13:13" ht="18.75" customHeight="1">
      <c r="M2242" s="29"/>
    </row>
    <row r="2243" spans="13:13" ht="18.75" customHeight="1">
      <c r="M2243" s="29"/>
    </row>
    <row r="2244" spans="13:13" ht="18.75" customHeight="1">
      <c r="M2244" s="29"/>
    </row>
    <row r="2245" spans="13:13" ht="18.75" customHeight="1">
      <c r="M2245" s="29"/>
    </row>
    <row r="2246" spans="13:13" ht="18.75" customHeight="1">
      <c r="M2246" s="29"/>
    </row>
    <row r="2247" spans="13:13" ht="18.75" customHeight="1">
      <c r="M2247" s="29"/>
    </row>
    <row r="2248" spans="13:13" ht="18.75" customHeight="1">
      <c r="M2248" s="29"/>
    </row>
    <row r="2249" spans="13:13" ht="18.75" customHeight="1">
      <c r="M2249" s="29"/>
    </row>
    <row r="2250" spans="13:13" ht="18.75" customHeight="1">
      <c r="M2250" s="29"/>
    </row>
    <row r="2251" spans="13:13" ht="18.75" customHeight="1">
      <c r="M2251" s="29"/>
    </row>
    <row r="2252" spans="13:13" ht="18.75" customHeight="1">
      <c r="M2252" s="29"/>
    </row>
    <row r="2253" spans="13:13" ht="18.75" customHeight="1">
      <c r="M2253" s="29"/>
    </row>
    <row r="2254" spans="13:13" ht="18.75" customHeight="1">
      <c r="M2254" s="29"/>
    </row>
    <row r="2255" spans="13:13" ht="18.75" customHeight="1">
      <c r="M2255" s="29"/>
    </row>
    <row r="2256" spans="13:13" ht="18.75" customHeight="1">
      <c r="M2256" s="29"/>
    </row>
    <row r="2257" spans="13:13" ht="18.75" customHeight="1">
      <c r="M2257" s="29"/>
    </row>
    <row r="2258" spans="13:13" ht="18.75" customHeight="1">
      <c r="M2258" s="29"/>
    </row>
    <row r="2259" spans="13:13" ht="18.75" customHeight="1">
      <c r="M2259" s="29"/>
    </row>
    <row r="2260" spans="13:13" ht="18.75" customHeight="1">
      <c r="M2260" s="29"/>
    </row>
    <row r="2261" spans="13:13" ht="18.75" customHeight="1">
      <c r="M2261" s="29"/>
    </row>
    <row r="2262" spans="13:13" ht="18.75" customHeight="1">
      <c r="M2262" s="29"/>
    </row>
    <row r="2263" spans="13:13" ht="18.75" customHeight="1">
      <c r="M2263" s="29"/>
    </row>
    <row r="2264" spans="13:13" ht="18.75" customHeight="1">
      <c r="M2264" s="29"/>
    </row>
    <row r="2265" spans="13:13" ht="18.75" customHeight="1">
      <c r="M2265" s="29"/>
    </row>
    <row r="2266" spans="13:13" ht="18.75" customHeight="1">
      <c r="M2266" s="29"/>
    </row>
    <row r="2267" spans="13:13" ht="18.75" customHeight="1">
      <c r="M2267" s="29"/>
    </row>
    <row r="2268" spans="13:13" ht="18.75" customHeight="1">
      <c r="M2268" s="29"/>
    </row>
    <row r="2269" spans="13:13" ht="18.75" customHeight="1">
      <c r="M2269" s="29"/>
    </row>
    <row r="2270" spans="13:13" ht="18.75" customHeight="1">
      <c r="M2270" s="29"/>
    </row>
    <row r="2271" spans="13:13" ht="18.75" customHeight="1">
      <c r="M2271" s="29"/>
    </row>
    <row r="2272" spans="13:13" ht="18.75" customHeight="1">
      <c r="M2272" s="29"/>
    </row>
    <row r="2273" spans="13:13" ht="18.75" customHeight="1">
      <c r="M2273" s="29"/>
    </row>
    <row r="2274" spans="13:13" ht="18.75" customHeight="1">
      <c r="M2274" s="29"/>
    </row>
    <row r="2275" spans="13:13" ht="18.75" customHeight="1">
      <c r="M2275" s="29"/>
    </row>
    <row r="2276" spans="13:13" ht="18.75" customHeight="1">
      <c r="M2276" s="29"/>
    </row>
    <row r="2277" spans="13:13" ht="18.75" customHeight="1">
      <c r="M2277" s="29"/>
    </row>
    <row r="2278" spans="13:13" ht="18.75" customHeight="1">
      <c r="M2278" s="29"/>
    </row>
    <row r="2279" spans="13:13" ht="18.75" customHeight="1">
      <c r="M2279" s="29"/>
    </row>
    <row r="2280" spans="13:13" ht="18.75" customHeight="1">
      <c r="M2280" s="29"/>
    </row>
    <row r="2281" spans="13:13" ht="18.75" customHeight="1">
      <c r="M2281" s="29"/>
    </row>
    <row r="2282" spans="13:13" ht="18.75" customHeight="1">
      <c r="M2282" s="29"/>
    </row>
    <row r="2283" spans="13:13" ht="18.75" customHeight="1">
      <c r="M2283" s="29"/>
    </row>
    <row r="2284" spans="13:13" ht="18.75" customHeight="1">
      <c r="M2284" s="29"/>
    </row>
    <row r="2285" spans="13:13" ht="18.75" customHeight="1">
      <c r="M2285" s="29"/>
    </row>
    <row r="2286" spans="13:13" ht="18.75" customHeight="1">
      <c r="M2286" s="29"/>
    </row>
    <row r="2287" spans="13:13" ht="18.75" customHeight="1">
      <c r="M2287" s="29"/>
    </row>
    <row r="2288" spans="13:13" ht="18.75" customHeight="1">
      <c r="M2288" s="29"/>
    </row>
    <row r="2289" spans="13:13" ht="18.75" customHeight="1">
      <c r="M2289" s="29"/>
    </row>
    <row r="2290" spans="13:13" ht="18.75" customHeight="1">
      <c r="M2290" s="29"/>
    </row>
    <row r="2291" spans="13:13" ht="18.75" customHeight="1">
      <c r="M2291" s="29"/>
    </row>
    <row r="2292" spans="13:13" ht="18.75" customHeight="1">
      <c r="M2292" s="29"/>
    </row>
    <row r="2293" spans="13:13" ht="18.75" customHeight="1">
      <c r="M2293" s="29"/>
    </row>
    <row r="2294" spans="13:13" ht="18.75" customHeight="1">
      <c r="M2294" s="29"/>
    </row>
    <row r="2295" spans="13:13" ht="18.75" customHeight="1">
      <c r="M2295" s="29"/>
    </row>
    <row r="2296" spans="13:13" ht="18.75" customHeight="1">
      <c r="M2296" s="29"/>
    </row>
    <row r="2297" spans="13:13" ht="18.75" customHeight="1">
      <c r="M2297" s="29"/>
    </row>
    <row r="2298" spans="13:13" ht="18.75" customHeight="1">
      <c r="M2298" s="29"/>
    </row>
    <row r="2299" spans="13:13" ht="18.75" customHeight="1">
      <c r="M2299" s="29"/>
    </row>
    <row r="2300" spans="13:13" ht="18.75" customHeight="1">
      <c r="M2300" s="29"/>
    </row>
    <row r="2301" spans="13:13" ht="18.75" customHeight="1">
      <c r="M2301" s="29"/>
    </row>
    <row r="2302" spans="13:13" ht="18.75" customHeight="1">
      <c r="M2302" s="29"/>
    </row>
    <row r="2303" spans="13:13" ht="18.75" customHeight="1">
      <c r="M2303" s="29"/>
    </row>
    <row r="2304" spans="13:13" ht="18.75" customHeight="1">
      <c r="M2304" s="29"/>
    </row>
    <row r="2305" spans="13:13" ht="18.75" customHeight="1">
      <c r="M2305" s="29"/>
    </row>
    <row r="2306" spans="13:13" ht="18.75" customHeight="1">
      <c r="M2306" s="29"/>
    </row>
    <row r="2307" spans="13:13" ht="18.75" customHeight="1">
      <c r="M2307" s="29"/>
    </row>
    <row r="2308" spans="13:13" ht="18.75" customHeight="1">
      <c r="M2308" s="29"/>
    </row>
    <row r="2309" spans="13:13" ht="18.75" customHeight="1">
      <c r="M2309" s="29"/>
    </row>
    <row r="2310" spans="13:13" ht="18.75" customHeight="1">
      <c r="M2310" s="29"/>
    </row>
    <row r="2311" spans="13:13" ht="18.75" customHeight="1">
      <c r="M2311" s="29"/>
    </row>
    <row r="2312" spans="13:13" ht="18.75" customHeight="1">
      <c r="M2312" s="29"/>
    </row>
    <row r="2313" spans="13:13" ht="18.75" customHeight="1">
      <c r="M2313" s="29"/>
    </row>
    <row r="2314" spans="13:13" ht="18.75" customHeight="1">
      <c r="M2314" s="29"/>
    </row>
    <row r="2315" spans="13:13" ht="18.75" customHeight="1">
      <c r="M2315" s="29"/>
    </row>
    <row r="2316" spans="13:13" ht="18.75" customHeight="1">
      <c r="M2316" s="29"/>
    </row>
    <row r="2317" spans="13:13" ht="18.75" customHeight="1">
      <c r="M2317" s="29"/>
    </row>
    <row r="2318" spans="13:13" ht="18.75" customHeight="1">
      <c r="M2318" s="29"/>
    </row>
    <row r="2319" spans="13:13" ht="18.75" customHeight="1">
      <c r="M2319" s="29"/>
    </row>
    <row r="2320" spans="13:13" ht="18.75" customHeight="1">
      <c r="M2320" s="29"/>
    </row>
    <row r="2321" spans="13:13" ht="18.75" customHeight="1">
      <c r="M2321" s="29"/>
    </row>
    <row r="2322" spans="13:13" ht="18.75" customHeight="1">
      <c r="M2322" s="29"/>
    </row>
    <row r="2323" spans="13:13" ht="18.75" customHeight="1">
      <c r="M2323" s="29"/>
    </row>
    <row r="2324" spans="13:13" ht="18.75" customHeight="1">
      <c r="M2324" s="29"/>
    </row>
    <row r="2325" spans="13:13" ht="18.75" customHeight="1">
      <c r="M2325" s="29"/>
    </row>
    <row r="2326" spans="13:13" ht="18.75" customHeight="1">
      <c r="M2326" s="29"/>
    </row>
    <row r="2327" spans="13:13" ht="18.75" customHeight="1">
      <c r="M2327" s="29"/>
    </row>
    <row r="2328" spans="13:13" ht="18.75" customHeight="1">
      <c r="M2328" s="29"/>
    </row>
    <row r="2329" spans="13:13" ht="18.75" customHeight="1">
      <c r="M2329" s="29"/>
    </row>
    <row r="2330" spans="13:13" ht="18.75" customHeight="1">
      <c r="M2330" s="29"/>
    </row>
    <row r="2331" spans="13:13" ht="18.75" customHeight="1">
      <c r="M2331" s="29"/>
    </row>
    <row r="2332" spans="13:13" ht="18.75" customHeight="1">
      <c r="M2332" s="29"/>
    </row>
    <row r="2333" spans="13:13" ht="18.75" customHeight="1">
      <c r="M2333" s="29"/>
    </row>
    <row r="2334" spans="13:13" ht="18.75" customHeight="1">
      <c r="M2334" s="29"/>
    </row>
    <row r="2335" spans="13:13" ht="18.75" customHeight="1">
      <c r="M2335" s="29"/>
    </row>
    <row r="2336" spans="13:13" ht="18.75" customHeight="1">
      <c r="M2336" s="29"/>
    </row>
    <row r="2337" spans="13:13" ht="18.75" customHeight="1">
      <c r="M2337" s="29"/>
    </row>
    <row r="2338" spans="13:13" ht="18.75" customHeight="1">
      <c r="M2338" s="29"/>
    </row>
    <row r="2339" spans="13:13" ht="18.75" customHeight="1">
      <c r="M2339" s="29"/>
    </row>
    <row r="2340" spans="13:13" ht="18.75" customHeight="1">
      <c r="M2340" s="29"/>
    </row>
    <row r="2341" spans="13:13" ht="18.75" customHeight="1">
      <c r="M2341" s="29"/>
    </row>
    <row r="2342" spans="13:13" ht="18.75" customHeight="1">
      <c r="M2342" s="29"/>
    </row>
    <row r="2343" spans="13:13" ht="18.75" customHeight="1">
      <c r="M2343" s="29"/>
    </row>
    <row r="2344" spans="13:13" ht="18.75" customHeight="1">
      <c r="M2344" s="29"/>
    </row>
    <row r="2345" spans="13:13" ht="18.75" customHeight="1">
      <c r="M2345" s="29"/>
    </row>
    <row r="2346" spans="13:13" ht="18.75" customHeight="1">
      <c r="M2346" s="29"/>
    </row>
    <row r="2347" spans="13:13" ht="18.75" customHeight="1">
      <c r="M2347" s="29"/>
    </row>
    <row r="2348" spans="13:13" ht="18.75" customHeight="1">
      <c r="M2348" s="29"/>
    </row>
    <row r="2349" spans="13:13" ht="18.75" customHeight="1">
      <c r="M2349" s="29"/>
    </row>
    <row r="2350" spans="13:13" ht="18.75" customHeight="1">
      <c r="M2350" s="29"/>
    </row>
    <row r="2351" spans="13:13" ht="18.75" customHeight="1">
      <c r="M2351" s="29"/>
    </row>
    <row r="2352" spans="13:13" ht="18.75" customHeight="1">
      <c r="M2352" s="29"/>
    </row>
    <row r="2353" spans="13:13" ht="18.75" customHeight="1">
      <c r="M2353" s="29"/>
    </row>
    <row r="2354" spans="13:13" ht="18.75" customHeight="1">
      <c r="M2354" s="29"/>
    </row>
    <row r="2355" spans="13:13" ht="18.75" customHeight="1">
      <c r="M2355" s="29"/>
    </row>
    <row r="2356" spans="13:13" ht="18.75" customHeight="1">
      <c r="M2356" s="29"/>
    </row>
    <row r="2357" spans="13:13" ht="18.75" customHeight="1">
      <c r="M2357" s="29"/>
    </row>
    <row r="2358" spans="13:13" ht="18.75" customHeight="1">
      <c r="M2358" s="29"/>
    </row>
    <row r="2359" spans="13:13" ht="18.75" customHeight="1">
      <c r="M2359" s="29"/>
    </row>
    <row r="2360" spans="13:13" ht="18.75" customHeight="1">
      <c r="M2360" s="29"/>
    </row>
    <row r="2361" spans="13:13" ht="18.75" customHeight="1">
      <c r="M2361" s="29"/>
    </row>
    <row r="2362" spans="13:13" ht="18.75" customHeight="1">
      <c r="M2362" s="29"/>
    </row>
    <row r="2363" spans="13:13" ht="18.75" customHeight="1">
      <c r="M2363" s="29"/>
    </row>
    <row r="2364" spans="13:13" ht="18.75" customHeight="1">
      <c r="M2364" s="29"/>
    </row>
    <row r="2365" spans="13:13" ht="18.75" customHeight="1">
      <c r="M2365" s="29"/>
    </row>
    <row r="2366" spans="13:13" ht="18.75" customHeight="1">
      <c r="M2366" s="29"/>
    </row>
    <row r="2367" spans="13:13" ht="18.75" customHeight="1">
      <c r="M2367" s="29"/>
    </row>
    <row r="2368" spans="13:13" ht="18.75" customHeight="1">
      <c r="M2368" s="29"/>
    </row>
    <row r="2369" spans="13:13" ht="18.75" customHeight="1">
      <c r="M2369" s="29"/>
    </row>
    <row r="2370" spans="13:13" ht="18.75" customHeight="1">
      <c r="M2370" s="29"/>
    </row>
    <row r="2371" spans="13:13" ht="18.75" customHeight="1">
      <c r="M2371" s="29"/>
    </row>
    <row r="2372" spans="13:13" ht="18.75" customHeight="1">
      <c r="M2372" s="29"/>
    </row>
    <row r="2373" spans="13:13" ht="18.75" customHeight="1">
      <c r="M2373" s="29"/>
    </row>
    <row r="2374" spans="13:13" ht="18.75" customHeight="1">
      <c r="M2374" s="29"/>
    </row>
    <row r="2375" spans="13:13" ht="18.75" customHeight="1">
      <c r="M2375" s="29"/>
    </row>
    <row r="2376" spans="13:13" ht="18.75" customHeight="1">
      <c r="M2376" s="29"/>
    </row>
    <row r="2377" spans="13:13" ht="18.75" customHeight="1">
      <c r="M2377" s="29"/>
    </row>
    <row r="2378" spans="13:13" ht="18.75" customHeight="1">
      <c r="M2378" s="29"/>
    </row>
    <row r="2379" spans="13:13" ht="18.75" customHeight="1">
      <c r="M2379" s="29"/>
    </row>
    <row r="2380" spans="13:13" ht="18.75" customHeight="1">
      <c r="M2380" s="29"/>
    </row>
    <row r="2381" spans="13:13" ht="18.75" customHeight="1">
      <c r="M2381" s="29"/>
    </row>
    <row r="2382" spans="13:13" ht="18.75" customHeight="1">
      <c r="M2382" s="29"/>
    </row>
    <row r="2383" spans="13:13" ht="18.75" customHeight="1">
      <c r="M2383" s="29"/>
    </row>
    <row r="2384" spans="13:13" ht="18.75" customHeight="1">
      <c r="M2384" s="29"/>
    </row>
    <row r="2385" spans="13:13" ht="18.75" customHeight="1">
      <c r="M2385" s="29"/>
    </row>
    <row r="2386" spans="13:13" ht="18.75" customHeight="1">
      <c r="M2386" s="29"/>
    </row>
    <row r="2387" spans="13:13" ht="18.75" customHeight="1">
      <c r="M2387" s="29"/>
    </row>
    <row r="2388" spans="13:13" ht="18.75" customHeight="1">
      <c r="M2388" s="29"/>
    </row>
    <row r="2389" spans="13:13" ht="18.75" customHeight="1">
      <c r="M2389" s="29"/>
    </row>
    <row r="2390" spans="13:13" ht="18.75" customHeight="1">
      <c r="M2390" s="29"/>
    </row>
    <row r="2391" spans="13:13" ht="18.75" customHeight="1">
      <c r="M2391" s="29"/>
    </row>
    <row r="2392" spans="13:13" ht="18.75" customHeight="1">
      <c r="M2392" s="29"/>
    </row>
    <row r="2393" spans="13:13" ht="18.75" customHeight="1">
      <c r="M2393" s="29"/>
    </row>
    <row r="2394" spans="13:13" ht="18.75" customHeight="1">
      <c r="M2394" s="29"/>
    </row>
    <row r="2395" spans="13:13" ht="18.75" customHeight="1">
      <c r="M2395" s="29"/>
    </row>
    <row r="2396" spans="13:13" ht="18.75" customHeight="1">
      <c r="M2396" s="29"/>
    </row>
    <row r="2397" spans="13:13" ht="18.75" customHeight="1">
      <c r="M2397" s="29"/>
    </row>
    <row r="2398" spans="13:13" ht="18.75" customHeight="1">
      <c r="M2398" s="29"/>
    </row>
    <row r="2399" spans="13:13" ht="18.75" customHeight="1">
      <c r="M2399" s="29"/>
    </row>
    <row r="2400" spans="13:13" ht="18.75" customHeight="1">
      <c r="M2400" s="29"/>
    </row>
    <row r="2401" spans="13:13" ht="18.75" customHeight="1">
      <c r="M2401" s="29"/>
    </row>
    <row r="2402" spans="13:13" ht="18.75" customHeight="1">
      <c r="M2402" s="29"/>
    </row>
    <row r="2403" spans="13:13" ht="18.75" customHeight="1">
      <c r="M2403" s="29"/>
    </row>
    <row r="2404" spans="13:13" ht="18.75" customHeight="1">
      <c r="M2404" s="29"/>
    </row>
    <row r="2405" spans="13:13" ht="18.75" customHeight="1">
      <c r="M2405" s="29"/>
    </row>
    <row r="2406" spans="13:13" ht="18.75" customHeight="1">
      <c r="M2406" s="29"/>
    </row>
    <row r="2407" spans="13:13" ht="18.75" customHeight="1">
      <c r="M2407" s="29"/>
    </row>
    <row r="2408" spans="13:13" ht="18.75" customHeight="1">
      <c r="M2408" s="29"/>
    </row>
    <row r="2409" spans="13:13" ht="18.75" customHeight="1">
      <c r="M2409" s="29"/>
    </row>
    <row r="2410" spans="13:13" ht="18.75" customHeight="1">
      <c r="M2410" s="29"/>
    </row>
    <row r="2411" spans="13:13" ht="18.75" customHeight="1">
      <c r="M2411" s="29"/>
    </row>
    <row r="2412" spans="13:13" ht="18.75" customHeight="1">
      <c r="M2412" s="29"/>
    </row>
    <row r="2413" spans="13:13" ht="18.75" customHeight="1">
      <c r="M2413" s="29"/>
    </row>
    <row r="2414" spans="13:13" ht="18.75" customHeight="1">
      <c r="M2414" s="29"/>
    </row>
    <row r="2415" spans="13:13" ht="18.75" customHeight="1">
      <c r="M2415" s="29"/>
    </row>
    <row r="2416" spans="13:13" ht="18.75" customHeight="1">
      <c r="M2416" s="29"/>
    </row>
    <row r="2417" spans="13:13" ht="18.75" customHeight="1">
      <c r="M2417" s="29"/>
    </row>
    <row r="2418" spans="13:13" ht="18.75" customHeight="1">
      <c r="M2418" s="29"/>
    </row>
    <row r="2419" spans="13:13" ht="18.75" customHeight="1">
      <c r="M2419" s="29"/>
    </row>
    <row r="2420" spans="13:13" ht="18.75" customHeight="1">
      <c r="M2420" s="29"/>
    </row>
    <row r="2421" spans="13:13" ht="18.75" customHeight="1">
      <c r="M2421" s="29"/>
    </row>
    <row r="2422" spans="13:13" ht="18.75" customHeight="1">
      <c r="M2422" s="29"/>
    </row>
    <row r="2423" spans="13:13" ht="18.75" customHeight="1">
      <c r="M2423" s="29"/>
    </row>
    <row r="2424" spans="13:13" ht="18.75" customHeight="1">
      <c r="M2424" s="29"/>
    </row>
    <row r="2425" spans="13:13" ht="18.75" customHeight="1">
      <c r="M2425" s="29"/>
    </row>
    <row r="2426" spans="13:13" ht="18.75" customHeight="1">
      <c r="M2426" s="29"/>
    </row>
    <row r="2427" spans="13:13" ht="18.75" customHeight="1">
      <c r="M2427" s="29"/>
    </row>
    <row r="2428" spans="13:13" ht="18.75" customHeight="1">
      <c r="M2428" s="29"/>
    </row>
    <row r="2429" spans="13:13" ht="18.75" customHeight="1">
      <c r="M2429" s="29"/>
    </row>
    <row r="2430" spans="13:13" ht="18.75" customHeight="1">
      <c r="M2430" s="29"/>
    </row>
    <row r="2431" spans="13:13" ht="18.75" customHeight="1">
      <c r="M2431" s="29"/>
    </row>
    <row r="2432" spans="13:13" ht="18.75" customHeight="1">
      <c r="M2432" s="29"/>
    </row>
    <row r="2433" spans="13:13" ht="18.75" customHeight="1">
      <c r="M2433" s="29"/>
    </row>
    <row r="2434" spans="13:13" ht="18.75" customHeight="1">
      <c r="M2434" s="29"/>
    </row>
    <row r="2435" spans="13:13" ht="18.75" customHeight="1">
      <c r="M2435" s="29"/>
    </row>
    <row r="2436" spans="13:13" ht="18.75" customHeight="1">
      <c r="M2436" s="29"/>
    </row>
    <row r="2437" spans="13:13" ht="18.75" customHeight="1">
      <c r="M2437" s="29"/>
    </row>
    <row r="2438" spans="13:13" ht="18.75" customHeight="1">
      <c r="M2438" s="29"/>
    </row>
    <row r="2439" spans="13:13" ht="18.75" customHeight="1">
      <c r="M2439" s="29"/>
    </row>
    <row r="2440" spans="13:13" ht="18.75" customHeight="1">
      <c r="M2440" s="29"/>
    </row>
    <row r="2441" spans="13:13" ht="18.75" customHeight="1">
      <c r="M2441" s="29"/>
    </row>
    <row r="2442" spans="13:13" ht="18.75" customHeight="1">
      <c r="M2442" s="29"/>
    </row>
    <row r="2443" spans="13:13" ht="18.75" customHeight="1">
      <c r="M2443" s="29"/>
    </row>
    <row r="2444" spans="13:13" ht="18.75" customHeight="1">
      <c r="M2444" s="29"/>
    </row>
    <row r="2445" spans="13:13" ht="18.75" customHeight="1">
      <c r="M2445" s="29"/>
    </row>
    <row r="2446" spans="13:13" ht="18.75" customHeight="1">
      <c r="M2446" s="29"/>
    </row>
    <row r="2447" spans="13:13" ht="18.75" customHeight="1">
      <c r="M2447" s="29"/>
    </row>
    <row r="2448" spans="13:13" ht="18.75" customHeight="1">
      <c r="M2448" s="29"/>
    </row>
    <row r="2449" spans="13:13" ht="18.75" customHeight="1">
      <c r="M2449" s="29"/>
    </row>
    <row r="2450" spans="13:13" ht="18.75" customHeight="1">
      <c r="M2450" s="29"/>
    </row>
    <row r="2451" spans="13:13" ht="18.75" customHeight="1">
      <c r="M2451" s="29"/>
    </row>
    <row r="2452" spans="13:13" ht="18.75" customHeight="1">
      <c r="M2452" s="29"/>
    </row>
    <row r="2453" spans="13:13" ht="18.75" customHeight="1">
      <c r="M2453" s="29"/>
    </row>
    <row r="2454" spans="13:13" ht="18.75" customHeight="1">
      <c r="M2454" s="29"/>
    </row>
    <row r="2455" spans="13:13" ht="18.75" customHeight="1">
      <c r="M2455" s="29"/>
    </row>
    <row r="2456" spans="13:13" ht="18.75" customHeight="1">
      <c r="M2456" s="29"/>
    </row>
    <row r="2457" spans="13:13" ht="18.75" customHeight="1">
      <c r="M2457" s="29"/>
    </row>
    <row r="2458" spans="13:13" ht="18.75" customHeight="1">
      <c r="M2458" s="29"/>
    </row>
    <row r="2459" spans="13:13" ht="18.75" customHeight="1">
      <c r="M2459" s="29"/>
    </row>
    <row r="2460" spans="13:13" ht="18.75" customHeight="1">
      <c r="M2460" s="29"/>
    </row>
    <row r="2461" spans="13:13" ht="18.75" customHeight="1">
      <c r="M2461" s="29"/>
    </row>
    <row r="2462" spans="13:13" ht="18.75" customHeight="1">
      <c r="M2462" s="29"/>
    </row>
    <row r="2463" spans="13:13" ht="18.75" customHeight="1">
      <c r="M2463" s="29"/>
    </row>
    <row r="2464" spans="13:13" ht="18.75" customHeight="1">
      <c r="M2464" s="29"/>
    </row>
    <row r="2465" spans="13:13" ht="18.75" customHeight="1">
      <c r="M2465" s="29"/>
    </row>
    <row r="2466" spans="13:13" ht="18.75" customHeight="1">
      <c r="M2466" s="29"/>
    </row>
    <row r="2467" spans="13:13" ht="18.75" customHeight="1">
      <c r="M2467" s="29"/>
    </row>
    <row r="2468" spans="13:13" ht="18.75" customHeight="1">
      <c r="M2468" s="29"/>
    </row>
    <row r="2469" spans="13:13" ht="18.75" customHeight="1">
      <c r="M2469" s="29"/>
    </row>
    <row r="2470" spans="13:13" ht="18.75" customHeight="1">
      <c r="M2470" s="29"/>
    </row>
    <row r="2471" spans="13:13" ht="18.75" customHeight="1">
      <c r="M2471" s="29"/>
    </row>
    <row r="2472" spans="13:13" ht="18.75" customHeight="1">
      <c r="M2472" s="29"/>
    </row>
    <row r="2473" spans="13:13" ht="18.75" customHeight="1">
      <c r="M2473" s="29"/>
    </row>
    <row r="2474" spans="13:13" ht="18.75" customHeight="1">
      <c r="M2474" s="29"/>
    </row>
    <row r="2475" spans="13:13" ht="18.75" customHeight="1">
      <c r="M2475" s="29"/>
    </row>
    <row r="2476" spans="13:13" ht="18.75" customHeight="1">
      <c r="M2476" s="29"/>
    </row>
    <row r="2477" spans="13:13" ht="18.75" customHeight="1">
      <c r="M2477" s="29"/>
    </row>
    <row r="2478" spans="13:13" ht="18.75" customHeight="1">
      <c r="M2478" s="29"/>
    </row>
    <row r="2479" spans="13:13" ht="18.75" customHeight="1">
      <c r="M2479" s="29"/>
    </row>
    <row r="2480" spans="13:13" ht="18.75" customHeight="1">
      <c r="M2480" s="29"/>
    </row>
    <row r="2481" spans="13:13" ht="18.75" customHeight="1">
      <c r="M2481" s="29"/>
    </row>
    <row r="2482" spans="13:13" ht="18.75" customHeight="1">
      <c r="M2482" s="29"/>
    </row>
    <row r="2483" spans="13:13" ht="18.75" customHeight="1">
      <c r="M2483" s="29"/>
    </row>
    <row r="2484" spans="13:13" ht="18.75" customHeight="1">
      <c r="M2484" s="29"/>
    </row>
    <row r="2485" spans="13:13" ht="18.75" customHeight="1">
      <c r="M2485" s="29"/>
    </row>
    <row r="2486" spans="13:13" ht="18.75" customHeight="1">
      <c r="M2486" s="29"/>
    </row>
    <row r="2487" spans="13:13" ht="18.75" customHeight="1">
      <c r="M2487" s="29"/>
    </row>
    <row r="2488" spans="13:13" ht="18.75" customHeight="1">
      <c r="M2488" s="29"/>
    </row>
    <row r="2489" spans="13:13" ht="18.75" customHeight="1">
      <c r="M2489" s="29"/>
    </row>
    <row r="2490" spans="13:13" ht="18.75" customHeight="1">
      <c r="M2490" s="29"/>
    </row>
    <row r="2491" spans="13:13" ht="18.75" customHeight="1">
      <c r="M2491" s="29"/>
    </row>
    <row r="2492" spans="13:13" ht="18.75" customHeight="1">
      <c r="M2492" s="29"/>
    </row>
    <row r="2493" spans="13:13" ht="18.75" customHeight="1">
      <c r="M2493" s="29"/>
    </row>
    <row r="2494" spans="13:13" ht="18.75" customHeight="1">
      <c r="M2494" s="29"/>
    </row>
    <row r="2495" spans="13:13" ht="18.75" customHeight="1">
      <c r="M2495" s="29"/>
    </row>
    <row r="2496" spans="13:13" ht="18.75" customHeight="1">
      <c r="M2496" s="29"/>
    </row>
    <row r="2497" spans="13:13" ht="18.75" customHeight="1">
      <c r="M2497" s="29"/>
    </row>
    <row r="2498" spans="13:13" ht="18.75" customHeight="1">
      <c r="M2498" s="29"/>
    </row>
    <row r="2499" spans="13:13" ht="18.75" customHeight="1">
      <c r="M2499" s="29"/>
    </row>
    <row r="2500" spans="13:13" ht="18.75" customHeight="1">
      <c r="M2500" s="29"/>
    </row>
    <row r="2501" spans="13:13" ht="18.75" customHeight="1">
      <c r="M2501" s="29"/>
    </row>
    <row r="2502" spans="13:13" ht="18.75" customHeight="1">
      <c r="M2502" s="29"/>
    </row>
    <row r="2503" spans="13:13" ht="18.75" customHeight="1">
      <c r="M2503" s="29"/>
    </row>
    <row r="2504" spans="13:13" ht="18.75" customHeight="1">
      <c r="M2504" s="29"/>
    </row>
    <row r="2505" spans="13:13" ht="18.75" customHeight="1">
      <c r="M2505" s="29"/>
    </row>
    <row r="2506" spans="13:13" ht="18.75" customHeight="1">
      <c r="M2506" s="29"/>
    </row>
    <row r="2507" spans="13:13" ht="18.75" customHeight="1">
      <c r="M2507" s="29"/>
    </row>
    <row r="2508" spans="13:13" ht="18.75" customHeight="1">
      <c r="M2508" s="29"/>
    </row>
    <row r="2509" spans="13:13" ht="18.75" customHeight="1">
      <c r="M2509" s="29"/>
    </row>
    <row r="2510" spans="13:13" ht="18.75" customHeight="1">
      <c r="M2510" s="29"/>
    </row>
    <row r="2511" spans="13:13" ht="18.75" customHeight="1">
      <c r="M2511" s="29"/>
    </row>
    <row r="2512" spans="13:13" ht="18.75" customHeight="1">
      <c r="M2512" s="29"/>
    </row>
    <row r="2513" spans="13:13" ht="18.75" customHeight="1">
      <c r="M2513" s="29"/>
    </row>
    <row r="2514" spans="13:13" ht="18.75" customHeight="1">
      <c r="M2514" s="29"/>
    </row>
    <row r="2515" spans="13:13" ht="18.75" customHeight="1">
      <c r="M2515" s="29"/>
    </row>
    <row r="2516" spans="13:13" ht="18.75" customHeight="1">
      <c r="M2516" s="29"/>
    </row>
    <row r="2517" spans="13:13" ht="18.75" customHeight="1">
      <c r="M2517" s="29"/>
    </row>
    <row r="2518" spans="13:13" ht="18.75" customHeight="1">
      <c r="M2518" s="29"/>
    </row>
    <row r="2519" spans="13:13" ht="18.75" customHeight="1">
      <c r="M2519" s="29"/>
    </row>
    <row r="2520" spans="13:13" ht="18.75" customHeight="1">
      <c r="M2520" s="29"/>
    </row>
    <row r="2521" spans="13:13" ht="18.75" customHeight="1">
      <c r="M2521" s="29"/>
    </row>
    <row r="2522" spans="13:13" ht="18.75" customHeight="1">
      <c r="M2522" s="29"/>
    </row>
    <row r="2523" spans="13:13" ht="18.75" customHeight="1">
      <c r="M2523" s="29"/>
    </row>
    <row r="2524" spans="13:13" ht="18.75" customHeight="1">
      <c r="M2524" s="29"/>
    </row>
    <row r="2525" spans="13:13" ht="18.75" customHeight="1">
      <c r="M2525" s="29"/>
    </row>
    <row r="2526" spans="13:13" ht="18.75" customHeight="1">
      <c r="M2526" s="29"/>
    </row>
    <row r="2527" spans="13:13" ht="18.75" customHeight="1">
      <c r="M2527" s="29"/>
    </row>
    <row r="2528" spans="13:13" ht="18.75" customHeight="1">
      <c r="M2528" s="29"/>
    </row>
    <row r="2529" spans="13:13" ht="18.75" customHeight="1">
      <c r="M2529" s="29"/>
    </row>
    <row r="2530" spans="13:13" ht="18.75" customHeight="1">
      <c r="M2530" s="29"/>
    </row>
    <row r="2531" spans="13:13" ht="18.75" customHeight="1">
      <c r="M2531" s="29"/>
    </row>
    <row r="2532" spans="13:13" ht="18.75" customHeight="1">
      <c r="M2532" s="29"/>
    </row>
    <row r="2533" spans="13:13" ht="18.75" customHeight="1">
      <c r="M2533" s="29"/>
    </row>
    <row r="2534" spans="13:13" ht="18.75" customHeight="1">
      <c r="M2534" s="29"/>
    </row>
    <row r="2535" spans="13:13" ht="18.75" customHeight="1">
      <c r="M2535" s="29"/>
    </row>
    <row r="2536" spans="13:13" ht="18.75" customHeight="1">
      <c r="M2536" s="29"/>
    </row>
    <row r="2537" spans="13:13" ht="18.75" customHeight="1">
      <c r="M2537" s="29"/>
    </row>
    <row r="2538" spans="13:13" ht="18.75" customHeight="1">
      <c r="M2538" s="29"/>
    </row>
    <row r="2539" spans="13:13" ht="18.75" customHeight="1">
      <c r="M2539" s="29"/>
    </row>
    <row r="2540" spans="13:13" ht="18.75" customHeight="1">
      <c r="M2540" s="29"/>
    </row>
    <row r="2541" spans="13:13" ht="18.75" customHeight="1">
      <c r="M2541" s="29"/>
    </row>
    <row r="2542" spans="13:13" ht="18.75" customHeight="1">
      <c r="M2542" s="29"/>
    </row>
    <row r="2543" spans="13:13" ht="18.75" customHeight="1">
      <c r="M2543" s="29"/>
    </row>
    <row r="2544" spans="13:13" ht="18.75" customHeight="1">
      <c r="M2544" s="29"/>
    </row>
    <row r="2545" spans="13:13" ht="18.75" customHeight="1">
      <c r="M2545" s="29"/>
    </row>
    <row r="2546" spans="13:13" ht="18.75" customHeight="1">
      <c r="M2546" s="29"/>
    </row>
    <row r="2547" spans="13:13" ht="18.75" customHeight="1">
      <c r="M2547" s="29"/>
    </row>
    <row r="2548" spans="13:13" ht="18.75" customHeight="1">
      <c r="M2548" s="29"/>
    </row>
    <row r="2549" spans="13:13" ht="18.75" customHeight="1">
      <c r="M2549" s="29"/>
    </row>
    <row r="2550" spans="13:13" ht="18.75" customHeight="1">
      <c r="M2550" s="29"/>
    </row>
    <row r="2551" spans="13:13" ht="18.75" customHeight="1">
      <c r="M2551" s="29"/>
    </row>
    <row r="2552" spans="13:13" ht="18.75" customHeight="1">
      <c r="M2552" s="29"/>
    </row>
    <row r="2553" spans="13:13" ht="18.75" customHeight="1">
      <c r="M2553" s="29"/>
    </row>
    <row r="2554" spans="13:13" ht="18.75" customHeight="1">
      <c r="M2554" s="29"/>
    </row>
    <row r="2555" spans="13:13" ht="18.75" customHeight="1">
      <c r="M2555" s="29"/>
    </row>
    <row r="2556" spans="13:13" ht="18.75" customHeight="1">
      <c r="M2556" s="29"/>
    </row>
    <row r="2557" spans="13:13" ht="18.75" customHeight="1">
      <c r="M2557" s="29"/>
    </row>
    <row r="2558" spans="13:13" ht="18.75" customHeight="1">
      <c r="M2558" s="29"/>
    </row>
    <row r="2559" spans="13:13" ht="18.75" customHeight="1">
      <c r="M2559" s="29"/>
    </row>
    <row r="2560" spans="13:13" ht="18.75" customHeight="1">
      <c r="M2560" s="29"/>
    </row>
    <row r="2561" spans="13:13" ht="18.75" customHeight="1">
      <c r="M2561" s="29"/>
    </row>
    <row r="2562" spans="13:13" ht="18.75" customHeight="1">
      <c r="M2562" s="29"/>
    </row>
    <row r="2563" spans="13:13" ht="18.75" customHeight="1">
      <c r="M2563" s="29"/>
    </row>
    <row r="2564" spans="13:13" ht="18.75" customHeight="1">
      <c r="M2564" s="29"/>
    </row>
    <row r="2565" spans="13:13" ht="18.75" customHeight="1">
      <c r="M2565" s="29"/>
    </row>
    <row r="2566" spans="13:13" ht="18.75" customHeight="1">
      <c r="M2566" s="29"/>
    </row>
    <row r="2567" spans="13:13" ht="18.75" customHeight="1">
      <c r="M2567" s="29"/>
    </row>
    <row r="2568" spans="13:13" ht="18.75" customHeight="1">
      <c r="M2568" s="29"/>
    </row>
    <row r="2569" spans="13:13" ht="18.75" customHeight="1">
      <c r="M2569" s="29"/>
    </row>
    <row r="2570" spans="13:13" ht="18.75" customHeight="1">
      <c r="M2570" s="29"/>
    </row>
    <row r="2571" spans="13:13" ht="18.75" customHeight="1">
      <c r="M2571" s="29"/>
    </row>
    <row r="2572" spans="13:13" ht="18.75" customHeight="1">
      <c r="M2572" s="29"/>
    </row>
    <row r="2573" spans="13:13" ht="18.75" customHeight="1">
      <c r="M2573" s="29"/>
    </row>
    <row r="2574" spans="13:13" ht="18.75" customHeight="1">
      <c r="M2574" s="29"/>
    </row>
    <row r="2575" spans="13:13" ht="18.75" customHeight="1">
      <c r="M2575" s="29"/>
    </row>
    <row r="2576" spans="13:13" ht="18.75" customHeight="1">
      <c r="M2576" s="29"/>
    </row>
    <row r="2577" spans="13:13" ht="18.75" customHeight="1">
      <c r="M2577" s="29"/>
    </row>
    <row r="2578" spans="13:13" ht="18.75" customHeight="1">
      <c r="M2578" s="29"/>
    </row>
    <row r="2579" spans="13:13" ht="18.75" customHeight="1">
      <c r="M2579" s="29"/>
    </row>
    <row r="2580" spans="13:13" ht="18.75" customHeight="1">
      <c r="M2580" s="29"/>
    </row>
    <row r="2581" spans="13:13" ht="18.75" customHeight="1">
      <c r="M2581" s="29"/>
    </row>
    <row r="2582" spans="13:13" ht="18.75" customHeight="1">
      <c r="M2582" s="29"/>
    </row>
    <row r="2583" spans="13:13" ht="18.75" customHeight="1">
      <c r="M2583" s="29"/>
    </row>
    <row r="2584" spans="13:13" ht="18.75" customHeight="1">
      <c r="M2584" s="29"/>
    </row>
    <row r="2585" spans="13:13" ht="18.75" customHeight="1">
      <c r="M2585" s="29"/>
    </row>
    <row r="2586" spans="13:13" ht="18.75" customHeight="1">
      <c r="M2586" s="29"/>
    </row>
    <row r="2587" spans="13:13" ht="18.75" customHeight="1">
      <c r="M2587" s="29"/>
    </row>
    <row r="2588" spans="13:13" ht="18.75" customHeight="1">
      <c r="M2588" s="29"/>
    </row>
    <row r="2589" spans="13:13" ht="18.75" customHeight="1">
      <c r="M2589" s="29"/>
    </row>
    <row r="2590" spans="13:13" ht="18.75" customHeight="1">
      <c r="M2590" s="29"/>
    </row>
    <row r="2591" spans="13:13" ht="18.75" customHeight="1">
      <c r="M2591" s="29"/>
    </row>
    <row r="2592" spans="13:13" ht="18.75" customHeight="1">
      <c r="M2592" s="29"/>
    </row>
    <row r="2593" spans="13:13" ht="18.75" customHeight="1">
      <c r="M2593" s="29"/>
    </row>
    <row r="2594" spans="13:13" ht="18.75" customHeight="1">
      <c r="M2594" s="29"/>
    </row>
    <row r="2595" spans="13:13" ht="18.75" customHeight="1">
      <c r="M2595" s="29"/>
    </row>
    <row r="2596" spans="13:13" ht="18.75" customHeight="1">
      <c r="M2596" s="29"/>
    </row>
    <row r="2597" spans="13:13" ht="18.75" customHeight="1">
      <c r="M2597" s="29"/>
    </row>
    <row r="2598" spans="13:13" ht="18.75" customHeight="1">
      <c r="M2598" s="29"/>
    </row>
    <row r="2599" spans="13:13" ht="18.75" customHeight="1">
      <c r="M2599" s="29"/>
    </row>
    <row r="2600" spans="13:13" ht="18.75" customHeight="1">
      <c r="M2600" s="29"/>
    </row>
    <row r="2601" spans="13:13" ht="18.75" customHeight="1">
      <c r="M2601" s="29"/>
    </row>
    <row r="2602" spans="13:13" ht="18.75" customHeight="1">
      <c r="M2602" s="29"/>
    </row>
    <row r="2603" spans="13:13" ht="18.75" customHeight="1">
      <c r="M2603" s="29"/>
    </row>
    <row r="2604" spans="13:13" ht="18.75" customHeight="1">
      <c r="M2604" s="29"/>
    </row>
    <row r="2605" spans="13:13" ht="18.75" customHeight="1">
      <c r="M2605" s="29"/>
    </row>
    <row r="2606" spans="13:13" ht="18.75" customHeight="1">
      <c r="M2606" s="29"/>
    </row>
    <row r="2607" spans="13:13" ht="18.75" customHeight="1">
      <c r="M2607" s="29"/>
    </row>
    <row r="2608" spans="13:13" ht="18.75" customHeight="1">
      <c r="M2608" s="29"/>
    </row>
    <row r="2609" spans="13:13" ht="18.75" customHeight="1">
      <c r="M2609" s="29"/>
    </row>
    <row r="2610" spans="13:13" ht="18.75" customHeight="1">
      <c r="M2610" s="29"/>
    </row>
    <row r="2611" spans="13:13" ht="18.75" customHeight="1">
      <c r="M2611" s="29"/>
    </row>
    <row r="2612" spans="13:13" ht="18.75" customHeight="1">
      <c r="M2612" s="29"/>
    </row>
    <row r="2613" spans="13:13" ht="18.75" customHeight="1">
      <c r="M2613" s="29"/>
    </row>
    <row r="2614" spans="13:13" ht="18.75" customHeight="1">
      <c r="M2614" s="29"/>
    </row>
    <row r="2615" spans="13:13" ht="18.75" customHeight="1">
      <c r="M2615" s="29"/>
    </row>
    <row r="2616" spans="13:13" ht="18.75" customHeight="1">
      <c r="M2616" s="29"/>
    </row>
    <row r="2617" spans="13:13" ht="18.75" customHeight="1">
      <c r="M2617" s="29"/>
    </row>
    <row r="2618" spans="13:13" ht="18.75" customHeight="1">
      <c r="M2618" s="29"/>
    </row>
    <row r="2619" spans="13:13" ht="18.75" customHeight="1">
      <c r="M2619" s="29"/>
    </row>
    <row r="2620" spans="13:13" ht="18.75" customHeight="1">
      <c r="M2620" s="29"/>
    </row>
    <row r="2621" spans="13:13" ht="18.75" customHeight="1">
      <c r="M2621" s="29"/>
    </row>
    <row r="2622" spans="13:13" ht="18.75" customHeight="1">
      <c r="M2622" s="29"/>
    </row>
    <row r="2623" spans="13:13" ht="18.75" customHeight="1">
      <c r="M2623" s="29"/>
    </row>
    <row r="2624" spans="13:13" ht="18.75" customHeight="1">
      <c r="M2624" s="29"/>
    </row>
    <row r="2625" spans="13:13" ht="18.75" customHeight="1">
      <c r="M2625" s="29"/>
    </row>
    <row r="2626" spans="13:13" ht="18.75" customHeight="1">
      <c r="M2626" s="29"/>
    </row>
    <row r="2627" spans="13:13" ht="18.75" customHeight="1">
      <c r="M2627" s="29"/>
    </row>
    <row r="2628" spans="13:13" ht="18.75" customHeight="1">
      <c r="M2628" s="29"/>
    </row>
    <row r="2629" spans="13:13" ht="18.75" customHeight="1">
      <c r="M2629" s="29"/>
    </row>
    <row r="2630" spans="13:13" ht="18.75" customHeight="1">
      <c r="M2630" s="29"/>
    </row>
    <row r="2631" spans="13:13" ht="18.75" customHeight="1">
      <c r="M2631" s="29"/>
    </row>
    <row r="2632" spans="13:13" ht="18.75" customHeight="1">
      <c r="M2632" s="29"/>
    </row>
    <row r="2633" spans="13:13" ht="18.75" customHeight="1">
      <c r="M2633" s="29"/>
    </row>
    <row r="2634" spans="13:13" ht="18.75" customHeight="1">
      <c r="M2634" s="29"/>
    </row>
    <row r="2635" spans="13:13" ht="18.75" customHeight="1">
      <c r="M2635" s="29"/>
    </row>
    <row r="2636" spans="13:13" ht="18.75" customHeight="1">
      <c r="M2636" s="29"/>
    </row>
    <row r="2637" spans="13:13" ht="18.75" customHeight="1">
      <c r="M2637" s="29"/>
    </row>
    <row r="2638" spans="13:13" ht="18.75" customHeight="1">
      <c r="M2638" s="29"/>
    </row>
    <row r="2639" spans="13:13" ht="18.75" customHeight="1">
      <c r="M2639" s="29"/>
    </row>
    <row r="2640" spans="13:13" ht="18.75" customHeight="1">
      <c r="M2640" s="29"/>
    </row>
    <row r="2641" spans="13:13" ht="18.75" customHeight="1">
      <c r="M2641" s="29"/>
    </row>
    <row r="2642" spans="13:13" ht="18.75" customHeight="1">
      <c r="M2642" s="29"/>
    </row>
    <row r="2643" spans="13:13" ht="18.75" customHeight="1">
      <c r="M2643" s="29"/>
    </row>
    <row r="2644" spans="13:13" ht="18.75" customHeight="1">
      <c r="M2644" s="29"/>
    </row>
    <row r="2645" spans="13:13" ht="18.75" customHeight="1">
      <c r="M2645" s="29"/>
    </row>
    <row r="2646" spans="13:13" ht="18.75" customHeight="1">
      <c r="M2646" s="29"/>
    </row>
    <row r="2647" spans="13:13" ht="18.75" customHeight="1">
      <c r="M2647" s="29"/>
    </row>
    <row r="2648" spans="13:13" ht="18.75" customHeight="1">
      <c r="M2648" s="29"/>
    </row>
    <row r="2649" spans="13:13" ht="18.75" customHeight="1">
      <c r="M2649" s="29"/>
    </row>
    <row r="2650" spans="13:13" ht="18.75" customHeight="1">
      <c r="M2650" s="29"/>
    </row>
    <row r="2651" spans="13:13" ht="18.75" customHeight="1">
      <c r="M2651" s="29"/>
    </row>
    <row r="2652" spans="13:13" ht="18.75" customHeight="1">
      <c r="M2652" s="29"/>
    </row>
    <row r="2653" spans="13:13" ht="18.75" customHeight="1">
      <c r="M2653" s="29"/>
    </row>
    <row r="2654" spans="13:13" ht="18.75" customHeight="1">
      <c r="M2654" s="29"/>
    </row>
    <row r="2655" spans="13:13" ht="18.75" customHeight="1">
      <c r="M2655" s="29"/>
    </row>
    <row r="2656" spans="13:13" ht="18.75" customHeight="1">
      <c r="M2656" s="29"/>
    </row>
    <row r="2657" spans="13:13" ht="18.75" customHeight="1">
      <c r="M2657" s="29"/>
    </row>
    <row r="2658" spans="13:13" ht="18.75" customHeight="1">
      <c r="M2658" s="29"/>
    </row>
    <row r="2659" spans="13:13" ht="18.75" customHeight="1">
      <c r="M2659" s="29"/>
    </row>
    <row r="2660" spans="13:13" ht="18.75" customHeight="1">
      <c r="M2660" s="29"/>
    </row>
    <row r="2661" spans="13:13" ht="18.75" customHeight="1">
      <c r="M2661" s="29"/>
    </row>
    <row r="2662" spans="13:13" ht="18.75" customHeight="1">
      <c r="M2662" s="29"/>
    </row>
    <row r="2663" spans="13:13" ht="18.75" customHeight="1">
      <c r="M2663" s="29"/>
    </row>
    <row r="2664" spans="13:13" ht="18.75" customHeight="1">
      <c r="M2664" s="29"/>
    </row>
    <row r="2665" spans="13:13" ht="18.75" customHeight="1">
      <c r="M2665" s="29"/>
    </row>
    <row r="2666" spans="13:13" ht="18.75" customHeight="1">
      <c r="M2666" s="29"/>
    </row>
    <row r="2667" spans="13:13" ht="18.75" customHeight="1">
      <c r="M2667" s="29"/>
    </row>
    <row r="2668" spans="13:13" ht="18.75" customHeight="1">
      <c r="M2668" s="29"/>
    </row>
    <row r="2669" spans="13:13" ht="18.75" customHeight="1">
      <c r="M2669" s="29"/>
    </row>
    <row r="2670" spans="13:13" ht="18.75" customHeight="1">
      <c r="M2670" s="29"/>
    </row>
    <row r="2671" spans="13:13" ht="18.75" customHeight="1">
      <c r="M2671" s="29"/>
    </row>
    <row r="2672" spans="13:13" ht="18.75" customHeight="1">
      <c r="M2672" s="29"/>
    </row>
    <row r="2673" spans="13:13" ht="18.75" customHeight="1">
      <c r="M2673" s="29"/>
    </row>
    <row r="2674" spans="13:13" ht="18.75" customHeight="1">
      <c r="M2674" s="29"/>
    </row>
    <row r="2675" spans="13:13" ht="18.75" customHeight="1">
      <c r="M2675" s="29"/>
    </row>
    <row r="2676" spans="13:13" ht="18.75" customHeight="1">
      <c r="M2676" s="29"/>
    </row>
    <row r="2677" spans="13:13" ht="18.75" customHeight="1">
      <c r="M2677" s="29"/>
    </row>
    <row r="2678" spans="13:13" ht="18.75" customHeight="1">
      <c r="M2678" s="29"/>
    </row>
    <row r="2679" spans="13:13" ht="18.75" customHeight="1">
      <c r="M2679" s="29"/>
    </row>
    <row r="2680" spans="13:13" ht="18.75" customHeight="1">
      <c r="M2680" s="29"/>
    </row>
    <row r="2681" spans="13:13" ht="18.75" customHeight="1">
      <c r="M2681" s="29"/>
    </row>
    <row r="2682" spans="13:13" ht="18.75" customHeight="1">
      <c r="M2682" s="29"/>
    </row>
    <row r="2683" spans="13:13" ht="18.75" customHeight="1">
      <c r="M2683" s="29"/>
    </row>
    <row r="2684" spans="13:13" ht="18.75" customHeight="1">
      <c r="M2684" s="29"/>
    </row>
    <row r="2685" spans="13:13" ht="18.75" customHeight="1">
      <c r="M2685" s="29"/>
    </row>
    <row r="2686" spans="13:13" ht="18.75" customHeight="1">
      <c r="M2686" s="29"/>
    </row>
    <row r="2687" spans="13:13" ht="18.75" customHeight="1">
      <c r="M2687" s="29"/>
    </row>
    <row r="2688" spans="13:13" ht="18.75" customHeight="1">
      <c r="M2688" s="29"/>
    </row>
    <row r="2689" spans="13:13" ht="18.75" customHeight="1">
      <c r="M2689" s="29"/>
    </row>
    <row r="2690" spans="13:13" ht="18.75" customHeight="1">
      <c r="M2690" s="29"/>
    </row>
    <row r="2691" spans="13:13" ht="18.75" customHeight="1">
      <c r="M2691" s="29"/>
    </row>
    <row r="2692" spans="13:13" ht="18.75" customHeight="1">
      <c r="M2692" s="29"/>
    </row>
    <row r="2693" spans="13:13" ht="18.75" customHeight="1">
      <c r="M2693" s="29"/>
    </row>
    <row r="2694" spans="13:13" ht="18.75" customHeight="1">
      <c r="M2694" s="29"/>
    </row>
    <row r="2695" spans="13:13" ht="18.75" customHeight="1">
      <c r="M2695" s="29"/>
    </row>
    <row r="2696" spans="13:13" ht="18.75" customHeight="1">
      <c r="M2696" s="29"/>
    </row>
    <row r="2697" spans="13:13" ht="18.75" customHeight="1">
      <c r="M2697" s="29"/>
    </row>
    <row r="2698" spans="13:13" ht="18.75" customHeight="1">
      <c r="M2698" s="29"/>
    </row>
    <row r="2699" spans="13:13" ht="18.75" customHeight="1">
      <c r="M2699" s="29"/>
    </row>
    <row r="2700" spans="13:13" ht="18.75" customHeight="1">
      <c r="M2700" s="29"/>
    </row>
    <row r="2701" spans="13:13" ht="18.75" customHeight="1">
      <c r="M2701" s="29"/>
    </row>
    <row r="2702" spans="13:13" ht="18.75" customHeight="1">
      <c r="M2702" s="29"/>
    </row>
    <row r="2703" spans="13:13" ht="18.75" customHeight="1">
      <c r="M2703" s="29"/>
    </row>
    <row r="2704" spans="13:13" ht="18.75" customHeight="1">
      <c r="M2704" s="29"/>
    </row>
    <row r="2705" spans="13:13" ht="18.75" customHeight="1">
      <c r="M2705" s="29"/>
    </row>
    <row r="2706" spans="13:13" ht="18.75" customHeight="1">
      <c r="M2706" s="29"/>
    </row>
    <row r="2707" spans="13:13" ht="18.75" customHeight="1">
      <c r="M2707" s="29"/>
    </row>
    <row r="2708" spans="13:13" ht="18.75" customHeight="1">
      <c r="M2708" s="29"/>
    </row>
    <row r="2709" spans="13:13" ht="18.75" customHeight="1">
      <c r="M2709" s="29"/>
    </row>
    <row r="2710" spans="13:13" ht="18.75" customHeight="1">
      <c r="M2710" s="29"/>
    </row>
    <row r="2711" spans="13:13" ht="18.75" customHeight="1">
      <c r="M2711" s="29"/>
    </row>
    <row r="2712" spans="13:13" ht="18.75" customHeight="1">
      <c r="M2712" s="29"/>
    </row>
    <row r="2713" spans="13:13" ht="18.75" customHeight="1">
      <c r="M2713" s="29"/>
    </row>
    <row r="2714" spans="13:13" ht="18.75" customHeight="1">
      <c r="M2714" s="29"/>
    </row>
    <row r="2715" spans="13:13" ht="18.75" customHeight="1">
      <c r="M2715" s="29"/>
    </row>
    <row r="2716" spans="13:13" ht="18.75" customHeight="1">
      <c r="M2716" s="29"/>
    </row>
    <row r="2717" spans="13:13" ht="18.75" customHeight="1">
      <c r="M2717" s="29"/>
    </row>
    <row r="2718" spans="13:13" ht="18.75" customHeight="1">
      <c r="M2718" s="29"/>
    </row>
    <row r="2719" spans="13:13" ht="18.75" customHeight="1">
      <c r="M2719" s="29"/>
    </row>
    <row r="2720" spans="13:13" ht="18.75" customHeight="1">
      <c r="M2720" s="29"/>
    </row>
    <row r="2721" spans="13:13" ht="18.75" customHeight="1">
      <c r="M2721" s="29"/>
    </row>
    <row r="2722" spans="13:13" ht="18.75" customHeight="1">
      <c r="M2722" s="29"/>
    </row>
    <row r="2723" spans="13:13" ht="18.75" customHeight="1">
      <c r="M2723" s="29"/>
    </row>
    <row r="2724" spans="13:13" ht="18.75" customHeight="1">
      <c r="M2724" s="29"/>
    </row>
    <row r="2725" spans="13:13" ht="18.75" customHeight="1">
      <c r="M2725" s="29"/>
    </row>
    <row r="2726" spans="13:13" ht="18.75" customHeight="1">
      <c r="M2726" s="29"/>
    </row>
    <row r="2727" spans="13:13" ht="18.75" customHeight="1">
      <c r="M2727" s="29"/>
    </row>
    <row r="2728" spans="13:13" ht="18.75" customHeight="1">
      <c r="M2728" s="29"/>
    </row>
    <row r="2729" spans="13:13" ht="18.75" customHeight="1">
      <c r="M2729" s="29"/>
    </row>
    <row r="2730" spans="13:13" ht="18.75" customHeight="1">
      <c r="M2730" s="29"/>
    </row>
    <row r="2731" spans="13:13" ht="18.75" customHeight="1">
      <c r="M2731" s="29"/>
    </row>
    <row r="2732" spans="13:13" ht="18.75" customHeight="1">
      <c r="M2732" s="29"/>
    </row>
    <row r="2733" spans="13:13" ht="18.75" customHeight="1">
      <c r="M2733" s="29"/>
    </row>
    <row r="2734" spans="13:13" ht="18.75" customHeight="1">
      <c r="M2734" s="29"/>
    </row>
    <row r="2735" spans="13:13" ht="18.75" customHeight="1">
      <c r="M2735" s="29"/>
    </row>
    <row r="2736" spans="13:13" ht="18.75" customHeight="1">
      <c r="M2736" s="29"/>
    </row>
    <row r="2737" spans="13:13" ht="18.75" customHeight="1">
      <c r="M2737" s="29"/>
    </row>
    <row r="2738" spans="13:13" ht="18.75" customHeight="1">
      <c r="M2738" s="29"/>
    </row>
    <row r="2739" spans="13:13" ht="18.75" customHeight="1">
      <c r="M2739" s="29"/>
    </row>
    <row r="2740" spans="13:13" ht="18.75" customHeight="1">
      <c r="M2740" s="29"/>
    </row>
    <row r="2741" spans="13:13" ht="18.75" customHeight="1">
      <c r="M2741" s="29"/>
    </row>
    <row r="2742" spans="13:13" ht="18.75" customHeight="1">
      <c r="M2742" s="29"/>
    </row>
    <row r="2743" spans="13:13" ht="18.75" customHeight="1">
      <c r="M2743" s="29"/>
    </row>
    <row r="2744" spans="13:13" ht="18.75" customHeight="1">
      <c r="M2744" s="29"/>
    </row>
    <row r="2745" spans="13:13" ht="18.75" customHeight="1">
      <c r="M2745" s="29"/>
    </row>
    <row r="2746" spans="13:13" ht="18.75" customHeight="1">
      <c r="M2746" s="29"/>
    </row>
    <row r="2747" spans="13:13" ht="18.75" customHeight="1">
      <c r="M2747" s="29"/>
    </row>
    <row r="2748" spans="13:13" ht="18.75" customHeight="1">
      <c r="M2748" s="29"/>
    </row>
    <row r="2749" spans="13:13" ht="18.75" customHeight="1">
      <c r="M2749" s="29"/>
    </row>
    <row r="2750" spans="13:13" ht="18.75" customHeight="1">
      <c r="M2750" s="29"/>
    </row>
    <row r="2751" spans="13:13" ht="18.75" customHeight="1">
      <c r="M2751" s="29"/>
    </row>
    <row r="2752" spans="13:13" ht="18.75" customHeight="1">
      <c r="M2752" s="29"/>
    </row>
    <row r="2753" spans="13:13" ht="18.75" customHeight="1">
      <c r="M2753" s="29"/>
    </row>
    <row r="2754" spans="13:13" ht="18.75" customHeight="1">
      <c r="M2754" s="29"/>
    </row>
    <row r="2755" spans="13:13" ht="18.75" customHeight="1">
      <c r="M2755" s="29"/>
    </row>
    <row r="2756" spans="13:13" ht="18.75" customHeight="1">
      <c r="M2756" s="29"/>
    </row>
    <row r="2757" spans="13:13" ht="18.75" customHeight="1">
      <c r="M2757" s="29"/>
    </row>
    <row r="2758" spans="13:13" ht="18.75" customHeight="1">
      <c r="M2758" s="29"/>
    </row>
    <row r="2759" spans="13:13" ht="18.75" customHeight="1">
      <c r="M2759" s="29"/>
    </row>
    <row r="2760" spans="13:13" ht="18.75" customHeight="1">
      <c r="M2760" s="29"/>
    </row>
    <row r="2761" spans="13:13" ht="18.75" customHeight="1">
      <c r="M2761" s="29"/>
    </row>
    <row r="2762" spans="13:13" ht="18.75" customHeight="1">
      <c r="M2762" s="29"/>
    </row>
    <row r="2763" spans="13:13" ht="18.75" customHeight="1">
      <c r="M2763" s="29"/>
    </row>
    <row r="2764" spans="13:13" ht="18.75" customHeight="1">
      <c r="M2764" s="29"/>
    </row>
    <row r="2765" spans="13:13" ht="18.75" customHeight="1">
      <c r="M2765" s="29"/>
    </row>
    <row r="2766" spans="13:13" ht="18.75" customHeight="1">
      <c r="M2766" s="29"/>
    </row>
    <row r="2767" spans="13:13" ht="18.75" customHeight="1">
      <c r="M2767" s="29"/>
    </row>
    <row r="2768" spans="13:13" ht="18.75" customHeight="1">
      <c r="M2768" s="29"/>
    </row>
    <row r="2769" spans="13:13" ht="18.75" customHeight="1">
      <c r="M2769" s="29"/>
    </row>
    <row r="2770" spans="13:13" ht="18.75" customHeight="1">
      <c r="M2770" s="29"/>
    </row>
    <row r="2771" spans="13:13" ht="18.75" customHeight="1">
      <c r="M2771" s="29"/>
    </row>
    <row r="2772" spans="13:13" ht="18.75" customHeight="1">
      <c r="M2772" s="29"/>
    </row>
    <row r="2773" spans="13:13" ht="18.75" customHeight="1">
      <c r="M2773" s="29"/>
    </row>
    <row r="2774" spans="13:13" ht="18.75" customHeight="1">
      <c r="M2774" s="29"/>
    </row>
    <row r="2775" spans="13:13" ht="18.75" customHeight="1">
      <c r="M2775" s="29"/>
    </row>
    <row r="2776" spans="13:13" ht="18.75" customHeight="1">
      <c r="M2776" s="29"/>
    </row>
    <row r="2777" spans="13:13" ht="18.75" customHeight="1">
      <c r="M2777" s="29"/>
    </row>
    <row r="2778" spans="13:13" ht="18.75" customHeight="1">
      <c r="M2778" s="29"/>
    </row>
    <row r="2779" spans="13:13" ht="18.75" customHeight="1">
      <c r="M2779" s="29"/>
    </row>
    <row r="2780" spans="13:13" ht="18.75" customHeight="1">
      <c r="M2780" s="29"/>
    </row>
    <row r="2781" spans="13:13" ht="18.75" customHeight="1">
      <c r="M2781" s="29"/>
    </row>
    <row r="2782" spans="13:13" ht="18.75" customHeight="1">
      <c r="M2782" s="29"/>
    </row>
    <row r="2783" spans="13:13" ht="18.75" customHeight="1">
      <c r="M2783" s="29"/>
    </row>
    <row r="2784" spans="13:13" ht="18.75" customHeight="1">
      <c r="M2784" s="29"/>
    </row>
    <row r="2785" spans="13:13" ht="18.75" customHeight="1">
      <c r="M2785" s="29"/>
    </row>
    <row r="2786" spans="13:13" ht="18.75" customHeight="1">
      <c r="M2786" s="29"/>
    </row>
    <row r="2787" spans="13:13" ht="18.75" customHeight="1">
      <c r="M2787" s="29"/>
    </row>
    <row r="2788" spans="13:13" ht="18.75" customHeight="1">
      <c r="M2788" s="29"/>
    </row>
    <row r="2789" spans="13:13" ht="18.75" customHeight="1">
      <c r="M2789" s="29"/>
    </row>
    <row r="2790" spans="13:13" ht="18.75" customHeight="1">
      <c r="M2790" s="29"/>
    </row>
    <row r="2791" spans="13:13" ht="18.75" customHeight="1">
      <c r="M2791" s="29"/>
    </row>
    <row r="2792" spans="13:13" ht="18.75" customHeight="1">
      <c r="M2792" s="29"/>
    </row>
    <row r="2793" spans="13:13" ht="18.75" customHeight="1">
      <c r="M2793" s="29"/>
    </row>
    <row r="2794" spans="13:13" ht="18.75" customHeight="1">
      <c r="M2794" s="29"/>
    </row>
    <row r="2795" spans="13:13" ht="18.75" customHeight="1">
      <c r="M2795" s="29"/>
    </row>
    <row r="2796" spans="13:13" ht="18.75" customHeight="1">
      <c r="M2796" s="29"/>
    </row>
    <row r="2797" spans="13:13" ht="18.75" customHeight="1">
      <c r="M2797" s="29"/>
    </row>
    <row r="2798" spans="13:13" ht="18.75" customHeight="1">
      <c r="M2798" s="29"/>
    </row>
    <row r="2799" spans="13:13" ht="18.75" customHeight="1">
      <c r="M2799" s="29"/>
    </row>
    <row r="2800" spans="13:13" ht="18.75" customHeight="1">
      <c r="M2800" s="29"/>
    </row>
    <row r="2801" spans="13:13" ht="18.75" customHeight="1">
      <c r="M2801" s="29"/>
    </row>
    <row r="2802" spans="13:13" ht="18.75" customHeight="1">
      <c r="M2802" s="29"/>
    </row>
    <row r="2803" spans="13:13" ht="18.75" customHeight="1">
      <c r="M2803" s="29"/>
    </row>
    <row r="2804" spans="13:13" ht="18.75" customHeight="1">
      <c r="M2804" s="29"/>
    </row>
    <row r="2805" spans="13:13" ht="18.75" customHeight="1">
      <c r="M2805" s="29"/>
    </row>
    <row r="2806" spans="13:13" ht="18.75" customHeight="1">
      <c r="M2806" s="29"/>
    </row>
    <row r="2807" spans="13:13" ht="18.75" customHeight="1">
      <c r="M2807" s="29"/>
    </row>
    <row r="2808" spans="13:13" ht="18.75" customHeight="1">
      <c r="M2808" s="29"/>
    </row>
    <row r="2809" spans="13:13" ht="18.75" customHeight="1">
      <c r="M2809" s="29"/>
    </row>
    <row r="2810" spans="13:13" ht="18.75" customHeight="1">
      <c r="M2810" s="29"/>
    </row>
    <row r="2811" spans="13:13" ht="18.75" customHeight="1">
      <c r="M2811" s="29"/>
    </row>
    <row r="2812" spans="13:13" ht="18.75" customHeight="1">
      <c r="M2812" s="29"/>
    </row>
    <row r="2813" spans="13:13" ht="18.75" customHeight="1">
      <c r="M2813" s="29"/>
    </row>
    <row r="2814" spans="13:13" ht="18.75" customHeight="1">
      <c r="M2814" s="29"/>
    </row>
    <row r="2815" spans="13:13" ht="18.75" customHeight="1">
      <c r="M2815" s="29"/>
    </row>
    <row r="2816" spans="13:13" ht="18.75" customHeight="1">
      <c r="M2816" s="29"/>
    </row>
    <row r="2817" spans="13:13" ht="18.75" customHeight="1">
      <c r="M2817" s="29"/>
    </row>
    <row r="2818" spans="13:13" ht="18.75" customHeight="1">
      <c r="M2818" s="29"/>
    </row>
    <row r="2819" spans="13:13" ht="18.75" customHeight="1">
      <c r="M2819" s="29"/>
    </row>
    <row r="2820" spans="13:13" ht="18.75" customHeight="1">
      <c r="M2820" s="29"/>
    </row>
    <row r="2821" spans="13:13" ht="18.75" customHeight="1">
      <c r="M2821" s="29"/>
    </row>
    <row r="2822" spans="13:13" ht="18.75" customHeight="1">
      <c r="M2822" s="29"/>
    </row>
    <row r="2823" spans="13:13" ht="18.75" customHeight="1">
      <c r="M2823" s="29"/>
    </row>
    <row r="2824" spans="13:13" ht="18.75" customHeight="1">
      <c r="M2824" s="29"/>
    </row>
    <row r="2825" spans="13:13" ht="18.75" customHeight="1">
      <c r="M2825" s="29"/>
    </row>
    <row r="2826" spans="13:13" ht="18.75" customHeight="1">
      <c r="M2826" s="29"/>
    </row>
    <row r="2827" spans="13:13" ht="18.75" customHeight="1">
      <c r="M2827" s="29"/>
    </row>
    <row r="2828" spans="13:13" ht="18.75" customHeight="1">
      <c r="M2828" s="29"/>
    </row>
    <row r="2829" spans="13:13" ht="18.75" customHeight="1">
      <c r="M2829" s="29"/>
    </row>
    <row r="2830" spans="13:13" ht="18.75" customHeight="1">
      <c r="M2830" s="29"/>
    </row>
    <row r="2831" spans="13:13" ht="18.75" customHeight="1">
      <c r="M2831" s="29"/>
    </row>
    <row r="2832" spans="13:13" ht="18.75" customHeight="1">
      <c r="M2832" s="29"/>
    </row>
    <row r="2833" spans="13:13" ht="18.75" customHeight="1">
      <c r="M2833" s="29"/>
    </row>
    <row r="2834" spans="13:13" ht="18.75" customHeight="1">
      <c r="M2834" s="29"/>
    </row>
    <row r="2835" spans="13:13" ht="18.75" customHeight="1">
      <c r="M2835" s="29"/>
    </row>
    <row r="2836" spans="13:13" ht="18.75" customHeight="1">
      <c r="M2836" s="29"/>
    </row>
    <row r="2837" spans="13:13" ht="18.75" customHeight="1">
      <c r="M2837" s="29"/>
    </row>
    <row r="2838" spans="13:13" ht="18.75" customHeight="1">
      <c r="M2838" s="29"/>
    </row>
    <row r="2839" spans="13:13" ht="18.75" customHeight="1">
      <c r="M2839" s="29"/>
    </row>
    <row r="2840" spans="13:13" ht="18.75" customHeight="1">
      <c r="M2840" s="29"/>
    </row>
    <row r="2841" spans="13:13" ht="18.75" customHeight="1">
      <c r="M2841" s="29"/>
    </row>
    <row r="2842" spans="13:13" ht="18.75" customHeight="1">
      <c r="M2842" s="29"/>
    </row>
    <row r="2843" spans="13:13" ht="18.75" customHeight="1">
      <c r="M2843" s="29"/>
    </row>
    <row r="2844" spans="13:13" ht="18.75" customHeight="1">
      <c r="M2844" s="29"/>
    </row>
    <row r="2845" spans="13:13" ht="18.75" customHeight="1">
      <c r="M2845" s="29"/>
    </row>
    <row r="2846" spans="13:13" ht="18.75" customHeight="1">
      <c r="M2846" s="29"/>
    </row>
    <row r="2847" spans="13:13" ht="18.75" customHeight="1">
      <c r="M2847" s="29"/>
    </row>
    <row r="2848" spans="13:13" ht="18.75" customHeight="1">
      <c r="M2848" s="29"/>
    </row>
    <row r="2849" spans="13:13" ht="18.75" customHeight="1">
      <c r="M2849" s="29"/>
    </row>
    <row r="2850" spans="13:13" ht="18.75" customHeight="1">
      <c r="M2850" s="29"/>
    </row>
    <row r="2851" spans="13:13" ht="18.75" customHeight="1">
      <c r="M2851" s="29"/>
    </row>
    <row r="2852" spans="13:13" ht="18.75" customHeight="1">
      <c r="M2852" s="29"/>
    </row>
    <row r="2853" spans="13:13" ht="18.75" customHeight="1">
      <c r="M2853" s="29"/>
    </row>
    <row r="2854" spans="13:13" ht="18.75" customHeight="1">
      <c r="M2854" s="29"/>
    </row>
    <row r="2855" spans="13:13" ht="18.75" customHeight="1">
      <c r="M2855" s="29"/>
    </row>
    <row r="2856" spans="13:13" ht="18.75" customHeight="1">
      <c r="M2856" s="29"/>
    </row>
    <row r="2857" spans="13:13" ht="18.75" customHeight="1">
      <c r="M2857" s="29"/>
    </row>
    <row r="2858" spans="13:13" ht="18.75" customHeight="1">
      <c r="M2858" s="29"/>
    </row>
    <row r="2859" spans="13:13" ht="18.75" customHeight="1">
      <c r="M2859" s="29"/>
    </row>
    <row r="2860" spans="13:13" ht="18.75" customHeight="1">
      <c r="M2860" s="29"/>
    </row>
    <row r="2861" spans="13:13" ht="18.75" customHeight="1">
      <c r="M2861" s="29"/>
    </row>
    <row r="2862" spans="13:13" ht="18.75" customHeight="1">
      <c r="M2862" s="29"/>
    </row>
    <row r="2863" spans="13:13" ht="18.75" customHeight="1">
      <c r="M2863" s="29"/>
    </row>
    <row r="2864" spans="13:13" ht="18.75" customHeight="1">
      <c r="M2864" s="29"/>
    </row>
    <row r="2865" spans="13:13" ht="18.75" customHeight="1">
      <c r="M2865" s="29"/>
    </row>
    <row r="2866" spans="13:13" ht="18.75" customHeight="1">
      <c r="M2866" s="29"/>
    </row>
    <row r="2867" spans="13:13" ht="18.75" customHeight="1">
      <c r="M2867" s="29"/>
    </row>
    <row r="2868" spans="13:13" ht="18.75" customHeight="1">
      <c r="M2868" s="29"/>
    </row>
    <row r="2869" spans="13:13" ht="18.75" customHeight="1">
      <c r="M2869" s="29"/>
    </row>
    <row r="2870" spans="13:13" ht="18.75" customHeight="1">
      <c r="M2870" s="29"/>
    </row>
    <row r="2871" spans="13:13" ht="18.75" customHeight="1">
      <c r="M2871" s="29"/>
    </row>
    <row r="2872" spans="13:13" ht="18.75" customHeight="1">
      <c r="M2872" s="29"/>
    </row>
    <row r="2873" spans="13:13" ht="18.75" customHeight="1">
      <c r="M2873" s="29"/>
    </row>
    <row r="2874" spans="13:13" ht="18.75" customHeight="1">
      <c r="M2874" s="29"/>
    </row>
    <row r="2875" spans="13:13" ht="18.75" customHeight="1">
      <c r="M2875" s="29"/>
    </row>
    <row r="2876" spans="13:13" ht="18.75" customHeight="1">
      <c r="M2876" s="29"/>
    </row>
    <row r="2877" spans="13:13" ht="18.75" customHeight="1">
      <c r="M2877" s="29"/>
    </row>
    <row r="2878" spans="13:13" ht="18.75" customHeight="1">
      <c r="M2878" s="29"/>
    </row>
    <row r="2879" spans="13:13" ht="18.75" customHeight="1">
      <c r="M2879" s="29"/>
    </row>
    <row r="2880" spans="13:13" ht="18.75" customHeight="1">
      <c r="M2880" s="29"/>
    </row>
    <row r="2881" spans="13:13" ht="18.75" customHeight="1">
      <c r="M2881" s="29"/>
    </row>
    <row r="2882" spans="13:13" ht="18.75" customHeight="1">
      <c r="M2882" s="29"/>
    </row>
    <row r="2883" spans="13:13" ht="18.75" customHeight="1">
      <c r="M2883" s="29"/>
    </row>
    <row r="2884" spans="13:13" ht="18.75" customHeight="1">
      <c r="M2884" s="29"/>
    </row>
    <row r="2885" spans="13:13" ht="18.75" customHeight="1">
      <c r="M2885" s="29"/>
    </row>
    <row r="2886" spans="13:13" ht="18.75" customHeight="1">
      <c r="M2886" s="29"/>
    </row>
    <row r="2887" spans="13:13" ht="18.75" customHeight="1">
      <c r="M2887" s="29"/>
    </row>
    <row r="2888" spans="13:13" ht="18.75" customHeight="1">
      <c r="M2888" s="29"/>
    </row>
    <row r="2889" spans="13:13" ht="18.75" customHeight="1">
      <c r="M2889" s="29"/>
    </row>
    <row r="2890" spans="13:13" ht="18.75" customHeight="1">
      <c r="M2890" s="29"/>
    </row>
    <row r="2891" spans="13:13" ht="18.75" customHeight="1">
      <c r="M2891" s="29"/>
    </row>
    <row r="2892" spans="13:13" ht="18.75" customHeight="1">
      <c r="M2892" s="29"/>
    </row>
    <row r="2893" spans="13:13" ht="18.75" customHeight="1">
      <c r="M2893" s="29"/>
    </row>
    <row r="2894" spans="13:13" ht="18.75" customHeight="1">
      <c r="M2894" s="29"/>
    </row>
    <row r="2895" spans="13:13" ht="18.75" customHeight="1">
      <c r="M2895" s="29"/>
    </row>
    <row r="2896" spans="13:13" ht="18.75" customHeight="1">
      <c r="M2896" s="29"/>
    </row>
    <row r="2897" spans="13:13" ht="18.75" customHeight="1">
      <c r="M2897" s="29"/>
    </row>
    <row r="2898" spans="13:13" ht="18.75" customHeight="1">
      <c r="M2898" s="29"/>
    </row>
    <row r="2899" spans="13:13" ht="18.75" customHeight="1">
      <c r="M2899" s="29"/>
    </row>
    <row r="2900" spans="13:13" ht="18.75" customHeight="1">
      <c r="M2900" s="29"/>
    </row>
    <row r="2901" spans="13:13" ht="18.75" customHeight="1">
      <c r="M2901" s="29"/>
    </row>
    <row r="2902" spans="13:13" ht="18.75" customHeight="1">
      <c r="M2902" s="29"/>
    </row>
    <row r="2903" spans="13:13" ht="18.75" customHeight="1">
      <c r="M2903" s="29"/>
    </row>
    <row r="2904" spans="13:13" ht="18.75" customHeight="1">
      <c r="M2904" s="29"/>
    </row>
    <row r="2905" spans="13:13" ht="18.75" customHeight="1">
      <c r="M2905" s="29"/>
    </row>
    <row r="2906" spans="13:13" ht="18.75" customHeight="1">
      <c r="M2906" s="29"/>
    </row>
    <row r="2907" spans="13:13" ht="18.75" customHeight="1">
      <c r="M2907" s="29"/>
    </row>
    <row r="2908" spans="13:13" ht="18.75" customHeight="1">
      <c r="M2908" s="29"/>
    </row>
    <row r="2909" spans="13:13" ht="18.75" customHeight="1">
      <c r="M2909" s="29"/>
    </row>
    <row r="2910" spans="13:13" ht="18.75" customHeight="1">
      <c r="M2910" s="29"/>
    </row>
    <row r="2911" spans="13:13" ht="18.75" customHeight="1">
      <c r="M2911" s="29"/>
    </row>
    <row r="2912" spans="13:13" ht="18.75" customHeight="1">
      <c r="M2912" s="29"/>
    </row>
    <row r="2913" spans="13:13" ht="18.75" customHeight="1">
      <c r="M2913" s="29"/>
    </row>
    <row r="2914" spans="13:13" ht="18.75" customHeight="1">
      <c r="M2914" s="29"/>
    </row>
    <row r="2915" spans="13:13" ht="18.75" customHeight="1">
      <c r="M2915" s="29"/>
    </row>
    <row r="2916" spans="13:13" ht="18.75" customHeight="1">
      <c r="M2916" s="29"/>
    </row>
    <row r="2917" spans="13:13" ht="18.75" customHeight="1">
      <c r="M2917" s="29"/>
    </row>
    <row r="2918" spans="13:13" ht="18.75" customHeight="1">
      <c r="M2918" s="29"/>
    </row>
    <row r="2919" spans="13:13" ht="18.75" customHeight="1">
      <c r="M2919" s="29"/>
    </row>
    <row r="2920" spans="13:13" ht="18.75" customHeight="1">
      <c r="M2920" s="29"/>
    </row>
    <row r="2921" spans="13:13" ht="18.75" customHeight="1">
      <c r="M2921" s="29"/>
    </row>
    <row r="2922" spans="13:13" ht="18.75" customHeight="1">
      <c r="M2922" s="29"/>
    </row>
    <row r="2923" spans="13:13" ht="18.75" customHeight="1">
      <c r="M2923" s="29"/>
    </row>
    <row r="2924" spans="13:13" ht="18.75" customHeight="1">
      <c r="M2924" s="29"/>
    </row>
    <row r="2925" spans="13:13" ht="18.75" customHeight="1">
      <c r="M2925" s="29"/>
    </row>
    <row r="2926" spans="13:13" ht="18.75" customHeight="1">
      <c r="M2926" s="29"/>
    </row>
    <row r="2927" spans="13:13" ht="18.75" customHeight="1">
      <c r="M2927" s="29"/>
    </row>
    <row r="2928" spans="13:13" ht="18.75" customHeight="1">
      <c r="M2928" s="29"/>
    </row>
    <row r="2929" spans="13:13" ht="18.75" customHeight="1">
      <c r="M2929" s="29"/>
    </row>
    <row r="2930" spans="13:13" ht="18.75" customHeight="1">
      <c r="M2930" s="29"/>
    </row>
    <row r="2931" spans="13:13" ht="18.75" customHeight="1">
      <c r="M2931" s="29"/>
    </row>
    <row r="2932" spans="13:13" ht="18.75" customHeight="1">
      <c r="M2932" s="29"/>
    </row>
    <row r="2933" spans="13:13" ht="18.75" customHeight="1">
      <c r="M2933" s="29"/>
    </row>
    <row r="2934" spans="13:13" ht="18.75" customHeight="1">
      <c r="M2934" s="29"/>
    </row>
    <row r="2935" spans="13:13" ht="18.75" customHeight="1">
      <c r="M2935" s="29"/>
    </row>
    <row r="2936" spans="13:13" ht="18.75" customHeight="1">
      <c r="M2936" s="29"/>
    </row>
    <row r="2937" spans="13:13" ht="18.75" customHeight="1">
      <c r="M2937" s="29"/>
    </row>
    <row r="2938" spans="13:13" ht="18.75" customHeight="1">
      <c r="M2938" s="29"/>
    </row>
    <row r="2939" spans="13:13" ht="18.75" customHeight="1">
      <c r="M2939" s="29"/>
    </row>
    <row r="2940" spans="13:13" ht="18.75" customHeight="1">
      <c r="M2940" s="29"/>
    </row>
    <row r="2941" spans="13:13" ht="18.75" customHeight="1">
      <c r="M2941" s="29"/>
    </row>
    <row r="2942" spans="13:13" ht="18.75" customHeight="1">
      <c r="M2942" s="29"/>
    </row>
    <row r="2943" spans="13:13" ht="18.75" customHeight="1">
      <c r="M2943" s="29"/>
    </row>
    <row r="2944" spans="13:13" ht="18.75" customHeight="1">
      <c r="M2944" s="29"/>
    </row>
    <row r="2945" spans="13:13" ht="18.75" customHeight="1">
      <c r="M2945" s="29"/>
    </row>
    <row r="2946" spans="13:13" ht="18.75" customHeight="1">
      <c r="M2946" s="29"/>
    </row>
    <row r="2947" spans="13:13" ht="18.75" customHeight="1">
      <c r="M2947" s="29"/>
    </row>
    <row r="2948" spans="13:13" ht="18.75" customHeight="1">
      <c r="M2948" s="29"/>
    </row>
    <row r="2949" spans="13:13" ht="18.75" customHeight="1">
      <c r="M2949" s="29"/>
    </row>
    <row r="2950" spans="13:13" ht="18.75" customHeight="1">
      <c r="M2950" s="29"/>
    </row>
    <row r="2951" spans="13:13" ht="18.75" customHeight="1">
      <c r="M2951" s="29"/>
    </row>
    <row r="2952" spans="13:13" ht="18.75" customHeight="1">
      <c r="M2952" s="29"/>
    </row>
    <row r="2953" spans="13:13" ht="18.75" customHeight="1">
      <c r="M2953" s="29"/>
    </row>
    <row r="2954" spans="13:13" ht="18.75" customHeight="1">
      <c r="M2954" s="29"/>
    </row>
    <row r="2955" spans="13:13" ht="18.75" customHeight="1">
      <c r="M2955" s="29"/>
    </row>
    <row r="2956" spans="13:13" ht="18.75" customHeight="1">
      <c r="M2956" s="29"/>
    </row>
    <row r="2957" spans="13:13" ht="18.75" customHeight="1">
      <c r="M2957" s="29"/>
    </row>
    <row r="2958" spans="13:13" ht="18.75" customHeight="1">
      <c r="M2958" s="29"/>
    </row>
    <row r="2959" spans="13:13" ht="18.75" customHeight="1">
      <c r="M2959" s="29"/>
    </row>
    <row r="2960" spans="13:13" ht="18.75" customHeight="1">
      <c r="M2960" s="29"/>
    </row>
    <row r="2961" spans="13:13" ht="18.75" customHeight="1">
      <c r="M2961" s="29"/>
    </row>
    <row r="2962" spans="13:13" ht="18.75" customHeight="1">
      <c r="M2962" s="29"/>
    </row>
    <row r="2963" spans="13:13" ht="18.75" customHeight="1">
      <c r="M2963" s="29"/>
    </row>
    <row r="2964" spans="13:13" ht="18.75" customHeight="1">
      <c r="M2964" s="29"/>
    </row>
    <row r="2965" spans="13:13" ht="18.75" customHeight="1">
      <c r="M2965" s="29"/>
    </row>
    <row r="2966" spans="13:13" ht="18.75" customHeight="1">
      <c r="M2966" s="29"/>
    </row>
    <row r="2967" spans="13:13" ht="18.75" customHeight="1">
      <c r="M2967" s="29"/>
    </row>
    <row r="2968" spans="13:13" ht="18.75" customHeight="1">
      <c r="M2968" s="29"/>
    </row>
    <row r="2969" spans="13:13" ht="18.75" customHeight="1">
      <c r="M2969" s="29"/>
    </row>
    <row r="2970" spans="13:13" ht="18.75" customHeight="1">
      <c r="M2970" s="29"/>
    </row>
    <row r="2971" spans="13:13" ht="18.75" customHeight="1">
      <c r="M2971" s="29"/>
    </row>
    <row r="2972" spans="13:13" ht="18.75" customHeight="1">
      <c r="M2972" s="29"/>
    </row>
    <row r="2973" spans="13:13" ht="18.75" customHeight="1">
      <c r="M2973" s="29"/>
    </row>
    <row r="2974" spans="13:13" ht="18.75" customHeight="1">
      <c r="M2974" s="29"/>
    </row>
    <row r="2975" spans="13:13" ht="18.75" customHeight="1">
      <c r="M2975" s="29"/>
    </row>
    <row r="2976" spans="13:13" ht="18.75" customHeight="1">
      <c r="M2976" s="29"/>
    </row>
    <row r="2977" spans="13:13" ht="18.75" customHeight="1">
      <c r="M2977" s="29"/>
    </row>
    <row r="2978" spans="13:13" ht="18.75" customHeight="1">
      <c r="M2978" s="29"/>
    </row>
    <row r="2979" spans="13:13" ht="18.75" customHeight="1">
      <c r="M2979" s="29"/>
    </row>
    <row r="2980" spans="13:13" ht="18.75" customHeight="1">
      <c r="M2980" s="29"/>
    </row>
    <row r="2981" spans="13:13" ht="18.75" customHeight="1">
      <c r="M2981" s="29"/>
    </row>
    <row r="2982" spans="13:13" ht="18.75" customHeight="1">
      <c r="M2982" s="29"/>
    </row>
    <row r="2983" spans="13:13" ht="18.75" customHeight="1">
      <c r="M2983" s="29"/>
    </row>
    <row r="2984" spans="13:13" ht="18.75" customHeight="1">
      <c r="M2984" s="29"/>
    </row>
    <row r="2985" spans="13:13" ht="18.75" customHeight="1">
      <c r="M2985" s="29"/>
    </row>
    <row r="2986" spans="13:13" ht="18.75" customHeight="1">
      <c r="M2986" s="29"/>
    </row>
    <row r="2987" spans="13:13" ht="18.75" customHeight="1">
      <c r="M2987" s="29"/>
    </row>
    <row r="2988" spans="13:13" ht="18.75" customHeight="1">
      <c r="M2988" s="29"/>
    </row>
    <row r="2989" spans="13:13" ht="18.75" customHeight="1">
      <c r="M2989" s="29"/>
    </row>
    <row r="2990" spans="13:13" ht="18.75" customHeight="1">
      <c r="M2990" s="29"/>
    </row>
    <row r="2991" spans="13:13" ht="18.75" customHeight="1">
      <c r="M2991" s="29"/>
    </row>
    <row r="2992" spans="13:13" ht="18.75" customHeight="1">
      <c r="M2992" s="29"/>
    </row>
    <row r="2993" spans="13:13" ht="18.75" customHeight="1">
      <c r="M2993" s="29"/>
    </row>
    <row r="2994" spans="13:13" ht="18.75" customHeight="1">
      <c r="M2994" s="29"/>
    </row>
    <row r="2995" spans="13:13" ht="18.75" customHeight="1">
      <c r="M2995" s="29"/>
    </row>
    <row r="2996" spans="13:13" ht="18.75" customHeight="1">
      <c r="M2996" s="29"/>
    </row>
    <row r="2997" spans="13:13" ht="18.75" customHeight="1">
      <c r="M2997" s="29"/>
    </row>
    <row r="2998" spans="13:13" ht="18.75" customHeight="1">
      <c r="M2998" s="29"/>
    </row>
    <row r="2999" spans="13:13" ht="18.75" customHeight="1">
      <c r="M2999" s="29"/>
    </row>
    <row r="3000" spans="13:13" ht="18.75" customHeight="1">
      <c r="M3000" s="29"/>
    </row>
    <row r="3001" spans="13:13" ht="18.75" customHeight="1">
      <c r="M3001" s="29"/>
    </row>
    <row r="3002" spans="13:13" ht="18.75" customHeight="1">
      <c r="M3002" s="29"/>
    </row>
    <row r="3003" spans="13:13" ht="18.75" customHeight="1">
      <c r="M3003" s="29"/>
    </row>
    <row r="3004" spans="13:13" ht="18.75" customHeight="1">
      <c r="M3004" s="29"/>
    </row>
    <row r="3005" spans="13:13" ht="18.75" customHeight="1">
      <c r="M3005" s="29"/>
    </row>
    <row r="3006" spans="13:13" ht="18.75" customHeight="1">
      <c r="M3006" s="29"/>
    </row>
    <row r="3007" spans="13:13" ht="18.75" customHeight="1">
      <c r="M3007" s="29"/>
    </row>
    <row r="3008" spans="13:13" ht="18.75" customHeight="1">
      <c r="M3008" s="29"/>
    </row>
    <row r="3009" spans="13:13" ht="18.75" customHeight="1">
      <c r="M3009" s="29"/>
    </row>
    <row r="3010" spans="13:13" ht="18.75" customHeight="1">
      <c r="M3010" s="29"/>
    </row>
    <row r="3011" spans="13:13" ht="18.75" customHeight="1">
      <c r="M3011" s="29"/>
    </row>
    <row r="3012" spans="13:13" ht="18.75" customHeight="1">
      <c r="M3012" s="29"/>
    </row>
    <row r="3013" spans="13:13" ht="18.75" customHeight="1">
      <c r="M3013" s="29"/>
    </row>
    <row r="3014" spans="13:13" ht="18.75" customHeight="1">
      <c r="M3014" s="29"/>
    </row>
    <row r="3015" spans="13:13" ht="18.75" customHeight="1">
      <c r="M3015" s="29"/>
    </row>
    <row r="3016" spans="13:13" ht="18.75" customHeight="1">
      <c r="M3016" s="29"/>
    </row>
    <row r="3017" spans="13:13" ht="18.75" customHeight="1">
      <c r="M3017" s="29"/>
    </row>
    <row r="3018" spans="13:13" ht="18.75" customHeight="1">
      <c r="M3018" s="29"/>
    </row>
    <row r="3019" spans="13:13" ht="18.75" customHeight="1">
      <c r="M3019" s="29"/>
    </row>
    <row r="3020" spans="13:13" ht="18.75" customHeight="1">
      <c r="M3020" s="29"/>
    </row>
    <row r="3021" spans="13:13" ht="18.75" customHeight="1">
      <c r="M3021" s="29"/>
    </row>
    <row r="3022" spans="13:13" ht="18.75" customHeight="1">
      <c r="M3022" s="29"/>
    </row>
    <row r="3023" spans="13:13" ht="18.75" customHeight="1">
      <c r="M3023" s="29"/>
    </row>
    <row r="3024" spans="13:13" ht="18.75" customHeight="1">
      <c r="M3024" s="29"/>
    </row>
    <row r="3025" spans="13:13" ht="18.75" customHeight="1">
      <c r="M3025" s="29"/>
    </row>
    <row r="3026" spans="13:13" ht="18.75" customHeight="1">
      <c r="M3026" s="29"/>
    </row>
    <row r="3027" spans="13:13" ht="18.75" customHeight="1">
      <c r="M3027" s="29"/>
    </row>
    <row r="3028" spans="13:13" ht="18.75" customHeight="1">
      <c r="M3028" s="29"/>
    </row>
    <row r="3029" spans="13:13" ht="18.75" customHeight="1">
      <c r="M3029" s="29"/>
    </row>
    <row r="3030" spans="13:13" ht="18.75" customHeight="1">
      <c r="M3030" s="29"/>
    </row>
    <row r="3031" spans="13:13" ht="18.75" customHeight="1">
      <c r="M3031" s="29"/>
    </row>
    <row r="3032" spans="13:13" ht="18.75" customHeight="1">
      <c r="M3032" s="29"/>
    </row>
    <row r="3033" spans="13:13" ht="18.75" customHeight="1">
      <c r="M3033" s="29"/>
    </row>
    <row r="3034" spans="13:13" ht="18.75" customHeight="1">
      <c r="M3034" s="29"/>
    </row>
    <row r="3035" spans="13:13" ht="18.75" customHeight="1">
      <c r="M3035" s="29"/>
    </row>
    <row r="3036" spans="13:13" ht="18.75" customHeight="1">
      <c r="M3036" s="29"/>
    </row>
    <row r="3037" spans="13:13" ht="18.75" customHeight="1">
      <c r="M3037" s="29"/>
    </row>
    <row r="3038" spans="13:13" ht="18.75" customHeight="1">
      <c r="M3038" s="29"/>
    </row>
    <row r="3039" spans="13:13" ht="18.75" customHeight="1">
      <c r="M3039" s="29"/>
    </row>
    <row r="3040" spans="13:13" ht="18.75" customHeight="1">
      <c r="M3040" s="29"/>
    </row>
    <row r="3041" spans="13:13" ht="18.75" customHeight="1">
      <c r="M3041" s="29"/>
    </row>
    <row r="3042" spans="13:13" ht="18.75" customHeight="1">
      <c r="M3042" s="29"/>
    </row>
    <row r="3043" spans="13:13" ht="18.75" customHeight="1">
      <c r="M3043" s="29"/>
    </row>
    <row r="3044" spans="13:13" ht="18.75" customHeight="1">
      <c r="M3044" s="29"/>
    </row>
    <row r="3045" spans="13:13" ht="18.75" customHeight="1">
      <c r="M3045" s="29"/>
    </row>
    <row r="3046" spans="13:13" ht="18.75" customHeight="1">
      <c r="M3046" s="29"/>
    </row>
    <row r="3047" spans="13:13" ht="18.75" customHeight="1">
      <c r="M3047" s="29"/>
    </row>
    <row r="3048" spans="13:13" ht="18.75" customHeight="1">
      <c r="M3048" s="29"/>
    </row>
    <row r="3049" spans="13:13" ht="18.75" customHeight="1">
      <c r="M3049" s="29"/>
    </row>
    <row r="3050" spans="13:13" ht="18.75" customHeight="1">
      <c r="M3050" s="29"/>
    </row>
    <row r="3051" spans="13:13" ht="18.75" customHeight="1">
      <c r="M3051" s="29"/>
    </row>
    <row r="3052" spans="13:13" ht="18.75" customHeight="1">
      <c r="M3052" s="29"/>
    </row>
    <row r="3053" spans="13:13" ht="18.75" customHeight="1">
      <c r="M3053" s="29"/>
    </row>
    <row r="3054" spans="13:13" ht="18.75" customHeight="1">
      <c r="M3054" s="29"/>
    </row>
    <row r="3055" spans="13:13" ht="18.75" customHeight="1">
      <c r="M3055" s="29"/>
    </row>
    <row r="3056" spans="13:13" ht="18.75" customHeight="1">
      <c r="M3056" s="29"/>
    </row>
    <row r="3057" spans="13:13" ht="18.75" customHeight="1">
      <c r="M3057" s="29"/>
    </row>
    <row r="3058" spans="13:13" ht="18.75" customHeight="1">
      <c r="M3058" s="29"/>
    </row>
    <row r="3059" spans="13:13" ht="18.75" customHeight="1">
      <c r="M3059" s="29"/>
    </row>
    <row r="3060" spans="13:13" ht="18.75" customHeight="1">
      <c r="M3060" s="29"/>
    </row>
    <row r="3061" spans="13:13" ht="18.75" customHeight="1">
      <c r="M3061" s="29"/>
    </row>
    <row r="3062" spans="13:13" ht="18.75" customHeight="1">
      <c r="M3062" s="29"/>
    </row>
    <row r="3063" spans="13:13" ht="18.75" customHeight="1">
      <c r="M3063" s="29"/>
    </row>
    <row r="3064" spans="13:13" ht="18.75" customHeight="1">
      <c r="M3064" s="29"/>
    </row>
    <row r="3065" spans="13:13" ht="18.75" customHeight="1">
      <c r="M3065" s="29"/>
    </row>
    <row r="3066" spans="13:13" ht="18.75" customHeight="1">
      <c r="M3066" s="29"/>
    </row>
    <row r="3067" spans="13:13" ht="18.75" customHeight="1">
      <c r="M3067" s="29"/>
    </row>
    <row r="3068" spans="13:13" ht="18.75" customHeight="1">
      <c r="M3068" s="29"/>
    </row>
    <row r="3069" spans="13:13" ht="18.75" customHeight="1">
      <c r="M3069" s="29"/>
    </row>
    <row r="3070" spans="13:13" ht="18.75" customHeight="1">
      <c r="M3070" s="29"/>
    </row>
    <row r="3071" spans="13:13" ht="18.75" customHeight="1">
      <c r="M3071" s="29"/>
    </row>
    <row r="3072" spans="13:13" ht="18.75" customHeight="1">
      <c r="M3072" s="29"/>
    </row>
    <row r="3073" spans="13:13" ht="18.75" customHeight="1">
      <c r="M3073" s="29"/>
    </row>
    <row r="3074" spans="13:13" ht="18.75" customHeight="1">
      <c r="M3074" s="29"/>
    </row>
    <row r="3075" spans="13:13" ht="18.75" customHeight="1">
      <c r="M3075" s="29"/>
    </row>
    <row r="3076" spans="13:13" ht="18.75" customHeight="1">
      <c r="M3076" s="29"/>
    </row>
    <row r="3077" spans="13:13" ht="18.75" customHeight="1">
      <c r="M3077" s="29"/>
    </row>
    <row r="3078" spans="13:13" ht="18.75" customHeight="1">
      <c r="M3078" s="29"/>
    </row>
    <row r="3079" spans="13:13" ht="18.75" customHeight="1">
      <c r="M3079" s="29"/>
    </row>
    <row r="3080" spans="13:13" ht="18.75" customHeight="1">
      <c r="M3080" s="29"/>
    </row>
    <row r="3081" spans="13:13" ht="18.75" customHeight="1">
      <c r="M3081" s="29"/>
    </row>
    <row r="3082" spans="13:13" ht="18.75" customHeight="1">
      <c r="M3082" s="29"/>
    </row>
    <row r="3083" spans="13:13" ht="18.75" customHeight="1">
      <c r="M3083" s="29"/>
    </row>
    <row r="3084" spans="13:13" ht="18.75" customHeight="1">
      <c r="M3084" s="29"/>
    </row>
    <row r="3085" spans="13:13" ht="18.75" customHeight="1">
      <c r="M3085" s="29"/>
    </row>
    <row r="3086" spans="13:13" ht="18.75" customHeight="1">
      <c r="M3086" s="29"/>
    </row>
    <row r="3087" spans="13:13" ht="18.75" customHeight="1">
      <c r="M3087" s="29"/>
    </row>
    <row r="3088" spans="13:13" ht="18.75" customHeight="1">
      <c r="M3088" s="29"/>
    </row>
    <row r="3089" spans="13:13" ht="18.75" customHeight="1">
      <c r="M3089" s="29"/>
    </row>
    <row r="3090" spans="13:13" ht="18.75" customHeight="1">
      <c r="M3090" s="29"/>
    </row>
    <row r="3091" spans="13:13" ht="18.75" customHeight="1">
      <c r="M3091" s="29"/>
    </row>
    <row r="3092" spans="13:13" ht="18.75" customHeight="1">
      <c r="M3092" s="29"/>
    </row>
    <row r="3093" spans="13:13" ht="18.75" customHeight="1">
      <c r="M3093" s="29"/>
    </row>
    <row r="3094" spans="13:13" ht="18.75" customHeight="1">
      <c r="M3094" s="29"/>
    </row>
    <row r="3095" spans="13:13" ht="18.75" customHeight="1">
      <c r="M3095" s="29"/>
    </row>
    <row r="3096" spans="13:13" ht="18.75" customHeight="1">
      <c r="M3096" s="29"/>
    </row>
    <row r="3097" spans="13:13" ht="18.75" customHeight="1">
      <c r="M3097" s="29"/>
    </row>
    <row r="3098" spans="13:13" ht="18.75" customHeight="1">
      <c r="M3098" s="29"/>
    </row>
    <row r="3099" spans="13:13" ht="18.75" customHeight="1">
      <c r="M3099" s="29"/>
    </row>
    <row r="3100" spans="13:13" ht="18.75" customHeight="1">
      <c r="M3100" s="29"/>
    </row>
    <row r="3101" spans="13:13" ht="18.75" customHeight="1">
      <c r="M3101" s="29"/>
    </row>
    <row r="3102" spans="13:13" ht="18.75" customHeight="1">
      <c r="M3102" s="29"/>
    </row>
    <row r="3103" spans="13:13" ht="18.75" customHeight="1">
      <c r="M3103" s="29"/>
    </row>
    <row r="3104" spans="13:13" ht="18.75" customHeight="1">
      <c r="M3104" s="29"/>
    </row>
    <row r="3105" spans="13:13" ht="18.75" customHeight="1">
      <c r="M3105" s="29"/>
    </row>
    <row r="3106" spans="13:13" ht="18.75" customHeight="1">
      <c r="M3106" s="29"/>
    </row>
    <row r="3107" spans="13:13" ht="18.75" customHeight="1">
      <c r="M3107" s="29"/>
    </row>
    <row r="3108" spans="13:13" ht="18.75" customHeight="1">
      <c r="M3108" s="29"/>
    </row>
    <row r="3109" spans="13:13" ht="18.75" customHeight="1">
      <c r="M3109" s="29"/>
    </row>
    <row r="3110" spans="13:13" ht="18.75" customHeight="1">
      <c r="M3110" s="29"/>
    </row>
    <row r="3111" spans="13:13" ht="18.75" customHeight="1">
      <c r="M3111" s="29"/>
    </row>
    <row r="3112" spans="13:13" ht="18.75" customHeight="1">
      <c r="M3112" s="29"/>
    </row>
    <row r="3113" spans="13:13" ht="18.75" customHeight="1">
      <c r="M3113" s="29"/>
    </row>
    <row r="3114" spans="13:13" ht="18.75" customHeight="1">
      <c r="M3114" s="29"/>
    </row>
    <row r="3115" spans="13:13" ht="18.75" customHeight="1">
      <c r="M3115" s="29"/>
    </row>
    <row r="3116" spans="13:13" ht="18.75" customHeight="1">
      <c r="M3116" s="29"/>
    </row>
    <row r="3117" spans="13:13" ht="18.75" customHeight="1">
      <c r="M3117" s="29"/>
    </row>
    <row r="3118" spans="13:13" ht="18.75" customHeight="1">
      <c r="M3118" s="29"/>
    </row>
    <row r="3119" spans="13:13" ht="18.75" customHeight="1">
      <c r="M3119" s="29"/>
    </row>
    <row r="3120" spans="13:13" ht="18.75" customHeight="1">
      <c r="M3120" s="29"/>
    </row>
    <row r="3121" spans="13:13" ht="18.75" customHeight="1">
      <c r="M3121" s="29"/>
    </row>
    <row r="3122" spans="13:13" ht="18.75" customHeight="1">
      <c r="M3122" s="29"/>
    </row>
    <row r="3123" spans="13:13" ht="18.75" customHeight="1">
      <c r="M3123" s="29"/>
    </row>
    <row r="3124" spans="13:13" ht="18.75" customHeight="1">
      <c r="M3124" s="29"/>
    </row>
    <row r="3125" spans="13:13" ht="18.75" customHeight="1">
      <c r="M3125" s="29"/>
    </row>
    <row r="3126" spans="13:13" ht="18.75" customHeight="1">
      <c r="M3126" s="29"/>
    </row>
    <row r="3127" spans="13:13" ht="18.75" customHeight="1">
      <c r="M3127" s="29"/>
    </row>
    <row r="3128" spans="13:13" ht="18.75" customHeight="1">
      <c r="M3128" s="29"/>
    </row>
    <row r="3129" spans="13:13" ht="18.75" customHeight="1">
      <c r="M3129" s="29"/>
    </row>
    <row r="3130" spans="13:13" ht="18.75" customHeight="1">
      <c r="M3130" s="29"/>
    </row>
    <row r="3131" spans="13:13" ht="18.75" customHeight="1">
      <c r="M3131" s="29"/>
    </row>
    <row r="3132" spans="13:13" ht="18.75" customHeight="1">
      <c r="M3132" s="29"/>
    </row>
    <row r="3133" spans="13:13" ht="18.75" customHeight="1">
      <c r="M3133" s="29"/>
    </row>
    <row r="3134" spans="13:13" ht="18.75" customHeight="1">
      <c r="M3134" s="29"/>
    </row>
    <row r="3135" spans="13:13" ht="18.75" customHeight="1">
      <c r="M3135" s="29"/>
    </row>
    <row r="3136" spans="13:13" ht="18.75" customHeight="1">
      <c r="M3136" s="29"/>
    </row>
    <row r="3137" spans="13:13" ht="18.75" customHeight="1">
      <c r="M3137" s="29"/>
    </row>
    <row r="3138" spans="13:13" ht="18.75" customHeight="1">
      <c r="M3138" s="29"/>
    </row>
    <row r="3139" spans="13:13" ht="18.75" customHeight="1">
      <c r="M3139" s="29"/>
    </row>
    <row r="3140" spans="13:13" ht="18.75" customHeight="1">
      <c r="M3140" s="29"/>
    </row>
    <row r="3141" spans="13:13" ht="18.75" customHeight="1">
      <c r="M3141" s="29"/>
    </row>
    <row r="3142" spans="13:13" ht="18.75" customHeight="1">
      <c r="M3142" s="29"/>
    </row>
    <row r="3143" spans="13:13" ht="18.75" customHeight="1">
      <c r="M3143" s="29"/>
    </row>
    <row r="3144" spans="13:13" ht="18.75" customHeight="1">
      <c r="M3144" s="29"/>
    </row>
    <row r="3145" spans="13:13" ht="18.75" customHeight="1">
      <c r="M3145" s="29"/>
    </row>
    <row r="3146" spans="13:13" ht="18.75" customHeight="1">
      <c r="M3146" s="29"/>
    </row>
    <row r="3147" spans="13:13" ht="18.75" customHeight="1">
      <c r="M3147" s="29"/>
    </row>
    <row r="3148" spans="13:13" ht="18.75" customHeight="1">
      <c r="M3148" s="29"/>
    </row>
    <row r="3149" spans="13:13" ht="18.75" customHeight="1">
      <c r="M3149" s="29"/>
    </row>
    <row r="3150" spans="13:13" ht="18.75" customHeight="1">
      <c r="M3150" s="29"/>
    </row>
    <row r="3151" spans="13:13" ht="18.75" customHeight="1">
      <c r="M3151" s="29"/>
    </row>
    <row r="3152" spans="13:13" ht="18.75" customHeight="1">
      <c r="M3152" s="29"/>
    </row>
    <row r="3153" spans="13:13" ht="18.75" customHeight="1">
      <c r="M3153" s="29"/>
    </row>
    <row r="3154" spans="13:13" ht="18.75" customHeight="1">
      <c r="M3154" s="29"/>
    </row>
    <row r="3155" spans="13:13" ht="18.75" customHeight="1">
      <c r="M3155" s="29"/>
    </row>
    <row r="3156" spans="13:13" ht="18.75" customHeight="1">
      <c r="M3156" s="29"/>
    </row>
    <row r="3157" spans="13:13" ht="18.75" customHeight="1">
      <c r="M3157" s="29"/>
    </row>
    <row r="3158" spans="13:13" ht="18.75" customHeight="1">
      <c r="M3158" s="29"/>
    </row>
    <row r="3159" spans="13:13" ht="18.75" customHeight="1">
      <c r="M3159" s="29"/>
    </row>
    <row r="3160" spans="13:13" ht="18.75" customHeight="1">
      <c r="M3160" s="29"/>
    </row>
    <row r="3161" spans="13:13" ht="18.75" customHeight="1">
      <c r="M3161" s="29"/>
    </row>
    <row r="3162" spans="13:13" ht="18.75" customHeight="1">
      <c r="M3162" s="29"/>
    </row>
    <row r="3163" spans="13:13" ht="18.75" customHeight="1">
      <c r="M3163" s="29"/>
    </row>
    <row r="3164" spans="13:13" ht="18.75" customHeight="1">
      <c r="M3164" s="29"/>
    </row>
    <row r="3165" spans="13:13" ht="18.75" customHeight="1">
      <c r="M3165" s="29"/>
    </row>
    <row r="3166" spans="13:13" ht="18.75" customHeight="1">
      <c r="M3166" s="29"/>
    </row>
    <row r="3167" spans="13:13" ht="18.75" customHeight="1">
      <c r="M3167" s="29"/>
    </row>
    <row r="3168" spans="13:13" ht="18.75" customHeight="1">
      <c r="M3168" s="29"/>
    </row>
    <row r="3169" spans="13:13" ht="18.75" customHeight="1">
      <c r="M3169" s="29"/>
    </row>
    <row r="3170" spans="13:13" ht="18.75" customHeight="1">
      <c r="M3170" s="29"/>
    </row>
    <row r="3171" spans="13:13" ht="18.75" customHeight="1">
      <c r="M3171" s="29"/>
    </row>
    <row r="3172" spans="13:13" ht="18.75" customHeight="1">
      <c r="M3172" s="29"/>
    </row>
    <row r="3173" spans="13:13" ht="18.75" customHeight="1">
      <c r="M3173" s="29"/>
    </row>
    <row r="3174" spans="13:13" ht="18.75" customHeight="1">
      <c r="M3174" s="29"/>
    </row>
    <row r="3175" spans="13:13" ht="18.75" customHeight="1">
      <c r="M3175" s="29"/>
    </row>
    <row r="3176" spans="13:13" ht="18.75" customHeight="1">
      <c r="M3176" s="29"/>
    </row>
    <row r="3177" spans="13:13" ht="18.75" customHeight="1">
      <c r="M3177" s="29"/>
    </row>
    <row r="3178" spans="13:13" ht="18.75" customHeight="1">
      <c r="M3178" s="29"/>
    </row>
    <row r="3179" spans="13:13" ht="18.75" customHeight="1">
      <c r="M3179" s="29"/>
    </row>
    <row r="3180" spans="13:13" ht="18.75" customHeight="1">
      <c r="M3180" s="29"/>
    </row>
    <row r="3181" spans="13:13" ht="18.75" customHeight="1">
      <c r="M3181" s="29"/>
    </row>
    <row r="3182" spans="13:13" ht="18.75" customHeight="1">
      <c r="M3182" s="29"/>
    </row>
    <row r="3183" spans="13:13" ht="18.75" customHeight="1">
      <c r="M3183" s="29"/>
    </row>
    <row r="3184" spans="13:13" ht="18.75" customHeight="1">
      <c r="M3184" s="29"/>
    </row>
    <row r="3185" spans="13:13" ht="18.75" customHeight="1">
      <c r="M3185" s="29"/>
    </row>
    <row r="3186" spans="13:13" ht="18.75" customHeight="1">
      <c r="M3186" s="29"/>
    </row>
    <row r="3187" spans="13:13" ht="18.75" customHeight="1">
      <c r="M3187" s="29"/>
    </row>
    <row r="3188" spans="13:13" ht="18.75" customHeight="1">
      <c r="M3188" s="29"/>
    </row>
    <row r="3189" spans="13:13" ht="18.75" customHeight="1">
      <c r="M3189" s="29"/>
    </row>
    <row r="3190" spans="13:13" ht="18.75" customHeight="1">
      <c r="M3190" s="29"/>
    </row>
    <row r="3191" spans="13:13" ht="18.75" customHeight="1">
      <c r="M3191" s="29"/>
    </row>
    <row r="3192" spans="13:13" ht="18.75" customHeight="1">
      <c r="M3192" s="29"/>
    </row>
    <row r="3193" spans="13:13" ht="18.75" customHeight="1">
      <c r="M3193" s="29"/>
    </row>
    <row r="3194" spans="13:13" ht="18.75" customHeight="1">
      <c r="M3194" s="29"/>
    </row>
    <row r="3195" spans="13:13" ht="18.75" customHeight="1">
      <c r="M3195" s="29"/>
    </row>
    <row r="3196" spans="13:13" ht="18.75" customHeight="1">
      <c r="M3196" s="29"/>
    </row>
    <row r="3197" spans="13:13" ht="18.75" customHeight="1">
      <c r="M3197" s="29"/>
    </row>
    <row r="3198" spans="13:13" ht="18.75" customHeight="1">
      <c r="M3198" s="29"/>
    </row>
    <row r="3199" spans="13:13" ht="18.75" customHeight="1">
      <c r="M3199" s="29"/>
    </row>
    <row r="3200" spans="13:13" ht="18.75" customHeight="1">
      <c r="M3200" s="29"/>
    </row>
    <row r="3201" spans="13:13" ht="18.75" customHeight="1">
      <c r="M3201" s="29"/>
    </row>
    <row r="3202" spans="13:13" ht="18.75" customHeight="1">
      <c r="M3202" s="29"/>
    </row>
    <row r="3203" spans="13:13" ht="18.75" customHeight="1">
      <c r="M3203" s="29"/>
    </row>
    <row r="3204" spans="13:13" ht="18.75" customHeight="1">
      <c r="M3204" s="29"/>
    </row>
    <row r="3205" spans="13:13" ht="18.75" customHeight="1">
      <c r="M3205" s="29"/>
    </row>
    <row r="3206" spans="13:13" ht="18.75" customHeight="1">
      <c r="M3206" s="29"/>
    </row>
    <row r="3207" spans="13:13" ht="18.75" customHeight="1">
      <c r="M3207" s="29"/>
    </row>
    <row r="3208" spans="13:13" ht="18.75" customHeight="1">
      <c r="M3208" s="29"/>
    </row>
    <row r="3209" spans="13:13" ht="18.75" customHeight="1">
      <c r="M3209" s="29"/>
    </row>
    <row r="3210" spans="13:13" ht="18.75" customHeight="1">
      <c r="M3210" s="29"/>
    </row>
    <row r="3211" spans="13:13" ht="18.75" customHeight="1">
      <c r="M3211" s="29"/>
    </row>
    <row r="3212" spans="13:13" ht="18.75" customHeight="1">
      <c r="M3212" s="29"/>
    </row>
    <row r="3213" spans="13:13" ht="18.75" customHeight="1">
      <c r="M3213" s="29"/>
    </row>
    <row r="3214" spans="13:13" ht="18.75" customHeight="1">
      <c r="M3214" s="29"/>
    </row>
    <row r="3215" spans="13:13" ht="18.75" customHeight="1">
      <c r="M3215" s="29"/>
    </row>
    <row r="3216" spans="13:13" ht="18.75" customHeight="1">
      <c r="M3216" s="29"/>
    </row>
    <row r="3217" spans="13:13" ht="18.75" customHeight="1">
      <c r="M3217" s="29"/>
    </row>
    <row r="3218" spans="13:13" ht="18.75" customHeight="1">
      <c r="M3218" s="29"/>
    </row>
    <row r="3219" spans="13:13" ht="18.75" customHeight="1">
      <c r="M3219" s="29"/>
    </row>
    <row r="3220" spans="13:13" ht="18.75" customHeight="1">
      <c r="M3220" s="29"/>
    </row>
    <row r="3221" spans="13:13" ht="18.75" customHeight="1">
      <c r="M3221" s="29"/>
    </row>
    <row r="3222" spans="13:13" ht="18.75" customHeight="1">
      <c r="M3222" s="29"/>
    </row>
    <row r="3223" spans="13:13" ht="18.75" customHeight="1">
      <c r="M3223" s="29"/>
    </row>
    <row r="3224" spans="13:13" ht="18.75" customHeight="1">
      <c r="M3224" s="29"/>
    </row>
    <row r="3225" spans="13:13" ht="18.75" customHeight="1">
      <c r="M3225" s="29"/>
    </row>
    <row r="3226" spans="13:13" ht="18.75" customHeight="1">
      <c r="M3226" s="29"/>
    </row>
    <row r="3227" spans="13:13" ht="18.75" customHeight="1">
      <c r="M3227" s="29"/>
    </row>
    <row r="3228" spans="13:13" ht="18.75" customHeight="1">
      <c r="M3228" s="29"/>
    </row>
    <row r="3229" spans="13:13" ht="18.75" customHeight="1">
      <c r="M3229" s="29"/>
    </row>
    <row r="3230" spans="13:13" ht="18.75" customHeight="1">
      <c r="M3230" s="29"/>
    </row>
    <row r="3231" spans="13:13" ht="18.75" customHeight="1">
      <c r="M3231" s="29"/>
    </row>
    <row r="3232" spans="13:13" ht="18.75" customHeight="1">
      <c r="M3232" s="29"/>
    </row>
    <row r="3233" spans="13:13" ht="18.75" customHeight="1">
      <c r="M3233" s="29"/>
    </row>
    <row r="3234" spans="13:13" ht="18.75" customHeight="1">
      <c r="M3234" s="29"/>
    </row>
    <row r="3235" spans="13:13" ht="18.75" customHeight="1">
      <c r="M3235" s="29"/>
    </row>
    <row r="3236" spans="13:13" ht="18.75" customHeight="1">
      <c r="M3236" s="29"/>
    </row>
    <row r="3237" spans="13:13" ht="18.75" customHeight="1">
      <c r="M3237" s="29"/>
    </row>
    <row r="3238" spans="13:13" ht="18.75" customHeight="1">
      <c r="M3238" s="29"/>
    </row>
    <row r="3239" spans="13:13" ht="18.75" customHeight="1">
      <c r="M3239" s="29"/>
    </row>
    <row r="3240" spans="13:13" ht="18.75" customHeight="1">
      <c r="M3240" s="29"/>
    </row>
    <row r="3241" spans="13:13" ht="18.75" customHeight="1">
      <c r="M3241" s="29"/>
    </row>
    <row r="3242" spans="13:13" ht="18.75" customHeight="1">
      <c r="M3242" s="29"/>
    </row>
    <row r="3243" spans="13:13" ht="18.75" customHeight="1">
      <c r="M3243" s="29"/>
    </row>
    <row r="3244" spans="13:13" ht="18.75" customHeight="1">
      <c r="M3244" s="29"/>
    </row>
    <row r="3245" spans="13:13" ht="18.75" customHeight="1">
      <c r="M3245" s="29"/>
    </row>
    <row r="3246" spans="13:13" ht="18.75" customHeight="1">
      <c r="M3246" s="29"/>
    </row>
    <row r="3247" spans="13:13" ht="18.75" customHeight="1">
      <c r="M3247" s="29"/>
    </row>
    <row r="3248" spans="13:13" ht="18.75" customHeight="1">
      <c r="M3248" s="29"/>
    </row>
    <row r="3249" spans="13:13" ht="18.75" customHeight="1">
      <c r="M3249" s="29"/>
    </row>
    <row r="3250" spans="13:13" ht="18.75" customHeight="1">
      <c r="M3250" s="29"/>
    </row>
    <row r="3251" spans="13:13" ht="18.75" customHeight="1">
      <c r="M3251" s="29"/>
    </row>
    <row r="3252" spans="13:13" ht="18.75" customHeight="1">
      <c r="M3252" s="29"/>
    </row>
    <row r="3253" spans="13:13" ht="18.75" customHeight="1">
      <c r="M3253" s="29"/>
    </row>
    <row r="3254" spans="13:13" ht="18.75" customHeight="1">
      <c r="M3254" s="29"/>
    </row>
    <row r="3255" spans="13:13" ht="18.75" customHeight="1">
      <c r="M3255" s="29"/>
    </row>
    <row r="3256" spans="13:13" ht="18.75" customHeight="1">
      <c r="M3256" s="29"/>
    </row>
    <row r="3257" spans="13:13" ht="18.75" customHeight="1">
      <c r="M3257" s="29"/>
    </row>
    <row r="3258" spans="13:13" ht="18.75" customHeight="1">
      <c r="M3258" s="29"/>
    </row>
    <row r="3259" spans="13:13" ht="18.75" customHeight="1">
      <c r="M3259" s="29"/>
    </row>
    <row r="3260" spans="13:13" ht="18.75" customHeight="1">
      <c r="M3260" s="29"/>
    </row>
    <row r="3261" spans="13:13" ht="18.75" customHeight="1">
      <c r="M3261" s="29"/>
    </row>
    <row r="3262" spans="13:13" ht="18.75" customHeight="1">
      <c r="M3262" s="29"/>
    </row>
    <row r="3263" spans="13:13" ht="18.75" customHeight="1">
      <c r="M3263" s="29"/>
    </row>
    <row r="3264" spans="13:13" ht="18.75" customHeight="1">
      <c r="M3264" s="29"/>
    </row>
    <row r="3265" spans="13:13" ht="18.75" customHeight="1">
      <c r="M3265" s="29"/>
    </row>
    <row r="3266" spans="13:13" ht="18.75" customHeight="1">
      <c r="M3266" s="29"/>
    </row>
    <row r="3267" spans="13:13" ht="18.75" customHeight="1">
      <c r="M3267" s="29"/>
    </row>
    <row r="3268" spans="13:13" ht="18.75" customHeight="1">
      <c r="M3268" s="29"/>
    </row>
    <row r="3269" spans="13:13" ht="18.75" customHeight="1">
      <c r="M3269" s="29"/>
    </row>
    <row r="3270" spans="13:13" ht="18.75" customHeight="1">
      <c r="M3270" s="29"/>
    </row>
    <row r="3271" spans="13:13" ht="18.75" customHeight="1">
      <c r="M3271" s="29"/>
    </row>
    <row r="3272" spans="13:13" ht="18.75" customHeight="1">
      <c r="M3272" s="29"/>
    </row>
    <row r="3273" spans="13:13" ht="18.75" customHeight="1">
      <c r="M3273" s="29"/>
    </row>
    <row r="3274" spans="13:13" ht="18.75" customHeight="1">
      <c r="M3274" s="29"/>
    </row>
    <row r="3275" spans="13:13" ht="18.75" customHeight="1">
      <c r="M3275" s="29"/>
    </row>
    <row r="3276" spans="13:13" ht="18.75" customHeight="1">
      <c r="M3276" s="29"/>
    </row>
    <row r="3277" spans="13:13" ht="18.75" customHeight="1">
      <c r="M3277" s="29"/>
    </row>
    <row r="3278" spans="13:13" ht="18.75" customHeight="1">
      <c r="M3278" s="29"/>
    </row>
    <row r="3279" spans="13:13" ht="18.75" customHeight="1">
      <c r="M3279" s="29"/>
    </row>
    <row r="3280" spans="13:13" ht="18.75" customHeight="1">
      <c r="M3280" s="29"/>
    </row>
    <row r="3281" spans="13:13" ht="18.75" customHeight="1">
      <c r="M3281" s="29"/>
    </row>
    <row r="3282" spans="13:13" ht="18.75" customHeight="1">
      <c r="M3282" s="29"/>
    </row>
    <row r="3283" spans="13:13" ht="18.75" customHeight="1">
      <c r="M3283" s="29"/>
    </row>
    <row r="3284" spans="13:13" ht="18.75" customHeight="1">
      <c r="M3284" s="29"/>
    </row>
    <row r="3285" spans="13:13" ht="18.75" customHeight="1">
      <c r="M3285" s="29"/>
    </row>
    <row r="3286" spans="13:13" ht="18.75" customHeight="1">
      <c r="M3286" s="29"/>
    </row>
    <row r="3287" spans="13:13" ht="18.75" customHeight="1">
      <c r="M3287" s="29"/>
    </row>
    <row r="3288" spans="13:13" ht="18.75" customHeight="1">
      <c r="M3288" s="29"/>
    </row>
    <row r="3289" spans="13:13" ht="18.75" customHeight="1">
      <c r="M3289" s="29"/>
    </row>
    <row r="3290" spans="13:13" ht="18.75" customHeight="1">
      <c r="M3290" s="29"/>
    </row>
    <row r="3291" spans="13:13" ht="18.75" customHeight="1">
      <c r="M3291" s="29"/>
    </row>
    <row r="3292" spans="13:13" ht="18.75" customHeight="1">
      <c r="M3292" s="29"/>
    </row>
    <row r="3293" spans="13:13" ht="18.75" customHeight="1">
      <c r="M3293" s="29"/>
    </row>
    <row r="3294" spans="13:13" ht="18.75" customHeight="1">
      <c r="M3294" s="29"/>
    </row>
    <row r="3295" spans="13:13" ht="18.75" customHeight="1">
      <c r="M3295" s="29"/>
    </row>
    <row r="3296" spans="13:13" ht="18.75" customHeight="1">
      <c r="M3296" s="29"/>
    </row>
    <row r="3297" spans="13:13" ht="18.75" customHeight="1">
      <c r="M3297" s="29"/>
    </row>
    <row r="3298" spans="13:13" ht="18.75" customHeight="1">
      <c r="M3298" s="29"/>
    </row>
    <row r="3299" spans="13:13" ht="18.75" customHeight="1">
      <c r="M3299" s="29"/>
    </row>
    <row r="3300" spans="13:13" ht="18.75" customHeight="1">
      <c r="M3300" s="29"/>
    </row>
    <row r="3301" spans="13:13" ht="18.75" customHeight="1">
      <c r="M3301" s="29"/>
    </row>
    <row r="3302" spans="13:13" ht="18.75" customHeight="1">
      <c r="M3302" s="29"/>
    </row>
    <row r="3303" spans="13:13" ht="18.75" customHeight="1">
      <c r="M3303" s="29"/>
    </row>
    <row r="3304" spans="13:13" ht="18.75" customHeight="1">
      <c r="M3304" s="29"/>
    </row>
    <row r="3305" spans="13:13" ht="18.75" customHeight="1">
      <c r="M3305" s="29"/>
    </row>
    <row r="3306" spans="13:13" ht="18.75" customHeight="1">
      <c r="M3306" s="29"/>
    </row>
    <row r="3307" spans="13:13" ht="18.75" customHeight="1">
      <c r="M3307" s="29"/>
    </row>
    <row r="3308" spans="13:13" ht="18.75" customHeight="1">
      <c r="M3308" s="29"/>
    </row>
    <row r="3309" spans="13:13" ht="18.75" customHeight="1">
      <c r="M3309" s="29"/>
    </row>
    <row r="3310" spans="13:13" ht="18.75" customHeight="1">
      <c r="M3310" s="29"/>
    </row>
    <row r="3311" spans="13:13" ht="18.75" customHeight="1">
      <c r="M3311" s="29"/>
    </row>
    <row r="3312" spans="13:13" ht="18.75" customHeight="1">
      <c r="M3312" s="29"/>
    </row>
    <row r="3313" spans="13:13" ht="18.75" customHeight="1">
      <c r="M3313" s="29"/>
    </row>
    <row r="3314" spans="13:13" ht="18.75" customHeight="1">
      <c r="M3314" s="29"/>
    </row>
    <row r="3315" spans="13:13" ht="18.75" customHeight="1">
      <c r="M3315" s="29"/>
    </row>
    <row r="3316" spans="13:13" ht="18.75" customHeight="1">
      <c r="M3316" s="29"/>
    </row>
    <row r="3317" spans="13:13" ht="18.75" customHeight="1">
      <c r="M3317" s="29"/>
    </row>
    <row r="3318" spans="13:13" ht="18.75" customHeight="1">
      <c r="M3318" s="29"/>
    </row>
    <row r="3319" spans="13:13" ht="18.75" customHeight="1">
      <c r="M3319" s="29"/>
    </row>
    <row r="3320" spans="13:13" ht="18.75" customHeight="1">
      <c r="M3320" s="29"/>
    </row>
    <row r="3321" spans="13:13" ht="18.75" customHeight="1">
      <c r="M3321" s="29"/>
    </row>
    <row r="3322" spans="13:13" ht="18.75" customHeight="1">
      <c r="M3322" s="29"/>
    </row>
    <row r="3323" spans="13:13" ht="18.75" customHeight="1">
      <c r="M3323" s="29"/>
    </row>
    <row r="3324" spans="13:13" ht="18.75" customHeight="1">
      <c r="M3324" s="29"/>
    </row>
    <row r="3325" spans="13:13" ht="18.75" customHeight="1">
      <c r="M3325" s="29"/>
    </row>
    <row r="3326" spans="13:13" ht="18.75" customHeight="1">
      <c r="M3326" s="29"/>
    </row>
    <row r="3327" spans="13:13" ht="18.75" customHeight="1">
      <c r="M3327" s="29"/>
    </row>
    <row r="3328" spans="13:13" ht="18.75" customHeight="1">
      <c r="M3328" s="29"/>
    </row>
    <row r="3329" spans="13:13" ht="18.75" customHeight="1">
      <c r="M3329" s="29"/>
    </row>
    <row r="3330" spans="13:13" ht="18.75" customHeight="1">
      <c r="M3330" s="29"/>
    </row>
    <row r="3331" spans="13:13" ht="18.75" customHeight="1">
      <c r="M3331" s="29"/>
    </row>
    <row r="3332" spans="13:13" ht="18.75" customHeight="1">
      <c r="M3332" s="29"/>
    </row>
    <row r="3333" spans="13:13" ht="18.75" customHeight="1">
      <c r="M3333" s="29"/>
    </row>
    <row r="3334" spans="13:13" ht="18.75" customHeight="1">
      <c r="M3334" s="29"/>
    </row>
    <row r="3335" spans="13:13" ht="18.75" customHeight="1">
      <c r="M3335" s="29"/>
    </row>
    <row r="3336" spans="13:13" ht="18.75" customHeight="1">
      <c r="M3336" s="29"/>
    </row>
    <row r="3337" spans="13:13" ht="18.75" customHeight="1">
      <c r="M3337" s="29"/>
    </row>
    <row r="3338" spans="13:13" ht="18.75" customHeight="1">
      <c r="M3338" s="29"/>
    </row>
    <row r="3339" spans="13:13" ht="18.75" customHeight="1">
      <c r="M3339" s="29"/>
    </row>
    <row r="3340" spans="13:13" ht="18.75" customHeight="1">
      <c r="M3340" s="29"/>
    </row>
    <row r="3341" spans="13:13" ht="18.75" customHeight="1">
      <c r="M3341" s="29"/>
    </row>
    <row r="3342" spans="13:13" ht="18.75" customHeight="1">
      <c r="M3342" s="29"/>
    </row>
    <row r="3343" spans="13:13" ht="18.75" customHeight="1">
      <c r="M3343" s="29"/>
    </row>
    <row r="3344" spans="13:13" ht="18.75" customHeight="1">
      <c r="M3344" s="29"/>
    </row>
    <row r="3345" spans="13:13" ht="18.75" customHeight="1">
      <c r="M3345" s="29"/>
    </row>
    <row r="3346" spans="13:13" ht="18.75" customHeight="1">
      <c r="M3346" s="29"/>
    </row>
    <row r="3347" spans="13:13" ht="18.75" customHeight="1">
      <c r="M3347" s="29"/>
    </row>
    <row r="3348" spans="13:13" ht="18.75" customHeight="1">
      <c r="M3348" s="29"/>
    </row>
    <row r="3349" spans="13:13" ht="18.75" customHeight="1">
      <c r="M3349" s="29"/>
    </row>
    <row r="3350" spans="13:13" ht="18.75" customHeight="1">
      <c r="M3350" s="29"/>
    </row>
    <row r="3351" spans="13:13" ht="18.75" customHeight="1">
      <c r="M3351" s="29"/>
    </row>
    <row r="3352" spans="13:13" ht="18.75" customHeight="1">
      <c r="M3352" s="29"/>
    </row>
    <row r="3353" spans="13:13" ht="18.75" customHeight="1">
      <c r="M3353" s="29"/>
    </row>
    <row r="3354" spans="13:13" ht="18.75" customHeight="1">
      <c r="M3354" s="29"/>
    </row>
    <row r="3355" spans="13:13" ht="18.75" customHeight="1">
      <c r="M3355" s="29"/>
    </row>
    <row r="3356" spans="13:13" ht="18.75" customHeight="1">
      <c r="M3356" s="29"/>
    </row>
    <row r="3357" spans="13:13" ht="18.75" customHeight="1">
      <c r="M3357" s="29"/>
    </row>
    <row r="3358" spans="13:13" ht="18.75" customHeight="1">
      <c r="M3358" s="29"/>
    </row>
    <row r="3359" spans="13:13" ht="18.75" customHeight="1">
      <c r="M3359" s="29"/>
    </row>
    <row r="3360" spans="13:13" ht="18.75" customHeight="1">
      <c r="M3360" s="29"/>
    </row>
    <row r="3361" spans="13:13" ht="18.75" customHeight="1">
      <c r="M3361" s="29"/>
    </row>
    <row r="3362" spans="13:13" ht="18.75" customHeight="1">
      <c r="M3362" s="29"/>
    </row>
    <row r="3363" spans="13:13" ht="18.75" customHeight="1">
      <c r="M3363" s="29"/>
    </row>
    <row r="3364" spans="13:13" ht="18.75" customHeight="1">
      <c r="M3364" s="29"/>
    </row>
    <row r="3365" spans="13:13" ht="18.75" customHeight="1">
      <c r="M3365" s="29"/>
    </row>
    <row r="3366" spans="13:13" ht="18.75" customHeight="1">
      <c r="M3366" s="29"/>
    </row>
    <row r="3367" spans="13:13" ht="18.75" customHeight="1">
      <c r="M3367" s="29"/>
    </row>
    <row r="3368" spans="13:13" ht="18.75" customHeight="1">
      <c r="M3368" s="29"/>
    </row>
    <row r="3369" spans="13:13" ht="18.75" customHeight="1">
      <c r="M3369" s="29"/>
    </row>
    <row r="3370" spans="13:13" ht="18.75" customHeight="1">
      <c r="M3370" s="29"/>
    </row>
    <row r="3371" spans="13:13" ht="18.75" customHeight="1">
      <c r="M3371" s="29"/>
    </row>
    <row r="3372" spans="13:13" ht="18.75" customHeight="1">
      <c r="M3372" s="29"/>
    </row>
    <row r="3373" spans="13:13" ht="18.75" customHeight="1">
      <c r="M3373" s="29"/>
    </row>
    <row r="3374" spans="13:13" ht="18.75" customHeight="1">
      <c r="M3374" s="29"/>
    </row>
    <row r="3375" spans="13:13" ht="18.75" customHeight="1">
      <c r="M3375" s="29"/>
    </row>
    <row r="3376" spans="13:13" ht="18.75" customHeight="1">
      <c r="M3376" s="29"/>
    </row>
    <row r="3377" spans="13:13" ht="18.75" customHeight="1">
      <c r="M3377" s="29"/>
    </row>
    <row r="3378" spans="13:13" ht="18.75" customHeight="1">
      <c r="M3378" s="29"/>
    </row>
    <row r="3379" spans="13:13" ht="18.75" customHeight="1">
      <c r="M3379" s="29"/>
    </row>
    <row r="3380" spans="13:13" ht="18.75" customHeight="1">
      <c r="M3380" s="29"/>
    </row>
    <row r="3381" spans="13:13" ht="18.75" customHeight="1">
      <c r="M3381" s="29"/>
    </row>
    <row r="3382" spans="13:13" ht="18.75" customHeight="1">
      <c r="M3382" s="29"/>
    </row>
    <row r="3383" spans="13:13" ht="18.75" customHeight="1">
      <c r="M3383" s="29"/>
    </row>
    <row r="3384" spans="13:13" ht="18.75" customHeight="1">
      <c r="M3384" s="29"/>
    </row>
    <row r="3385" spans="13:13" ht="18.75" customHeight="1">
      <c r="M3385" s="29"/>
    </row>
    <row r="3386" spans="13:13" ht="18.75" customHeight="1">
      <c r="M3386" s="29"/>
    </row>
    <row r="3387" spans="13:13" ht="18.75" customHeight="1">
      <c r="M3387" s="29"/>
    </row>
    <row r="3388" spans="13:13" ht="18.75" customHeight="1">
      <c r="M3388" s="29"/>
    </row>
    <row r="3389" spans="13:13" ht="18.75" customHeight="1">
      <c r="M3389" s="29"/>
    </row>
    <row r="3390" spans="13:13" ht="18.75" customHeight="1">
      <c r="M3390" s="29"/>
    </row>
    <row r="3391" spans="13:13" ht="18.75" customHeight="1">
      <c r="M3391" s="29"/>
    </row>
    <row r="3392" spans="13:13" ht="18.75" customHeight="1">
      <c r="M3392" s="29"/>
    </row>
    <row r="3393" spans="13:13" ht="18.75" customHeight="1">
      <c r="M3393" s="29"/>
    </row>
    <row r="3394" spans="13:13" ht="18.75" customHeight="1">
      <c r="M3394" s="29"/>
    </row>
    <row r="3395" spans="13:13" ht="18.75" customHeight="1">
      <c r="M3395" s="29"/>
    </row>
    <row r="3396" spans="13:13" ht="18.75" customHeight="1">
      <c r="M3396" s="29"/>
    </row>
    <row r="3397" spans="13:13" ht="18.75" customHeight="1">
      <c r="M3397" s="29"/>
    </row>
    <row r="3398" spans="13:13" ht="18.75" customHeight="1">
      <c r="M3398" s="29"/>
    </row>
    <row r="3399" spans="13:13" ht="18.75" customHeight="1">
      <c r="M3399" s="29"/>
    </row>
    <row r="3400" spans="13:13" ht="18.75" customHeight="1">
      <c r="M3400" s="29"/>
    </row>
    <row r="3401" spans="13:13" ht="18.75" customHeight="1">
      <c r="M3401" s="29"/>
    </row>
    <row r="3402" spans="13:13" ht="18.75" customHeight="1">
      <c r="M3402" s="29"/>
    </row>
    <row r="3403" spans="13:13" ht="18.75" customHeight="1">
      <c r="M3403" s="29"/>
    </row>
    <row r="3404" spans="13:13" ht="18.75" customHeight="1">
      <c r="M3404" s="29"/>
    </row>
    <row r="3405" spans="13:13" ht="18.75" customHeight="1">
      <c r="M3405" s="29"/>
    </row>
    <row r="3406" spans="13:13" ht="18.75" customHeight="1">
      <c r="M3406" s="29"/>
    </row>
    <row r="3407" spans="13:13" ht="18.75" customHeight="1">
      <c r="M3407" s="29"/>
    </row>
    <row r="3408" spans="13:13" ht="18.75" customHeight="1">
      <c r="M3408" s="29"/>
    </row>
    <row r="3409" spans="13:13" ht="18.75" customHeight="1">
      <c r="M3409" s="29"/>
    </row>
    <row r="3410" spans="13:13" ht="18.75" customHeight="1">
      <c r="M3410" s="29"/>
    </row>
    <row r="3411" spans="13:13" ht="18.75" customHeight="1">
      <c r="M3411" s="29"/>
    </row>
    <row r="3412" spans="13:13" ht="18.75" customHeight="1">
      <c r="M3412" s="29"/>
    </row>
    <row r="3413" spans="13:13" ht="18.75" customHeight="1">
      <c r="M3413" s="29"/>
    </row>
    <row r="3414" spans="13:13" ht="18.75" customHeight="1">
      <c r="M3414" s="29"/>
    </row>
    <row r="3415" spans="13:13" ht="18.75" customHeight="1">
      <c r="M3415" s="29"/>
    </row>
    <row r="3416" spans="13:13" ht="18.75" customHeight="1">
      <c r="M3416" s="29"/>
    </row>
    <row r="3417" spans="13:13" ht="18.75" customHeight="1">
      <c r="M3417" s="29"/>
    </row>
    <row r="3418" spans="13:13" ht="18.75" customHeight="1">
      <c r="M3418" s="29"/>
    </row>
    <row r="3419" spans="13:13" ht="18.75" customHeight="1">
      <c r="M3419" s="29"/>
    </row>
    <row r="3420" spans="13:13" ht="18.75" customHeight="1">
      <c r="M3420" s="29"/>
    </row>
    <row r="3421" spans="13:13" ht="18.75" customHeight="1">
      <c r="M3421" s="29"/>
    </row>
    <row r="3422" spans="13:13" ht="18.75" customHeight="1">
      <c r="M3422" s="29"/>
    </row>
    <row r="3423" spans="13:13" ht="18.75" customHeight="1">
      <c r="M3423" s="29"/>
    </row>
    <row r="3424" spans="13:13" ht="18.75" customHeight="1">
      <c r="M3424" s="29"/>
    </row>
    <row r="3425" spans="13:13" ht="18.75" customHeight="1">
      <c r="M3425" s="29"/>
    </row>
    <row r="3426" spans="13:13" ht="18.75" customHeight="1">
      <c r="M3426" s="29"/>
    </row>
    <row r="3427" spans="13:13" ht="18.75" customHeight="1">
      <c r="M3427" s="29"/>
    </row>
    <row r="3428" spans="13:13" ht="18.75" customHeight="1">
      <c r="M3428" s="29"/>
    </row>
    <row r="3429" spans="13:13" ht="18.75" customHeight="1">
      <c r="M3429" s="29"/>
    </row>
    <row r="3430" spans="13:13" ht="18.75" customHeight="1">
      <c r="M3430" s="29"/>
    </row>
    <row r="3431" spans="13:13" ht="18.75" customHeight="1">
      <c r="M3431" s="29"/>
    </row>
    <row r="3432" spans="13:13" ht="18.75" customHeight="1">
      <c r="M3432" s="29"/>
    </row>
    <row r="3433" spans="13:13" ht="18.75" customHeight="1">
      <c r="M3433" s="29"/>
    </row>
    <row r="3434" spans="13:13" ht="18.75" customHeight="1">
      <c r="M3434" s="29"/>
    </row>
    <row r="3435" spans="13:13" ht="18.75" customHeight="1">
      <c r="M3435" s="29"/>
    </row>
    <row r="3436" spans="13:13" ht="18.75" customHeight="1">
      <c r="M3436" s="29"/>
    </row>
    <row r="3437" spans="13:13" ht="18.75" customHeight="1">
      <c r="M3437" s="29"/>
    </row>
    <row r="3438" spans="13:13" ht="18.75" customHeight="1">
      <c r="M3438" s="29"/>
    </row>
    <row r="3439" spans="13:13" ht="18.75" customHeight="1">
      <c r="M3439" s="29"/>
    </row>
    <row r="3440" spans="13:13" ht="18.75" customHeight="1">
      <c r="M3440" s="29"/>
    </row>
    <row r="3441" spans="13:13" ht="18.75" customHeight="1">
      <c r="M3441" s="29"/>
    </row>
    <row r="3442" spans="13:13" ht="18.75" customHeight="1">
      <c r="M3442" s="29"/>
    </row>
    <row r="3443" spans="13:13" ht="18.75" customHeight="1">
      <c r="M3443" s="29"/>
    </row>
    <row r="3444" spans="13:13" ht="18.75" customHeight="1">
      <c r="M3444" s="29"/>
    </row>
    <row r="3445" spans="13:13" ht="18.75" customHeight="1">
      <c r="M3445" s="29"/>
    </row>
    <row r="3446" spans="13:13" ht="18.75" customHeight="1">
      <c r="M3446" s="29"/>
    </row>
    <row r="3447" spans="13:13" ht="18.75" customHeight="1">
      <c r="M3447" s="29"/>
    </row>
    <row r="3448" spans="13:13" ht="18.75" customHeight="1">
      <c r="M3448" s="29"/>
    </row>
    <row r="3449" spans="13:13" ht="18.75" customHeight="1">
      <c r="M3449" s="29"/>
    </row>
    <row r="3450" spans="13:13" ht="18.75" customHeight="1">
      <c r="M3450" s="29"/>
    </row>
    <row r="3451" spans="13:13" ht="18.75" customHeight="1">
      <c r="M3451" s="29"/>
    </row>
    <row r="3452" spans="13:13" ht="18.75" customHeight="1">
      <c r="M3452" s="29"/>
    </row>
    <row r="3453" spans="13:13" ht="18.75" customHeight="1">
      <c r="M3453" s="29"/>
    </row>
    <row r="3454" spans="13:13" ht="18.75" customHeight="1">
      <c r="M3454" s="29"/>
    </row>
    <row r="3455" spans="13:13" ht="18.75" customHeight="1">
      <c r="M3455" s="29"/>
    </row>
    <row r="3456" spans="13:13" ht="18.75" customHeight="1">
      <c r="M3456" s="29"/>
    </row>
    <row r="3457" spans="13:13" ht="18.75" customHeight="1">
      <c r="M3457" s="29"/>
    </row>
    <row r="3458" spans="13:13" ht="18.75" customHeight="1">
      <c r="M3458" s="29"/>
    </row>
    <row r="3459" spans="13:13" ht="18.75" customHeight="1">
      <c r="M3459" s="29"/>
    </row>
    <row r="3460" spans="13:13" ht="18.75" customHeight="1">
      <c r="M3460" s="29"/>
    </row>
    <row r="3461" spans="13:13" ht="18.75" customHeight="1">
      <c r="M3461" s="29"/>
    </row>
    <row r="3462" spans="13:13" ht="18.75" customHeight="1">
      <c r="M3462" s="29"/>
    </row>
    <row r="3463" spans="13:13" ht="18.75" customHeight="1">
      <c r="M3463" s="29"/>
    </row>
    <row r="3464" spans="13:13" ht="18.75" customHeight="1">
      <c r="M3464" s="29"/>
    </row>
    <row r="3465" spans="13:13" ht="18.75" customHeight="1">
      <c r="M3465" s="29"/>
    </row>
    <row r="3466" spans="13:13" ht="18.75" customHeight="1">
      <c r="M3466" s="29"/>
    </row>
    <row r="3467" spans="13:13" ht="18.75" customHeight="1">
      <c r="M3467" s="29"/>
    </row>
    <row r="3468" spans="13:13" ht="18.75" customHeight="1">
      <c r="M3468" s="29"/>
    </row>
    <row r="3469" spans="13:13" ht="18.75" customHeight="1">
      <c r="M3469" s="29"/>
    </row>
    <row r="3470" spans="13:13" ht="18.75" customHeight="1">
      <c r="M3470" s="29"/>
    </row>
    <row r="3471" spans="13:13" ht="18.75" customHeight="1">
      <c r="M3471" s="29"/>
    </row>
    <row r="3472" spans="13:13" ht="18.75" customHeight="1">
      <c r="M3472" s="29"/>
    </row>
    <row r="3473" spans="13:13" ht="18.75" customHeight="1">
      <c r="M3473" s="29"/>
    </row>
    <row r="3474" spans="13:13" ht="18.75" customHeight="1">
      <c r="M3474" s="29"/>
    </row>
    <row r="3475" spans="13:13" ht="18.75" customHeight="1">
      <c r="M3475" s="29"/>
    </row>
    <row r="3476" spans="13:13" ht="18.75" customHeight="1">
      <c r="M3476" s="29"/>
    </row>
    <row r="3477" spans="13:13" ht="18.75" customHeight="1">
      <c r="M3477" s="29"/>
    </row>
    <row r="3478" spans="13:13" ht="18.75" customHeight="1">
      <c r="M3478" s="29"/>
    </row>
    <row r="3479" spans="13:13" ht="18.75" customHeight="1">
      <c r="M3479" s="29"/>
    </row>
    <row r="3480" spans="13:13" ht="18.75" customHeight="1">
      <c r="M3480" s="29"/>
    </row>
    <row r="3481" spans="13:13" ht="18.75" customHeight="1">
      <c r="M3481" s="29"/>
    </row>
    <row r="3482" spans="13:13" ht="18.75" customHeight="1">
      <c r="M3482" s="29"/>
    </row>
    <row r="3483" spans="13:13" ht="18.75" customHeight="1">
      <c r="M3483" s="29"/>
    </row>
    <row r="3484" spans="13:13" ht="18.75" customHeight="1">
      <c r="M3484" s="29"/>
    </row>
    <row r="3485" spans="13:13" ht="18.75" customHeight="1">
      <c r="M3485" s="29"/>
    </row>
    <row r="3486" spans="13:13" ht="18.75" customHeight="1">
      <c r="M3486" s="29"/>
    </row>
    <row r="3487" spans="13:13" ht="18.75" customHeight="1">
      <c r="M3487" s="29"/>
    </row>
    <row r="3488" spans="13:13" ht="18.75" customHeight="1">
      <c r="M3488" s="29"/>
    </row>
    <row r="3489" spans="13:13" ht="18.75" customHeight="1">
      <c r="M3489" s="29"/>
    </row>
    <row r="3490" spans="13:13" ht="18.75" customHeight="1">
      <c r="M3490" s="29"/>
    </row>
    <row r="3491" spans="13:13" ht="18.75" customHeight="1">
      <c r="M3491" s="29"/>
    </row>
    <row r="3492" spans="13:13" ht="18.75" customHeight="1">
      <c r="M3492" s="29"/>
    </row>
    <row r="3493" spans="13:13" ht="18.75" customHeight="1">
      <c r="M3493" s="29"/>
    </row>
    <row r="3494" spans="13:13" ht="18.75" customHeight="1">
      <c r="M3494" s="29"/>
    </row>
    <row r="3495" spans="13:13" ht="18.75" customHeight="1">
      <c r="M3495" s="29"/>
    </row>
    <row r="3496" spans="13:13" ht="18.75" customHeight="1">
      <c r="M3496" s="29"/>
    </row>
    <row r="3497" spans="13:13" ht="18.75" customHeight="1">
      <c r="M3497" s="29"/>
    </row>
    <row r="3498" spans="13:13" ht="18.75" customHeight="1">
      <c r="M3498" s="29"/>
    </row>
    <row r="3499" spans="13:13" ht="18.75" customHeight="1">
      <c r="M3499" s="29"/>
    </row>
    <row r="3500" spans="13:13" ht="18.75" customHeight="1">
      <c r="M3500" s="29"/>
    </row>
    <row r="3501" spans="13:13" ht="18.75" customHeight="1">
      <c r="M3501" s="29"/>
    </row>
    <row r="3502" spans="13:13" ht="18.75" customHeight="1">
      <c r="M3502" s="29"/>
    </row>
    <row r="3503" spans="13:13" ht="18.75" customHeight="1">
      <c r="M3503" s="29"/>
    </row>
    <row r="3504" spans="13:13" ht="18.75" customHeight="1">
      <c r="M3504" s="29"/>
    </row>
    <row r="3505" spans="13:13" ht="18.75" customHeight="1">
      <c r="M3505" s="29"/>
    </row>
    <row r="3506" spans="13:13" ht="18.75" customHeight="1">
      <c r="M3506" s="29"/>
    </row>
    <row r="3507" spans="13:13" ht="18.75" customHeight="1">
      <c r="M3507" s="29"/>
    </row>
    <row r="3508" spans="13:13" ht="18.75" customHeight="1">
      <c r="M3508" s="29"/>
    </row>
    <row r="3509" spans="13:13" ht="18.75" customHeight="1">
      <c r="M3509" s="29"/>
    </row>
    <row r="3510" spans="13:13" ht="18.75" customHeight="1">
      <c r="M3510" s="29"/>
    </row>
    <row r="3511" spans="13:13" ht="18.75" customHeight="1">
      <c r="M3511" s="29"/>
    </row>
    <row r="3512" spans="13:13" ht="18.75" customHeight="1">
      <c r="M3512" s="29"/>
    </row>
    <row r="3513" spans="13:13" ht="18.75" customHeight="1">
      <c r="M3513" s="29"/>
    </row>
    <row r="3514" spans="13:13" ht="18.75" customHeight="1">
      <c r="M3514" s="29"/>
    </row>
    <row r="3515" spans="13:13" ht="18.75" customHeight="1">
      <c r="M3515" s="29"/>
    </row>
    <row r="3516" spans="13:13" ht="18.75" customHeight="1">
      <c r="M3516" s="29"/>
    </row>
    <row r="3517" spans="13:13" ht="18.75" customHeight="1">
      <c r="M3517" s="29"/>
    </row>
    <row r="3518" spans="13:13" ht="18.75" customHeight="1">
      <c r="M3518" s="29"/>
    </row>
    <row r="3519" spans="13:13" ht="18.75" customHeight="1">
      <c r="M3519" s="29"/>
    </row>
    <row r="3520" spans="13:13" ht="18.75" customHeight="1">
      <c r="M3520" s="29"/>
    </row>
    <row r="3521" spans="13:13" ht="18.75" customHeight="1">
      <c r="M3521" s="29"/>
    </row>
    <row r="3522" spans="13:13" ht="18.75" customHeight="1">
      <c r="M3522" s="29"/>
    </row>
    <row r="3523" spans="13:13" ht="18.75" customHeight="1">
      <c r="M3523" s="29"/>
    </row>
    <row r="3524" spans="13:13" ht="18.75" customHeight="1">
      <c r="M3524" s="29"/>
    </row>
    <row r="3525" spans="13:13" ht="18.75" customHeight="1">
      <c r="M3525" s="29"/>
    </row>
    <row r="3526" spans="13:13" ht="18.75" customHeight="1">
      <c r="M3526" s="29"/>
    </row>
    <row r="3527" spans="13:13" ht="18.75" customHeight="1">
      <c r="M3527" s="29"/>
    </row>
    <row r="3528" spans="13:13" ht="18.75" customHeight="1">
      <c r="M3528" s="29"/>
    </row>
    <row r="3529" spans="13:13" ht="18.75" customHeight="1">
      <c r="M3529" s="29"/>
    </row>
    <row r="3530" spans="13:13" ht="18.75" customHeight="1">
      <c r="M3530" s="29"/>
    </row>
    <row r="3531" spans="13:13" ht="18.75" customHeight="1">
      <c r="M3531" s="29"/>
    </row>
    <row r="3532" spans="13:13" ht="18.75" customHeight="1">
      <c r="M3532" s="29"/>
    </row>
    <row r="3533" spans="13:13" ht="18.75" customHeight="1">
      <c r="M3533" s="29"/>
    </row>
    <row r="3534" spans="13:13" ht="18.75" customHeight="1">
      <c r="M3534" s="29"/>
    </row>
    <row r="3535" spans="13:13" ht="18.75" customHeight="1">
      <c r="M3535" s="29"/>
    </row>
    <row r="3536" spans="13:13" ht="18.75" customHeight="1">
      <c r="M3536" s="29"/>
    </row>
    <row r="3537" spans="13:13" ht="18.75" customHeight="1">
      <c r="M3537" s="29"/>
    </row>
    <row r="3538" spans="13:13" ht="18.75" customHeight="1">
      <c r="M3538" s="29"/>
    </row>
    <row r="3539" spans="13:13" ht="18.75" customHeight="1">
      <c r="M3539" s="29"/>
    </row>
    <row r="3540" spans="13:13" ht="18.75" customHeight="1">
      <c r="M3540" s="29"/>
    </row>
    <row r="3541" spans="13:13" ht="18.75" customHeight="1">
      <c r="M3541" s="29"/>
    </row>
    <row r="3542" spans="13:13" ht="18.75" customHeight="1">
      <c r="M3542" s="29"/>
    </row>
    <row r="3543" spans="13:13" ht="18.75" customHeight="1">
      <c r="M3543" s="29"/>
    </row>
    <row r="3544" spans="13:13" ht="18.75" customHeight="1">
      <c r="M3544" s="29"/>
    </row>
    <row r="3545" spans="13:13" ht="18.75" customHeight="1">
      <c r="M3545" s="29"/>
    </row>
    <row r="3546" spans="13:13" ht="18.75" customHeight="1">
      <c r="M3546" s="29"/>
    </row>
    <row r="3547" spans="13:13" ht="18.75" customHeight="1">
      <c r="M3547" s="29"/>
    </row>
    <row r="3548" spans="13:13" ht="18.75" customHeight="1">
      <c r="M3548" s="29"/>
    </row>
    <row r="3549" spans="13:13" ht="18.75" customHeight="1">
      <c r="M3549" s="29"/>
    </row>
    <row r="3550" spans="13:13" ht="18.75" customHeight="1">
      <c r="M3550" s="29"/>
    </row>
    <row r="3551" spans="13:13" ht="18.75" customHeight="1">
      <c r="M3551" s="29"/>
    </row>
    <row r="3552" spans="13:13" ht="18.75" customHeight="1">
      <c r="M3552" s="29"/>
    </row>
    <row r="3553" spans="13:13" ht="18.75" customHeight="1">
      <c r="M3553" s="29"/>
    </row>
    <row r="3554" spans="13:13" ht="18.75" customHeight="1">
      <c r="M3554" s="29"/>
    </row>
    <row r="3555" spans="13:13" ht="18.75" customHeight="1">
      <c r="M3555" s="29"/>
    </row>
    <row r="3556" spans="13:13" ht="18.75" customHeight="1">
      <c r="M3556" s="29"/>
    </row>
    <row r="3557" spans="13:13" ht="18.75" customHeight="1">
      <c r="M3557" s="29"/>
    </row>
    <row r="3558" spans="13:13" ht="18.75" customHeight="1">
      <c r="M3558" s="29"/>
    </row>
    <row r="3559" spans="13:13" ht="18.75" customHeight="1">
      <c r="M3559" s="29"/>
    </row>
    <row r="3560" spans="13:13" ht="18.75" customHeight="1">
      <c r="M3560" s="29"/>
    </row>
    <row r="3561" spans="13:13" ht="18.75" customHeight="1">
      <c r="M3561" s="29"/>
    </row>
    <row r="3562" spans="13:13" ht="18.75" customHeight="1">
      <c r="M3562" s="29"/>
    </row>
    <row r="3563" spans="13:13" ht="18.75" customHeight="1">
      <c r="M3563" s="29"/>
    </row>
    <row r="3564" spans="13:13" ht="18.75" customHeight="1">
      <c r="M3564" s="29"/>
    </row>
    <row r="3565" spans="13:13" ht="18.75" customHeight="1">
      <c r="M3565" s="29"/>
    </row>
    <row r="3566" spans="13:13" ht="18.75" customHeight="1">
      <c r="M3566" s="29"/>
    </row>
    <row r="3567" spans="13:13" ht="18.75" customHeight="1">
      <c r="M3567" s="29"/>
    </row>
    <row r="3568" spans="13:13" ht="18.75" customHeight="1">
      <c r="M3568" s="29"/>
    </row>
    <row r="3569" spans="13:13" ht="18.75" customHeight="1">
      <c r="M3569" s="29"/>
    </row>
    <row r="3570" spans="13:13" ht="18.75" customHeight="1">
      <c r="M3570" s="29"/>
    </row>
    <row r="3571" spans="13:13" ht="18.75" customHeight="1">
      <c r="M3571" s="29"/>
    </row>
    <row r="3572" spans="13:13" ht="18.75" customHeight="1">
      <c r="M3572" s="29"/>
    </row>
    <row r="3573" spans="13:13" ht="18.75" customHeight="1">
      <c r="M3573" s="29"/>
    </row>
    <row r="3574" spans="13:13" ht="18.75" customHeight="1">
      <c r="M3574" s="29"/>
    </row>
    <row r="3575" spans="13:13" ht="18.75" customHeight="1">
      <c r="M3575" s="29"/>
    </row>
    <row r="3576" spans="13:13" ht="18.75" customHeight="1">
      <c r="M3576" s="29"/>
    </row>
    <row r="3577" spans="13:13" ht="18.75" customHeight="1">
      <c r="M3577" s="29"/>
    </row>
    <row r="3578" spans="13:13" ht="18.75" customHeight="1">
      <c r="M3578" s="29"/>
    </row>
    <row r="3579" spans="13:13" ht="18.75" customHeight="1">
      <c r="M3579" s="29"/>
    </row>
    <row r="3580" spans="13:13" ht="18.75" customHeight="1">
      <c r="M3580" s="29"/>
    </row>
    <row r="3581" spans="13:13" ht="18.75" customHeight="1">
      <c r="M3581" s="29"/>
    </row>
    <row r="3582" spans="13:13" ht="18.75" customHeight="1">
      <c r="M3582" s="29"/>
    </row>
    <row r="3583" spans="13:13" ht="18.75" customHeight="1">
      <c r="M3583" s="29"/>
    </row>
    <row r="3584" spans="13:13" ht="18.75" customHeight="1">
      <c r="M3584" s="29"/>
    </row>
    <row r="3585" spans="13:13" ht="18.75" customHeight="1">
      <c r="M3585" s="29"/>
    </row>
    <row r="3586" spans="13:13" ht="18.75" customHeight="1">
      <c r="M3586" s="29"/>
    </row>
    <row r="3587" spans="13:13" ht="18.75" customHeight="1">
      <c r="M3587" s="29"/>
    </row>
    <row r="3588" spans="13:13" ht="18.75" customHeight="1">
      <c r="M3588" s="29"/>
    </row>
    <row r="3589" spans="13:13" ht="18.75" customHeight="1">
      <c r="M3589" s="29"/>
    </row>
    <row r="3590" spans="13:13" ht="18.75" customHeight="1">
      <c r="M3590" s="29"/>
    </row>
    <row r="3591" spans="13:13" ht="18.75" customHeight="1">
      <c r="M3591" s="29"/>
    </row>
    <row r="3592" spans="13:13" ht="18.75" customHeight="1">
      <c r="M3592" s="29"/>
    </row>
    <row r="3593" spans="13:13" ht="18.75" customHeight="1">
      <c r="M3593" s="29"/>
    </row>
    <row r="3594" spans="13:13" ht="18.75" customHeight="1">
      <c r="M3594" s="29"/>
    </row>
    <row r="3595" spans="13:13" ht="18.75" customHeight="1">
      <c r="M3595" s="29"/>
    </row>
    <row r="3596" spans="13:13" ht="18.75" customHeight="1">
      <c r="M3596" s="29"/>
    </row>
    <row r="3597" spans="13:13" ht="18.75" customHeight="1">
      <c r="M3597" s="29"/>
    </row>
    <row r="3598" spans="13:13" ht="18.75" customHeight="1">
      <c r="M3598" s="29"/>
    </row>
    <row r="3599" spans="13:13" ht="18.75" customHeight="1">
      <c r="M3599" s="29"/>
    </row>
    <row r="3600" spans="13:13" ht="18.75" customHeight="1">
      <c r="M3600" s="29"/>
    </row>
    <row r="3601" spans="13:13" ht="18.75" customHeight="1">
      <c r="M3601" s="29"/>
    </row>
    <row r="3602" spans="13:13" ht="18.75" customHeight="1">
      <c r="M3602" s="29"/>
    </row>
    <row r="3603" spans="13:13" ht="18.75" customHeight="1">
      <c r="M3603" s="29"/>
    </row>
    <row r="3604" spans="13:13" ht="18.75" customHeight="1">
      <c r="M3604" s="29"/>
    </row>
    <row r="3605" spans="13:13" ht="18.75" customHeight="1">
      <c r="M3605" s="29"/>
    </row>
    <row r="3606" spans="13:13" ht="18.75" customHeight="1">
      <c r="M3606" s="29"/>
    </row>
    <row r="3607" spans="13:13" ht="18.75" customHeight="1">
      <c r="M3607" s="29"/>
    </row>
    <row r="3608" spans="13:13" ht="18.75" customHeight="1">
      <c r="M3608" s="29"/>
    </row>
    <row r="3609" spans="13:13" ht="18.75" customHeight="1">
      <c r="M3609" s="29"/>
    </row>
    <row r="3610" spans="13:13" ht="18.75" customHeight="1">
      <c r="M3610" s="29"/>
    </row>
    <row r="3611" spans="13:13" ht="18.75" customHeight="1">
      <c r="M3611" s="29"/>
    </row>
    <row r="3612" spans="13:13" ht="18.75" customHeight="1">
      <c r="M3612" s="29"/>
    </row>
    <row r="3613" spans="13:13" ht="18.75" customHeight="1">
      <c r="M3613" s="29"/>
    </row>
    <row r="3614" spans="13:13" ht="18.75" customHeight="1">
      <c r="M3614" s="29"/>
    </row>
    <row r="3615" spans="13:13" ht="18.75" customHeight="1">
      <c r="M3615" s="29"/>
    </row>
    <row r="3616" spans="13:13" ht="18.75" customHeight="1">
      <c r="M3616" s="29"/>
    </row>
    <row r="3617" spans="13:13" ht="18.75" customHeight="1">
      <c r="M3617" s="29"/>
    </row>
    <row r="3618" spans="13:13" ht="18.75" customHeight="1">
      <c r="M3618" s="29"/>
    </row>
    <row r="3619" spans="13:13" ht="18.75" customHeight="1">
      <c r="M3619" s="29"/>
    </row>
    <row r="3620" spans="13:13" ht="18.75" customHeight="1">
      <c r="M3620" s="29"/>
    </row>
    <row r="3621" spans="13:13" ht="18.75" customHeight="1">
      <c r="M3621" s="29"/>
    </row>
    <row r="3622" spans="13:13" ht="18.75" customHeight="1">
      <c r="M3622" s="29"/>
    </row>
    <row r="3623" spans="13:13" ht="18.75" customHeight="1">
      <c r="M3623" s="29"/>
    </row>
    <row r="3624" spans="13:13" ht="18.75" customHeight="1">
      <c r="M3624" s="29"/>
    </row>
    <row r="3625" spans="13:13" ht="18.75" customHeight="1">
      <c r="M3625" s="29"/>
    </row>
    <row r="3626" spans="13:13" ht="18.75" customHeight="1">
      <c r="M3626" s="29"/>
    </row>
    <row r="3627" spans="13:13" ht="18.75" customHeight="1">
      <c r="M3627" s="29"/>
    </row>
    <row r="3628" spans="13:13" ht="18.75" customHeight="1">
      <c r="M3628" s="29"/>
    </row>
    <row r="3629" spans="13:13" ht="18.75" customHeight="1">
      <c r="M3629" s="29"/>
    </row>
    <row r="3630" spans="13:13" ht="18.75" customHeight="1">
      <c r="M3630" s="29"/>
    </row>
    <row r="3631" spans="13:13" ht="18.75" customHeight="1">
      <c r="M3631" s="29"/>
    </row>
    <row r="3632" spans="13:13" ht="18.75" customHeight="1">
      <c r="M3632" s="29"/>
    </row>
    <row r="3633" spans="13:13" ht="18.75" customHeight="1">
      <c r="M3633" s="29"/>
    </row>
    <row r="3634" spans="13:13" ht="18.75" customHeight="1">
      <c r="M3634" s="29"/>
    </row>
    <row r="3635" spans="13:13" ht="18.75" customHeight="1">
      <c r="M3635" s="29"/>
    </row>
    <row r="3636" spans="13:13" ht="18.75" customHeight="1">
      <c r="M3636" s="29"/>
    </row>
    <row r="3637" spans="13:13" ht="18.75" customHeight="1">
      <c r="M3637" s="29"/>
    </row>
    <row r="3638" spans="13:13" ht="18.75" customHeight="1">
      <c r="M3638" s="29"/>
    </row>
    <row r="3639" spans="13:13" ht="18.75" customHeight="1">
      <c r="M3639" s="29"/>
    </row>
    <row r="3640" spans="13:13" ht="18.75" customHeight="1">
      <c r="M3640" s="29"/>
    </row>
    <row r="3641" spans="13:13" ht="18.75" customHeight="1">
      <c r="M3641" s="29"/>
    </row>
    <row r="3642" spans="13:13" ht="18.75" customHeight="1">
      <c r="M3642" s="29"/>
    </row>
    <row r="3643" spans="13:13" ht="18.75" customHeight="1">
      <c r="M3643" s="29"/>
    </row>
    <row r="3644" spans="13:13" ht="18.75" customHeight="1">
      <c r="M3644" s="29"/>
    </row>
    <row r="3645" spans="13:13" ht="18.75" customHeight="1">
      <c r="M3645" s="29"/>
    </row>
    <row r="3646" spans="13:13" ht="18.75" customHeight="1">
      <c r="M3646" s="29"/>
    </row>
    <row r="3647" spans="13:13" ht="18.75" customHeight="1">
      <c r="M3647" s="29"/>
    </row>
    <row r="3648" spans="13:13" ht="18.75" customHeight="1">
      <c r="M3648" s="29"/>
    </row>
    <row r="3649" spans="13:13" ht="18.75" customHeight="1">
      <c r="M3649" s="29"/>
    </row>
    <row r="3650" spans="13:13" ht="18.75" customHeight="1">
      <c r="M3650" s="29"/>
    </row>
    <row r="3651" spans="13:13" ht="18.75" customHeight="1">
      <c r="M3651" s="29"/>
    </row>
    <row r="3652" spans="13:13" ht="18.75" customHeight="1">
      <c r="M3652" s="29"/>
    </row>
    <row r="3653" spans="13:13" ht="18.75" customHeight="1">
      <c r="M3653" s="29"/>
    </row>
    <row r="3654" spans="13:13" ht="18.75" customHeight="1">
      <c r="M3654" s="29"/>
    </row>
    <row r="3655" spans="13:13" ht="18.75" customHeight="1">
      <c r="M3655" s="29"/>
    </row>
    <row r="3656" spans="13:13" ht="18.75" customHeight="1">
      <c r="M3656" s="29"/>
    </row>
    <row r="3657" spans="13:13" ht="18.75" customHeight="1">
      <c r="M3657" s="29"/>
    </row>
    <row r="3658" spans="13:13" ht="18.75" customHeight="1">
      <c r="M3658" s="29"/>
    </row>
    <row r="3659" spans="13:13" ht="18.75" customHeight="1">
      <c r="M3659" s="29"/>
    </row>
    <row r="3660" spans="13:13" ht="18.75" customHeight="1">
      <c r="M3660" s="29"/>
    </row>
    <row r="3661" spans="13:13" ht="18.75" customHeight="1">
      <c r="M3661" s="29"/>
    </row>
    <row r="3662" spans="13:13" ht="18.75" customHeight="1">
      <c r="M3662" s="29"/>
    </row>
    <row r="3663" spans="13:13" ht="18.75" customHeight="1">
      <c r="M3663" s="29"/>
    </row>
    <row r="3664" spans="13:13" ht="18.75" customHeight="1">
      <c r="M3664" s="29"/>
    </row>
    <row r="3665" spans="13:13" ht="18.75" customHeight="1">
      <c r="M3665" s="29"/>
    </row>
    <row r="3666" spans="13:13" ht="18.75" customHeight="1">
      <c r="M3666" s="29"/>
    </row>
    <row r="3667" spans="13:13" ht="18.75" customHeight="1">
      <c r="M3667" s="29"/>
    </row>
    <row r="3668" spans="13:13" ht="18.75" customHeight="1">
      <c r="M3668" s="29"/>
    </row>
    <row r="3669" spans="13:13" ht="18.75" customHeight="1">
      <c r="M3669" s="29"/>
    </row>
    <row r="3670" spans="13:13" ht="18.75" customHeight="1">
      <c r="M3670" s="29"/>
    </row>
    <row r="3671" spans="13:13" ht="18.75" customHeight="1">
      <c r="M3671" s="29"/>
    </row>
    <row r="3672" spans="13:13" ht="18.75" customHeight="1">
      <c r="M3672" s="29"/>
    </row>
    <row r="3673" spans="13:13" ht="18.75" customHeight="1">
      <c r="M3673" s="29"/>
    </row>
    <row r="3674" spans="13:13" ht="18.75" customHeight="1">
      <c r="M3674" s="29"/>
    </row>
    <row r="3675" spans="13:13" ht="18.75" customHeight="1">
      <c r="M3675" s="29"/>
    </row>
    <row r="3676" spans="13:13" ht="18.75" customHeight="1">
      <c r="M3676" s="29"/>
    </row>
    <row r="3677" spans="13:13" ht="18.75" customHeight="1">
      <c r="M3677" s="29"/>
    </row>
    <row r="3678" spans="13:13" ht="18.75" customHeight="1">
      <c r="M3678" s="29"/>
    </row>
    <row r="3679" spans="13:13" ht="18.75" customHeight="1">
      <c r="M3679" s="29"/>
    </row>
    <row r="3680" spans="13:13" ht="18.75" customHeight="1">
      <c r="M3680" s="29"/>
    </row>
    <row r="3681" spans="13:13" ht="18.75" customHeight="1">
      <c r="M3681" s="29"/>
    </row>
    <row r="3682" spans="13:13" ht="18.75" customHeight="1">
      <c r="M3682" s="29"/>
    </row>
    <row r="3683" spans="13:13" ht="18.75" customHeight="1">
      <c r="M3683" s="29"/>
    </row>
    <row r="3684" spans="13:13" ht="18.75" customHeight="1">
      <c r="M3684" s="29"/>
    </row>
    <row r="3685" spans="13:13" ht="18.75" customHeight="1">
      <c r="M3685" s="29"/>
    </row>
    <row r="3686" spans="13:13" ht="18.75" customHeight="1">
      <c r="M3686" s="29"/>
    </row>
    <row r="3687" spans="13:13" ht="18.75" customHeight="1">
      <c r="M3687" s="29"/>
    </row>
    <row r="3688" spans="13:13" ht="18.75" customHeight="1">
      <c r="M3688" s="29"/>
    </row>
    <row r="3689" spans="13:13" ht="18.75" customHeight="1">
      <c r="M3689" s="29"/>
    </row>
    <row r="3690" spans="13:13" ht="18.75" customHeight="1">
      <c r="M3690" s="29"/>
    </row>
    <row r="3691" spans="13:13" ht="18.75" customHeight="1">
      <c r="M3691" s="29"/>
    </row>
    <row r="3692" spans="13:13" ht="18.75" customHeight="1">
      <c r="M3692" s="29"/>
    </row>
    <row r="3693" spans="13:13" ht="18.75" customHeight="1">
      <c r="M3693" s="29"/>
    </row>
    <row r="3694" spans="13:13" ht="18.75" customHeight="1">
      <c r="M3694" s="29"/>
    </row>
    <row r="3695" spans="13:13" ht="18.75" customHeight="1">
      <c r="M3695" s="29"/>
    </row>
    <row r="3696" spans="13:13" ht="18.75" customHeight="1">
      <c r="M3696" s="29"/>
    </row>
    <row r="3697" spans="13:13" ht="18.75" customHeight="1">
      <c r="M3697" s="29"/>
    </row>
    <row r="3698" spans="13:13" ht="18.75" customHeight="1">
      <c r="M3698" s="29"/>
    </row>
    <row r="3699" spans="13:13" ht="18.75" customHeight="1">
      <c r="M3699" s="29"/>
    </row>
    <row r="3700" spans="13:13" ht="18.75" customHeight="1">
      <c r="M3700" s="29"/>
    </row>
    <row r="3701" spans="13:13" ht="18.75" customHeight="1">
      <c r="M3701" s="29"/>
    </row>
    <row r="3702" spans="13:13" ht="18.75" customHeight="1">
      <c r="M3702" s="29"/>
    </row>
    <row r="3703" spans="13:13" ht="18.75" customHeight="1">
      <c r="M3703" s="29"/>
    </row>
    <row r="3704" spans="13:13" ht="18.75" customHeight="1">
      <c r="M3704" s="29"/>
    </row>
    <row r="3705" spans="13:13" ht="18.75" customHeight="1">
      <c r="M3705" s="29"/>
    </row>
    <row r="3706" spans="13:13" ht="18.75" customHeight="1">
      <c r="M3706" s="29"/>
    </row>
    <row r="3707" spans="13:13" ht="18.75" customHeight="1">
      <c r="M3707" s="29"/>
    </row>
    <row r="3708" spans="13:13" ht="18.75" customHeight="1">
      <c r="M3708" s="29"/>
    </row>
    <row r="3709" spans="13:13" ht="18.75" customHeight="1">
      <c r="M3709" s="29"/>
    </row>
    <row r="3710" spans="13:13" ht="18.75" customHeight="1">
      <c r="M3710" s="29"/>
    </row>
    <row r="3711" spans="13:13" ht="18.75" customHeight="1">
      <c r="M3711" s="29"/>
    </row>
    <row r="3712" spans="13:13" ht="18.75" customHeight="1">
      <c r="M3712" s="29"/>
    </row>
    <row r="3713" spans="13:13" ht="18.75" customHeight="1">
      <c r="M3713" s="29"/>
    </row>
    <row r="3714" spans="13:13" ht="18.75" customHeight="1">
      <c r="M3714" s="29"/>
    </row>
    <row r="3715" spans="13:13" ht="18.75" customHeight="1">
      <c r="M3715" s="29"/>
    </row>
    <row r="3716" spans="13:13" ht="18.75" customHeight="1">
      <c r="M3716" s="29"/>
    </row>
    <row r="3717" spans="13:13" ht="18.75" customHeight="1">
      <c r="M3717" s="29"/>
    </row>
    <row r="3718" spans="13:13" ht="18.75" customHeight="1">
      <c r="M3718" s="29"/>
    </row>
    <row r="3719" spans="13:13" ht="18.75" customHeight="1">
      <c r="M3719" s="29"/>
    </row>
    <row r="3720" spans="13:13" ht="18.75" customHeight="1">
      <c r="M3720" s="29"/>
    </row>
    <row r="3721" spans="13:13" ht="18.75" customHeight="1">
      <c r="M3721" s="29"/>
    </row>
    <row r="3722" spans="13:13" ht="18.75" customHeight="1">
      <c r="M3722" s="29"/>
    </row>
    <row r="3723" spans="13:13" ht="18.75" customHeight="1">
      <c r="M3723" s="29"/>
    </row>
    <row r="3724" spans="13:13" ht="18.75" customHeight="1">
      <c r="M3724" s="29"/>
    </row>
    <row r="3725" spans="13:13" ht="18.75" customHeight="1">
      <c r="M3725" s="29"/>
    </row>
    <row r="3726" spans="13:13" ht="18.75" customHeight="1">
      <c r="M3726" s="29"/>
    </row>
    <row r="3727" spans="13:13" ht="18.75" customHeight="1">
      <c r="M3727" s="29"/>
    </row>
    <row r="3728" spans="13:13" ht="18.75" customHeight="1">
      <c r="M3728" s="29"/>
    </row>
    <row r="3729" spans="13:13" ht="18.75" customHeight="1">
      <c r="M3729" s="29"/>
    </row>
    <row r="3730" spans="13:13" ht="18.75" customHeight="1">
      <c r="M3730" s="29"/>
    </row>
    <row r="3731" spans="13:13" ht="18.75" customHeight="1">
      <c r="M3731" s="29"/>
    </row>
    <row r="3732" spans="13:13" ht="18.75" customHeight="1">
      <c r="M3732" s="29"/>
    </row>
    <row r="3733" spans="13:13" ht="18.75" customHeight="1">
      <c r="M3733" s="29"/>
    </row>
    <row r="3734" spans="13:13" ht="18.75" customHeight="1">
      <c r="M3734" s="29"/>
    </row>
    <row r="3735" spans="13:13" ht="18.75" customHeight="1">
      <c r="M3735" s="29"/>
    </row>
    <row r="3736" spans="13:13" ht="18.75" customHeight="1">
      <c r="M3736" s="29"/>
    </row>
    <row r="3737" spans="13:13" ht="18.75" customHeight="1">
      <c r="M3737" s="29"/>
    </row>
    <row r="3738" spans="13:13" ht="18.75" customHeight="1">
      <c r="M3738" s="29"/>
    </row>
    <row r="3739" spans="13:13" ht="18.75" customHeight="1">
      <c r="M3739" s="29"/>
    </row>
    <row r="3740" spans="13:13" ht="18.75" customHeight="1">
      <c r="M3740" s="29"/>
    </row>
    <row r="3741" spans="13:13" ht="18.75" customHeight="1">
      <c r="M3741" s="29"/>
    </row>
    <row r="3742" spans="13:13" ht="18.75" customHeight="1">
      <c r="M3742" s="29"/>
    </row>
    <row r="3743" spans="13:13" ht="18.75" customHeight="1">
      <c r="M3743" s="29"/>
    </row>
    <row r="3744" spans="13:13" ht="18.75" customHeight="1">
      <c r="M3744" s="29"/>
    </row>
    <row r="3745" spans="13:13" ht="18.75" customHeight="1">
      <c r="M3745" s="29"/>
    </row>
    <row r="3746" spans="13:13" ht="18.75" customHeight="1">
      <c r="M3746" s="29"/>
    </row>
    <row r="3747" spans="13:13" ht="18.75" customHeight="1">
      <c r="M3747" s="29"/>
    </row>
    <row r="3748" spans="13:13" ht="18.75" customHeight="1">
      <c r="M3748" s="29"/>
    </row>
    <row r="3749" spans="13:13" ht="18.75" customHeight="1">
      <c r="M3749" s="29"/>
    </row>
    <row r="3750" spans="13:13" ht="18.75" customHeight="1">
      <c r="M3750" s="29"/>
    </row>
    <row r="3751" spans="13:13" ht="18.75" customHeight="1">
      <c r="M3751" s="29"/>
    </row>
    <row r="3752" spans="13:13" ht="18.75" customHeight="1">
      <c r="M3752" s="29"/>
    </row>
    <row r="3753" spans="13:13" ht="18.75" customHeight="1">
      <c r="M3753" s="29"/>
    </row>
    <row r="3754" spans="13:13" ht="18.75" customHeight="1">
      <c r="M3754" s="29"/>
    </row>
    <row r="3755" spans="13:13" ht="18.75" customHeight="1">
      <c r="M3755" s="29"/>
    </row>
    <row r="3756" spans="13:13" ht="18.75" customHeight="1">
      <c r="M3756" s="29"/>
    </row>
    <row r="3757" spans="13:13" ht="18.75" customHeight="1">
      <c r="M3757" s="29"/>
    </row>
    <row r="3758" spans="13:13" ht="18.75" customHeight="1">
      <c r="M3758" s="29"/>
    </row>
    <row r="3759" spans="13:13" ht="18.75" customHeight="1">
      <c r="M3759" s="29"/>
    </row>
    <row r="3760" spans="13:13" ht="18.75" customHeight="1">
      <c r="M3760" s="29"/>
    </row>
    <row r="3761" spans="13:13" ht="18.75" customHeight="1">
      <c r="M3761" s="29"/>
    </row>
    <row r="3762" spans="13:13" ht="18.75" customHeight="1">
      <c r="M3762" s="29"/>
    </row>
    <row r="3763" spans="13:13" ht="18.75" customHeight="1">
      <c r="M3763" s="29"/>
    </row>
    <row r="3764" spans="13:13" ht="18.75" customHeight="1">
      <c r="M3764" s="29"/>
    </row>
    <row r="3765" spans="13:13" ht="18.75" customHeight="1">
      <c r="M3765" s="29"/>
    </row>
    <row r="3766" spans="13:13" ht="18.75" customHeight="1">
      <c r="M3766" s="29"/>
    </row>
    <row r="3767" spans="13:13" ht="18.75" customHeight="1">
      <c r="M3767" s="29"/>
    </row>
    <row r="3768" spans="13:13" ht="18.75" customHeight="1">
      <c r="M3768" s="29"/>
    </row>
    <row r="3769" spans="13:13" ht="18.75" customHeight="1">
      <c r="M3769" s="29"/>
    </row>
    <row r="3770" spans="13:13" ht="18.75" customHeight="1">
      <c r="M3770" s="29"/>
    </row>
    <row r="3771" spans="13:13" ht="18.75" customHeight="1">
      <c r="M3771" s="29"/>
    </row>
    <row r="3772" spans="13:13" ht="18.75" customHeight="1">
      <c r="M3772" s="29"/>
    </row>
    <row r="3773" spans="13:13" ht="18.75" customHeight="1">
      <c r="M3773" s="29"/>
    </row>
    <row r="3774" spans="13:13" ht="18.75" customHeight="1">
      <c r="M3774" s="29"/>
    </row>
    <row r="3775" spans="13:13" ht="18.75" customHeight="1">
      <c r="M3775" s="29"/>
    </row>
    <row r="3776" spans="13:13" ht="18.75" customHeight="1">
      <c r="M3776" s="29"/>
    </row>
    <row r="3777" spans="13:13" ht="18.75" customHeight="1">
      <c r="M3777" s="29"/>
    </row>
    <row r="3778" spans="13:13" ht="18.75" customHeight="1">
      <c r="M3778" s="29"/>
    </row>
    <row r="3779" spans="13:13" ht="18.75" customHeight="1">
      <c r="M3779" s="29"/>
    </row>
    <row r="3780" spans="13:13" ht="18.75" customHeight="1">
      <c r="M3780" s="29"/>
    </row>
    <row r="3781" spans="13:13" ht="18.75" customHeight="1">
      <c r="M3781" s="29"/>
    </row>
    <row r="3782" spans="13:13" ht="18.75" customHeight="1">
      <c r="M3782" s="29"/>
    </row>
    <row r="3783" spans="13:13" ht="18.75" customHeight="1">
      <c r="M3783" s="29"/>
    </row>
    <row r="3784" spans="13:13" ht="18.75" customHeight="1">
      <c r="M3784" s="29"/>
    </row>
    <row r="3785" spans="13:13" ht="18.75" customHeight="1">
      <c r="M3785" s="29"/>
    </row>
    <row r="3786" spans="13:13" ht="18.75" customHeight="1">
      <c r="M3786" s="29"/>
    </row>
    <row r="3787" spans="13:13" ht="18.75" customHeight="1">
      <c r="M3787" s="29"/>
    </row>
    <row r="3788" spans="13:13" ht="18.75" customHeight="1">
      <c r="M3788" s="29"/>
    </row>
    <row r="3789" spans="13:13" ht="18.75" customHeight="1">
      <c r="M3789" s="29"/>
    </row>
    <row r="3790" spans="13:13" ht="18.75" customHeight="1">
      <c r="M3790" s="29"/>
    </row>
    <row r="3791" spans="13:13" ht="18.75" customHeight="1">
      <c r="M3791" s="29"/>
    </row>
    <row r="3792" spans="13:13" ht="18.75" customHeight="1">
      <c r="M3792" s="29"/>
    </row>
    <row r="3793" spans="13:13" ht="18.75" customHeight="1">
      <c r="M3793" s="29"/>
    </row>
    <row r="3794" spans="13:13" ht="18.75" customHeight="1">
      <c r="M3794" s="29"/>
    </row>
    <row r="3795" spans="13:13" ht="18.75" customHeight="1">
      <c r="M3795" s="29"/>
    </row>
    <row r="3796" spans="13:13" ht="18.75" customHeight="1">
      <c r="M3796" s="29"/>
    </row>
    <row r="3797" spans="13:13" ht="18.75" customHeight="1">
      <c r="M3797" s="29"/>
    </row>
    <row r="3798" spans="13:13" ht="18.75" customHeight="1">
      <c r="M3798" s="29"/>
    </row>
    <row r="3799" spans="13:13" ht="18.75" customHeight="1">
      <c r="M3799" s="29"/>
    </row>
    <row r="3800" spans="13:13" ht="18.75" customHeight="1">
      <c r="M3800" s="29"/>
    </row>
    <row r="3801" spans="13:13" ht="18.75" customHeight="1">
      <c r="M3801" s="29"/>
    </row>
    <row r="3802" spans="13:13" ht="18.75" customHeight="1">
      <c r="M3802" s="29"/>
    </row>
    <row r="3803" spans="13:13" ht="18.75" customHeight="1">
      <c r="M3803" s="29"/>
    </row>
    <row r="3804" spans="13:13" ht="18.75" customHeight="1">
      <c r="M3804" s="29"/>
    </row>
    <row r="3805" spans="13:13" ht="18.75" customHeight="1">
      <c r="M3805" s="29"/>
    </row>
    <row r="3806" spans="13:13" ht="18.75" customHeight="1">
      <c r="M3806" s="29"/>
    </row>
    <row r="3807" spans="13:13" ht="18.75" customHeight="1">
      <c r="M3807" s="29"/>
    </row>
    <row r="3808" spans="13:13" ht="18.75" customHeight="1">
      <c r="M3808" s="29"/>
    </row>
    <row r="3809" spans="13:13" ht="18.75" customHeight="1">
      <c r="M3809" s="29"/>
    </row>
    <row r="3810" spans="13:13" ht="18.75" customHeight="1">
      <c r="M3810" s="29"/>
    </row>
    <row r="3811" spans="13:13" ht="18.75" customHeight="1">
      <c r="M3811" s="29"/>
    </row>
    <row r="3812" spans="13:13" ht="18.75" customHeight="1">
      <c r="M3812" s="29"/>
    </row>
    <row r="3813" spans="13:13" ht="18.75" customHeight="1">
      <c r="M3813" s="29"/>
    </row>
    <row r="3814" spans="13:13" ht="18.75" customHeight="1">
      <c r="M3814" s="29"/>
    </row>
    <row r="3815" spans="13:13" ht="18.75" customHeight="1">
      <c r="M3815" s="29"/>
    </row>
    <row r="3816" spans="13:13" ht="18.75" customHeight="1">
      <c r="M3816" s="29"/>
    </row>
    <row r="3817" spans="13:13" ht="18.75" customHeight="1">
      <c r="M3817" s="29"/>
    </row>
    <row r="3818" spans="13:13" ht="18.75" customHeight="1">
      <c r="M3818" s="29"/>
    </row>
    <row r="3819" spans="13:13" ht="18.75" customHeight="1">
      <c r="M3819" s="29"/>
    </row>
    <row r="3820" spans="13:13" ht="18.75" customHeight="1">
      <c r="M3820" s="29"/>
    </row>
    <row r="3821" spans="13:13" ht="18.75" customHeight="1">
      <c r="M3821" s="29"/>
    </row>
    <row r="3822" spans="13:13" ht="18.75" customHeight="1">
      <c r="M3822" s="29"/>
    </row>
    <row r="3823" spans="13:13" ht="18.75" customHeight="1">
      <c r="M3823" s="29"/>
    </row>
    <row r="3824" spans="13:13" ht="18.75" customHeight="1">
      <c r="M3824" s="29"/>
    </row>
    <row r="3825" spans="13:13" ht="18.75" customHeight="1">
      <c r="M3825" s="29"/>
    </row>
    <row r="3826" spans="13:13" ht="18.75" customHeight="1">
      <c r="M3826" s="29"/>
    </row>
    <row r="3827" spans="13:13" ht="18.75" customHeight="1">
      <c r="M3827" s="29"/>
    </row>
    <row r="3828" spans="13:13" ht="18.75" customHeight="1">
      <c r="M3828" s="29"/>
    </row>
    <row r="3829" spans="13:13" ht="18.75" customHeight="1">
      <c r="M3829" s="29"/>
    </row>
    <row r="3830" spans="13:13" ht="18.75" customHeight="1">
      <c r="M3830" s="29"/>
    </row>
    <row r="3831" spans="13:13" ht="18.75" customHeight="1">
      <c r="M3831" s="29"/>
    </row>
    <row r="3832" spans="13:13" ht="18.75" customHeight="1">
      <c r="M3832" s="29"/>
    </row>
    <row r="3833" spans="13:13" ht="18.75" customHeight="1">
      <c r="M3833" s="29"/>
    </row>
    <row r="3834" spans="13:13" ht="18.75" customHeight="1">
      <c r="M3834" s="29"/>
    </row>
    <row r="3835" spans="13:13" ht="18.75" customHeight="1">
      <c r="M3835" s="29"/>
    </row>
    <row r="3836" spans="13:13" ht="18.75" customHeight="1">
      <c r="M3836" s="29"/>
    </row>
    <row r="3837" spans="13:13" ht="18.75" customHeight="1">
      <c r="M3837" s="29"/>
    </row>
    <row r="3838" spans="13:13" ht="18.75" customHeight="1">
      <c r="M3838" s="29"/>
    </row>
    <row r="3839" spans="13:13" ht="18.75" customHeight="1">
      <c r="M3839" s="29"/>
    </row>
    <row r="3840" spans="13:13" ht="18.75" customHeight="1">
      <c r="M3840" s="29"/>
    </row>
    <row r="3841" spans="13:13" ht="18.75" customHeight="1">
      <c r="M3841" s="29"/>
    </row>
    <row r="3842" spans="13:13" ht="18.75" customHeight="1">
      <c r="M3842" s="29"/>
    </row>
    <row r="3843" spans="13:13" ht="18.75" customHeight="1">
      <c r="M3843" s="29"/>
    </row>
    <row r="3844" spans="13:13" ht="18.75" customHeight="1">
      <c r="M3844" s="29"/>
    </row>
    <row r="3845" spans="13:13" ht="18.75" customHeight="1">
      <c r="M3845" s="29"/>
    </row>
    <row r="3846" spans="13:13" ht="18.75" customHeight="1">
      <c r="M3846" s="29"/>
    </row>
    <row r="3847" spans="13:13" ht="18.75" customHeight="1">
      <c r="M3847" s="29"/>
    </row>
    <row r="3848" spans="13:13" ht="18.75" customHeight="1">
      <c r="M3848" s="29"/>
    </row>
    <row r="3849" spans="13:13" ht="18.75" customHeight="1">
      <c r="M3849" s="29"/>
    </row>
    <row r="3850" spans="13:13" ht="18.75" customHeight="1">
      <c r="M3850" s="29"/>
    </row>
    <row r="3851" spans="13:13" ht="18.75" customHeight="1">
      <c r="M3851" s="29"/>
    </row>
    <row r="3852" spans="13:13" ht="18.75" customHeight="1">
      <c r="M3852" s="29"/>
    </row>
    <row r="3853" spans="13:13" ht="18.75" customHeight="1">
      <c r="M3853" s="29"/>
    </row>
    <row r="3854" spans="13:13" ht="18.75" customHeight="1">
      <c r="M3854" s="29"/>
    </row>
    <row r="3855" spans="13:13" ht="18.75" customHeight="1">
      <c r="M3855" s="29"/>
    </row>
    <row r="3856" spans="13:13" ht="18.75" customHeight="1">
      <c r="M3856" s="29"/>
    </row>
    <row r="3857" spans="13:13" ht="18.75" customHeight="1">
      <c r="M3857" s="29"/>
    </row>
    <row r="3858" spans="13:13" ht="18.75" customHeight="1">
      <c r="M3858" s="29"/>
    </row>
    <row r="3859" spans="13:13" ht="18.75" customHeight="1">
      <c r="M3859" s="29"/>
    </row>
    <row r="3860" spans="13:13" ht="18.75" customHeight="1">
      <c r="M3860" s="29"/>
    </row>
    <row r="3861" spans="13:13" ht="18.75" customHeight="1">
      <c r="M3861" s="29"/>
    </row>
    <row r="3862" spans="13:13" ht="18.75" customHeight="1">
      <c r="M3862" s="29"/>
    </row>
    <row r="3863" spans="13:13" ht="18.75" customHeight="1">
      <c r="M3863" s="29"/>
    </row>
    <row r="3864" spans="13:13" ht="18.75" customHeight="1">
      <c r="M3864" s="29"/>
    </row>
    <row r="3865" spans="13:13" ht="18.75" customHeight="1">
      <c r="M3865" s="29"/>
    </row>
    <row r="3866" spans="13:13" ht="18.75" customHeight="1">
      <c r="M3866" s="29"/>
    </row>
    <row r="3867" spans="13:13" ht="18.75" customHeight="1">
      <c r="M3867" s="29"/>
    </row>
    <row r="3868" spans="13:13" ht="18.75" customHeight="1">
      <c r="M3868" s="29"/>
    </row>
    <row r="3869" spans="13:13" ht="18.75" customHeight="1">
      <c r="M3869" s="29"/>
    </row>
    <row r="3870" spans="13:13" ht="18.75" customHeight="1">
      <c r="M3870" s="29"/>
    </row>
    <row r="3871" spans="13:13" ht="18.75" customHeight="1">
      <c r="M3871" s="29"/>
    </row>
    <row r="3872" spans="13:13" ht="18.75" customHeight="1">
      <c r="M3872" s="29"/>
    </row>
    <row r="3873" spans="13:13" ht="18.75" customHeight="1">
      <c r="M3873" s="29"/>
    </row>
    <row r="3874" spans="13:13" ht="18.75" customHeight="1">
      <c r="M3874" s="29"/>
    </row>
    <row r="3875" spans="13:13" ht="18.75" customHeight="1">
      <c r="M3875" s="29"/>
    </row>
    <row r="3876" spans="13:13" ht="18.75" customHeight="1">
      <c r="M3876" s="29"/>
    </row>
    <row r="3877" spans="13:13" ht="18.75" customHeight="1">
      <c r="M3877" s="29"/>
    </row>
    <row r="3878" spans="13:13" ht="18.75" customHeight="1">
      <c r="M3878" s="29"/>
    </row>
    <row r="3879" spans="13:13" ht="18.75" customHeight="1">
      <c r="M3879" s="29"/>
    </row>
    <row r="3880" spans="13:13" ht="18.75" customHeight="1">
      <c r="M3880" s="29"/>
    </row>
    <row r="3881" spans="13:13" ht="18.75" customHeight="1">
      <c r="M3881" s="29"/>
    </row>
    <row r="3882" spans="13:13" ht="18.75" customHeight="1">
      <c r="M3882" s="29"/>
    </row>
    <row r="3883" spans="13:13" ht="18.75" customHeight="1">
      <c r="M3883" s="29"/>
    </row>
    <row r="3884" spans="13:13" ht="18.75" customHeight="1">
      <c r="M3884" s="29"/>
    </row>
    <row r="3885" spans="13:13" ht="18.75" customHeight="1">
      <c r="M3885" s="29"/>
    </row>
    <row r="3886" spans="13:13" ht="18.75" customHeight="1">
      <c r="M3886" s="29"/>
    </row>
    <row r="3887" spans="13:13" ht="18.75" customHeight="1">
      <c r="M3887" s="29"/>
    </row>
    <row r="3888" spans="13:13" ht="18.75" customHeight="1">
      <c r="M3888" s="29"/>
    </row>
    <row r="3889" spans="13:13" ht="18.75" customHeight="1">
      <c r="M3889" s="29"/>
    </row>
    <row r="3890" spans="13:13" ht="18.75" customHeight="1">
      <c r="M3890" s="29"/>
    </row>
    <row r="3891" spans="13:13" ht="18.75" customHeight="1">
      <c r="M3891" s="29"/>
    </row>
    <row r="3892" spans="13:13" ht="18.75" customHeight="1">
      <c r="M3892" s="29"/>
    </row>
    <row r="3893" spans="13:13" ht="18.75" customHeight="1">
      <c r="M3893" s="29"/>
    </row>
    <row r="3894" spans="13:13" ht="18.75" customHeight="1">
      <c r="M3894" s="29"/>
    </row>
    <row r="3895" spans="13:13" ht="18.75" customHeight="1">
      <c r="M3895" s="29"/>
    </row>
    <row r="3896" spans="13:13" ht="18.75" customHeight="1">
      <c r="M3896" s="29"/>
    </row>
    <row r="3897" spans="13:13" ht="18.75" customHeight="1">
      <c r="M3897" s="29"/>
    </row>
    <row r="3898" spans="13:13" ht="18.75" customHeight="1">
      <c r="M3898" s="29"/>
    </row>
    <row r="3899" spans="13:13" ht="18.75" customHeight="1">
      <c r="M3899" s="29"/>
    </row>
    <row r="3900" spans="13:13" ht="18.75" customHeight="1">
      <c r="M3900" s="29"/>
    </row>
    <row r="3901" spans="13:13" ht="18.75" customHeight="1">
      <c r="M3901" s="29"/>
    </row>
    <row r="3902" spans="13:13" ht="18.75" customHeight="1">
      <c r="M3902" s="29"/>
    </row>
    <row r="3903" spans="13:13" ht="18.75" customHeight="1">
      <c r="M3903" s="29"/>
    </row>
    <row r="3904" spans="13:13" ht="18.75" customHeight="1">
      <c r="M3904" s="29"/>
    </row>
    <row r="3905" spans="13:13" ht="18.75" customHeight="1">
      <c r="M3905" s="29"/>
    </row>
    <row r="3906" spans="13:13" ht="18.75" customHeight="1">
      <c r="M3906" s="29"/>
    </row>
    <row r="3907" spans="13:13" ht="18.75" customHeight="1">
      <c r="M3907" s="29"/>
    </row>
    <row r="3908" spans="13:13" ht="18.75" customHeight="1">
      <c r="M3908" s="29"/>
    </row>
    <row r="3909" spans="13:13" ht="18.75" customHeight="1">
      <c r="M3909" s="29"/>
    </row>
    <row r="3910" spans="13:13" ht="18.75" customHeight="1">
      <c r="M3910" s="29"/>
    </row>
    <row r="3911" spans="13:13" ht="18.75" customHeight="1">
      <c r="M3911" s="29"/>
    </row>
    <row r="3912" spans="13:13" ht="18.75" customHeight="1">
      <c r="M3912" s="29"/>
    </row>
    <row r="3913" spans="13:13" ht="18.75" customHeight="1">
      <c r="M3913" s="29"/>
    </row>
    <row r="3914" spans="13:13" ht="18.75" customHeight="1">
      <c r="M3914" s="29"/>
    </row>
    <row r="3915" spans="13:13" ht="18.75" customHeight="1">
      <c r="M3915" s="29"/>
    </row>
    <row r="3916" spans="13:13" ht="18.75" customHeight="1">
      <c r="M3916" s="29"/>
    </row>
    <row r="3917" spans="13:13" ht="18.75" customHeight="1">
      <c r="M3917" s="29"/>
    </row>
    <row r="3918" spans="13:13" ht="18.75" customHeight="1">
      <c r="M3918" s="29"/>
    </row>
    <row r="3919" spans="13:13" ht="18.75" customHeight="1">
      <c r="M3919" s="29"/>
    </row>
    <row r="3920" spans="13:13" ht="18.75" customHeight="1">
      <c r="M3920" s="29"/>
    </row>
    <row r="3921" spans="13:13" ht="18.75" customHeight="1">
      <c r="M3921" s="29"/>
    </row>
    <row r="3922" spans="13:13" ht="18.75" customHeight="1">
      <c r="M3922" s="29"/>
    </row>
    <row r="3923" spans="13:13" ht="18.75" customHeight="1">
      <c r="M3923" s="29"/>
    </row>
    <row r="3924" spans="13:13" ht="18.75" customHeight="1">
      <c r="M3924" s="29"/>
    </row>
    <row r="3925" spans="13:13" ht="18.75" customHeight="1">
      <c r="M3925" s="29"/>
    </row>
    <row r="3926" spans="13:13" ht="18.75" customHeight="1">
      <c r="M3926" s="29"/>
    </row>
    <row r="3927" spans="13:13" ht="18.75" customHeight="1">
      <c r="M3927" s="29"/>
    </row>
    <row r="3928" spans="13:13" ht="18.75" customHeight="1">
      <c r="M3928" s="29"/>
    </row>
    <row r="3929" spans="13:13" ht="18.75" customHeight="1">
      <c r="M3929" s="29"/>
    </row>
    <row r="3930" spans="13:13" ht="18.75" customHeight="1">
      <c r="M3930" s="29"/>
    </row>
    <row r="3931" spans="13:13" ht="18.75" customHeight="1">
      <c r="M3931" s="29"/>
    </row>
    <row r="3932" spans="13:13" ht="18.75" customHeight="1">
      <c r="M3932" s="29"/>
    </row>
    <row r="3933" spans="13:13" ht="18.75" customHeight="1">
      <c r="M3933" s="29"/>
    </row>
    <row r="3934" spans="13:13" ht="18.75" customHeight="1">
      <c r="M3934" s="29"/>
    </row>
    <row r="3935" spans="13:13" ht="18.75" customHeight="1">
      <c r="M3935" s="29"/>
    </row>
    <row r="3936" spans="13:13" ht="18.75" customHeight="1">
      <c r="M3936" s="29"/>
    </row>
    <row r="3937" spans="13:13" ht="18.75" customHeight="1">
      <c r="M3937" s="29"/>
    </row>
    <row r="3938" spans="13:13" ht="18.75" customHeight="1">
      <c r="M3938" s="29"/>
    </row>
    <row r="3939" spans="13:13" ht="18.75" customHeight="1">
      <c r="M3939" s="29"/>
    </row>
    <row r="3940" spans="13:13" ht="18.75" customHeight="1">
      <c r="M3940" s="29"/>
    </row>
    <row r="3941" spans="13:13" ht="18.75" customHeight="1">
      <c r="M3941" s="29"/>
    </row>
    <row r="3942" spans="13:13" ht="18.75" customHeight="1">
      <c r="M3942" s="29"/>
    </row>
    <row r="3943" spans="13:13" ht="18.75" customHeight="1">
      <c r="M3943" s="29"/>
    </row>
    <row r="3944" spans="13:13" ht="18.75" customHeight="1">
      <c r="M3944" s="29"/>
    </row>
    <row r="3945" spans="13:13" ht="18.75" customHeight="1">
      <c r="M3945" s="29"/>
    </row>
    <row r="3946" spans="13:13" ht="18.75" customHeight="1">
      <c r="M3946" s="29"/>
    </row>
    <row r="3947" spans="13:13" ht="18.75" customHeight="1">
      <c r="M3947" s="29"/>
    </row>
    <row r="3948" spans="13:13" ht="18.75" customHeight="1">
      <c r="M3948" s="29"/>
    </row>
    <row r="3949" spans="13:13" ht="18.75" customHeight="1">
      <c r="M3949" s="29"/>
    </row>
    <row r="3950" spans="13:13" ht="18.75" customHeight="1">
      <c r="M3950" s="29"/>
    </row>
    <row r="3951" spans="13:13" ht="18.75" customHeight="1">
      <c r="M3951" s="29"/>
    </row>
    <row r="3952" spans="13:13" ht="18.75" customHeight="1">
      <c r="M3952" s="29"/>
    </row>
    <row r="3953" spans="13:13" ht="18.75" customHeight="1">
      <c r="M3953" s="29"/>
    </row>
    <row r="3954" spans="13:13" ht="18.75" customHeight="1">
      <c r="M3954" s="29"/>
    </row>
    <row r="3955" spans="13:13" ht="18.75" customHeight="1">
      <c r="M3955" s="29"/>
    </row>
    <row r="3956" spans="13:13" ht="18.75" customHeight="1">
      <c r="M3956" s="29"/>
    </row>
    <row r="3957" spans="13:13" ht="18.75" customHeight="1">
      <c r="M3957" s="29"/>
    </row>
    <row r="3958" spans="13:13" ht="18.75" customHeight="1">
      <c r="M3958" s="29"/>
    </row>
    <row r="3959" spans="13:13" ht="18.75" customHeight="1">
      <c r="M3959" s="29"/>
    </row>
    <row r="3960" spans="13:13" ht="18.75" customHeight="1">
      <c r="M3960" s="29"/>
    </row>
    <row r="3961" spans="13:13" ht="18.75" customHeight="1">
      <c r="M3961" s="29"/>
    </row>
    <row r="3962" spans="13:13" ht="18.75" customHeight="1">
      <c r="M3962" s="29"/>
    </row>
    <row r="3963" spans="13:13" ht="18.75" customHeight="1">
      <c r="M3963" s="29"/>
    </row>
    <row r="3964" spans="13:13" ht="18.75" customHeight="1">
      <c r="M3964" s="29"/>
    </row>
    <row r="3965" spans="13:13" ht="18.75" customHeight="1">
      <c r="M3965" s="29"/>
    </row>
    <row r="3966" spans="13:13" ht="18.75" customHeight="1">
      <c r="M3966" s="29"/>
    </row>
    <row r="3967" spans="13:13" ht="18.75" customHeight="1">
      <c r="M3967" s="29"/>
    </row>
    <row r="3968" spans="13:13" ht="18.75" customHeight="1">
      <c r="M3968" s="29"/>
    </row>
    <row r="3969" spans="13:13" ht="18.75" customHeight="1">
      <c r="M3969" s="29"/>
    </row>
    <row r="3970" spans="13:13" ht="18.75" customHeight="1">
      <c r="M3970" s="29"/>
    </row>
    <row r="3971" spans="13:13" ht="18.75" customHeight="1">
      <c r="M3971" s="29"/>
    </row>
    <row r="3972" spans="13:13" ht="18.75" customHeight="1">
      <c r="M3972" s="29"/>
    </row>
    <row r="3973" spans="13:13" ht="18.75" customHeight="1">
      <c r="M3973" s="29"/>
    </row>
    <row r="3974" spans="13:13" ht="18.75" customHeight="1">
      <c r="M3974" s="29"/>
    </row>
    <row r="3975" spans="13:13" ht="18.75" customHeight="1">
      <c r="M3975" s="29"/>
    </row>
    <row r="3976" spans="13:13" ht="18.75" customHeight="1">
      <c r="M3976" s="29"/>
    </row>
    <row r="3977" spans="13:13" ht="18.75" customHeight="1">
      <c r="M3977" s="29"/>
    </row>
    <row r="3978" spans="13:13" ht="18.75" customHeight="1">
      <c r="M3978" s="29"/>
    </row>
    <row r="3979" spans="13:13" ht="18.75" customHeight="1">
      <c r="M3979" s="29"/>
    </row>
    <row r="3980" spans="13:13" ht="18.75" customHeight="1">
      <c r="M3980" s="29"/>
    </row>
    <row r="3981" spans="13:13" ht="18.75" customHeight="1">
      <c r="M3981" s="29"/>
    </row>
    <row r="3982" spans="13:13" ht="18.75" customHeight="1">
      <c r="M3982" s="29"/>
    </row>
    <row r="3983" spans="13:13" ht="18.75" customHeight="1">
      <c r="M3983" s="29"/>
    </row>
    <row r="3984" spans="13:13" ht="18.75" customHeight="1">
      <c r="M3984" s="29"/>
    </row>
    <row r="3985" spans="13:13" ht="18.75" customHeight="1">
      <c r="M3985" s="29"/>
    </row>
    <row r="3986" spans="13:13" ht="18.75" customHeight="1">
      <c r="M3986" s="29"/>
    </row>
    <row r="3987" spans="13:13" ht="18.75" customHeight="1">
      <c r="M3987" s="29"/>
    </row>
    <row r="3988" spans="13:13" ht="18.75" customHeight="1">
      <c r="M3988" s="29"/>
    </row>
    <row r="3989" spans="13:13" ht="18.75" customHeight="1">
      <c r="M3989" s="29"/>
    </row>
    <row r="3990" spans="13:13" ht="18.75" customHeight="1">
      <c r="M3990" s="29"/>
    </row>
    <row r="3991" spans="13:13" ht="18.75" customHeight="1">
      <c r="M3991" s="29"/>
    </row>
    <row r="3992" spans="13:13" ht="18.75" customHeight="1">
      <c r="M3992" s="29"/>
    </row>
    <row r="3993" spans="13:13" ht="18.75" customHeight="1">
      <c r="M3993" s="29"/>
    </row>
    <row r="3994" spans="13:13" ht="18.75" customHeight="1">
      <c r="M3994" s="29"/>
    </row>
    <row r="3995" spans="13:13" ht="18.75" customHeight="1">
      <c r="M3995" s="29"/>
    </row>
    <row r="3996" spans="13:13" ht="18.75" customHeight="1">
      <c r="M3996" s="29"/>
    </row>
    <row r="3997" spans="13:13" ht="18.75" customHeight="1">
      <c r="M3997" s="29"/>
    </row>
    <row r="3998" spans="13:13" ht="18.75" customHeight="1">
      <c r="M3998" s="29"/>
    </row>
    <row r="3999" spans="13:13" ht="18.75" customHeight="1">
      <c r="M3999" s="29"/>
    </row>
    <row r="4000" spans="13:13" ht="18.75" customHeight="1">
      <c r="M4000" s="29"/>
    </row>
    <row r="4001" spans="13:13" ht="18.75" customHeight="1">
      <c r="M4001" s="29"/>
    </row>
    <row r="4002" spans="13:13" ht="18.75" customHeight="1">
      <c r="M4002" s="29"/>
    </row>
    <row r="4003" spans="13:13" ht="18.75" customHeight="1">
      <c r="M4003" s="29"/>
    </row>
    <row r="4004" spans="13:13" ht="18.75" customHeight="1">
      <c r="M4004" s="29"/>
    </row>
    <row r="4005" spans="13:13" ht="18.75" customHeight="1">
      <c r="M4005" s="29"/>
    </row>
    <row r="4006" spans="13:13" ht="18.75" customHeight="1">
      <c r="M4006" s="29"/>
    </row>
    <row r="4007" spans="13:13" ht="18.75" customHeight="1">
      <c r="M4007" s="29"/>
    </row>
    <row r="4008" spans="13:13" ht="18.75" customHeight="1">
      <c r="M4008" s="29"/>
    </row>
    <row r="4009" spans="13:13" ht="18.75" customHeight="1">
      <c r="M4009" s="29"/>
    </row>
    <row r="4010" spans="13:13" ht="18.75" customHeight="1">
      <c r="M4010" s="29"/>
    </row>
    <row r="4011" spans="13:13" ht="18.75" customHeight="1">
      <c r="M4011" s="29"/>
    </row>
    <row r="4012" spans="13:13" ht="18.75" customHeight="1">
      <c r="M4012" s="29"/>
    </row>
    <row r="4013" spans="13:13" ht="18.75" customHeight="1">
      <c r="M4013" s="29"/>
    </row>
    <row r="4014" spans="13:13" ht="18.75" customHeight="1">
      <c r="M4014" s="29"/>
    </row>
    <row r="4015" spans="13:13" ht="18.75" customHeight="1">
      <c r="M4015" s="29"/>
    </row>
    <row r="4016" spans="13:13" ht="18.75" customHeight="1">
      <c r="M4016" s="29"/>
    </row>
    <row r="4017" spans="13:13" ht="18.75" customHeight="1">
      <c r="M4017" s="29"/>
    </row>
    <row r="4018" spans="13:13" ht="18.75" customHeight="1">
      <c r="M4018" s="29"/>
    </row>
    <row r="4019" spans="13:13" ht="18.75" customHeight="1">
      <c r="M4019" s="29"/>
    </row>
    <row r="4020" spans="13:13" ht="18.75" customHeight="1">
      <c r="M4020" s="29"/>
    </row>
    <row r="4021" spans="13:13" ht="18.75" customHeight="1">
      <c r="M4021" s="29"/>
    </row>
    <row r="4022" spans="13:13" ht="18.75" customHeight="1">
      <c r="M4022" s="29"/>
    </row>
    <row r="4023" spans="13:13" ht="18.75" customHeight="1">
      <c r="M4023" s="29"/>
    </row>
    <row r="4024" spans="13:13" ht="18.75" customHeight="1">
      <c r="M4024" s="29"/>
    </row>
    <row r="4025" spans="13:13" ht="18.75" customHeight="1">
      <c r="M4025" s="29"/>
    </row>
    <row r="4026" spans="13:13" ht="18.75" customHeight="1">
      <c r="M4026" s="29"/>
    </row>
    <row r="4027" spans="13:13" ht="18.75" customHeight="1">
      <c r="M4027" s="29"/>
    </row>
    <row r="4028" spans="13:13" ht="18.75" customHeight="1">
      <c r="M4028" s="29"/>
    </row>
    <row r="4029" spans="13:13" ht="18.75" customHeight="1">
      <c r="M4029" s="29"/>
    </row>
    <row r="4030" spans="13:13" ht="18.75" customHeight="1">
      <c r="M4030" s="29"/>
    </row>
    <row r="4031" spans="13:13" ht="18.75" customHeight="1">
      <c r="M4031" s="29"/>
    </row>
    <row r="4032" spans="13:13" ht="18.75" customHeight="1">
      <c r="M4032" s="29"/>
    </row>
    <row r="4033" spans="13:13" ht="18.75" customHeight="1">
      <c r="M4033" s="29"/>
    </row>
    <row r="4034" spans="13:13" ht="18.75" customHeight="1">
      <c r="M4034" s="29"/>
    </row>
    <row r="4035" spans="13:13" ht="18.75" customHeight="1">
      <c r="M4035" s="29"/>
    </row>
    <row r="4036" spans="13:13" ht="18.75" customHeight="1">
      <c r="M4036" s="29"/>
    </row>
    <row r="4037" spans="13:13" ht="18.75" customHeight="1">
      <c r="M4037" s="29"/>
    </row>
    <row r="4038" spans="13:13" ht="18.75" customHeight="1">
      <c r="M4038" s="29"/>
    </row>
    <row r="4039" spans="13:13" ht="18.75" customHeight="1">
      <c r="M4039" s="29"/>
    </row>
    <row r="4040" spans="13:13" ht="18.75" customHeight="1">
      <c r="M4040" s="29"/>
    </row>
    <row r="4041" spans="13:13" ht="18.75" customHeight="1">
      <c r="M4041" s="29"/>
    </row>
    <row r="4042" spans="13:13" ht="18.75" customHeight="1">
      <c r="M4042" s="29"/>
    </row>
    <row r="4043" spans="13:13" ht="18.75" customHeight="1">
      <c r="M4043" s="29"/>
    </row>
    <row r="4044" spans="13:13" ht="18.75" customHeight="1">
      <c r="M4044" s="29"/>
    </row>
    <row r="4045" spans="13:13" ht="18.75" customHeight="1">
      <c r="M4045" s="29"/>
    </row>
    <row r="4046" spans="13:13" ht="18.75" customHeight="1">
      <c r="M4046" s="29"/>
    </row>
    <row r="4047" spans="13:13" ht="18.75" customHeight="1">
      <c r="M4047" s="29"/>
    </row>
    <row r="4048" spans="13:13" ht="18.75" customHeight="1">
      <c r="M4048" s="29"/>
    </row>
    <row r="4049" spans="13:13" ht="18.75" customHeight="1">
      <c r="M4049" s="29"/>
    </row>
    <row r="4050" spans="13:13" ht="18.75" customHeight="1">
      <c r="M4050" s="29"/>
    </row>
    <row r="4051" spans="13:13" ht="18.75" customHeight="1">
      <c r="M4051" s="29"/>
    </row>
    <row r="4052" spans="13:13" ht="18.75" customHeight="1">
      <c r="M4052" s="29"/>
    </row>
    <row r="4053" spans="13:13" ht="18.75" customHeight="1">
      <c r="M4053" s="29"/>
    </row>
    <row r="4054" spans="13:13" ht="18.75" customHeight="1">
      <c r="M4054" s="29"/>
    </row>
    <row r="4055" spans="13:13" ht="18.75" customHeight="1">
      <c r="M4055" s="29"/>
    </row>
    <row r="4056" spans="13:13" ht="18.75" customHeight="1">
      <c r="M4056" s="29"/>
    </row>
    <row r="4057" spans="13:13" ht="18.75" customHeight="1">
      <c r="M4057" s="29"/>
    </row>
    <row r="4058" spans="13:13" ht="18.75" customHeight="1">
      <c r="M4058" s="29"/>
    </row>
    <row r="4059" spans="13:13" ht="18.75" customHeight="1">
      <c r="M4059" s="29"/>
    </row>
    <row r="4060" spans="13:13" ht="18.75" customHeight="1">
      <c r="M4060" s="29"/>
    </row>
    <row r="4061" spans="13:13" ht="18.75" customHeight="1">
      <c r="M4061" s="29"/>
    </row>
    <row r="4062" spans="13:13" ht="18.75" customHeight="1">
      <c r="M4062" s="29"/>
    </row>
    <row r="4063" spans="13:13" ht="18.75" customHeight="1">
      <c r="M4063" s="29"/>
    </row>
    <row r="4064" spans="13:13" ht="18.75" customHeight="1">
      <c r="M4064" s="29"/>
    </row>
    <row r="4065" spans="13:13" ht="18.75" customHeight="1">
      <c r="M4065" s="29"/>
    </row>
    <row r="4066" spans="13:13" ht="18.75" customHeight="1">
      <c r="M4066" s="29"/>
    </row>
    <row r="4067" spans="13:13" ht="18.75" customHeight="1">
      <c r="M4067" s="29"/>
    </row>
    <row r="4068" spans="13:13" ht="18.75" customHeight="1">
      <c r="M4068" s="29"/>
    </row>
    <row r="4069" spans="13:13" ht="18.75" customHeight="1">
      <c r="M4069" s="29"/>
    </row>
    <row r="4070" spans="13:13" ht="18.75" customHeight="1">
      <c r="M4070" s="29"/>
    </row>
    <row r="4071" spans="13:13" ht="18.75" customHeight="1">
      <c r="M4071" s="29"/>
    </row>
    <row r="4072" spans="13:13" ht="18.75" customHeight="1">
      <c r="M4072" s="29"/>
    </row>
    <row r="4073" spans="13:13" ht="18.75" customHeight="1">
      <c r="M4073" s="29"/>
    </row>
    <row r="4074" spans="13:13" ht="18.75" customHeight="1">
      <c r="M4074" s="29"/>
    </row>
    <row r="4075" spans="13:13" ht="18.75" customHeight="1">
      <c r="M4075" s="29"/>
    </row>
    <row r="4076" spans="13:13" ht="18.75" customHeight="1">
      <c r="M4076" s="29"/>
    </row>
    <row r="4077" spans="13:13" ht="18.75" customHeight="1">
      <c r="M4077" s="29"/>
    </row>
    <row r="4078" spans="13:13" ht="18.75" customHeight="1">
      <c r="M4078" s="29"/>
    </row>
    <row r="4079" spans="13:13" ht="18.75" customHeight="1">
      <c r="M4079" s="29"/>
    </row>
    <row r="4080" spans="13:13" ht="18.75" customHeight="1">
      <c r="M4080" s="29"/>
    </row>
    <row r="4081" spans="13:13" ht="18.75" customHeight="1">
      <c r="M4081" s="29"/>
    </row>
    <row r="4082" spans="13:13" ht="18.75" customHeight="1">
      <c r="M4082" s="29"/>
    </row>
    <row r="4083" spans="13:13" ht="18.75" customHeight="1">
      <c r="M4083" s="29"/>
    </row>
    <row r="4084" spans="13:13" ht="18.75" customHeight="1">
      <c r="M4084" s="29"/>
    </row>
    <row r="4085" spans="13:13" ht="18.75" customHeight="1">
      <c r="M4085" s="29"/>
    </row>
    <row r="4086" spans="13:13" ht="18.75" customHeight="1">
      <c r="M4086" s="29"/>
    </row>
    <row r="4087" spans="13:13" ht="18.75" customHeight="1">
      <c r="M4087" s="29"/>
    </row>
    <row r="4088" spans="13:13" ht="18.75" customHeight="1">
      <c r="M4088" s="29"/>
    </row>
    <row r="4089" spans="13:13" ht="18.75" customHeight="1">
      <c r="M4089" s="29"/>
    </row>
    <row r="4090" spans="13:13" ht="18.75" customHeight="1">
      <c r="M4090" s="29"/>
    </row>
    <row r="4091" spans="13:13" ht="18.75" customHeight="1">
      <c r="M4091" s="29"/>
    </row>
    <row r="4092" spans="13:13" ht="18.75" customHeight="1">
      <c r="M4092" s="29"/>
    </row>
    <row r="4093" spans="13:13" ht="18.75" customHeight="1">
      <c r="M4093" s="29"/>
    </row>
    <row r="4094" spans="13:13" ht="18.75" customHeight="1">
      <c r="M4094" s="29"/>
    </row>
    <row r="4095" spans="13:13" ht="18.75" customHeight="1">
      <c r="M4095" s="29"/>
    </row>
    <row r="4096" spans="13:13" ht="18.75" customHeight="1">
      <c r="M4096" s="29"/>
    </row>
    <row r="4097" spans="13:13" ht="18.75" customHeight="1">
      <c r="M4097" s="29"/>
    </row>
    <row r="4098" spans="13:13" ht="18.75" customHeight="1">
      <c r="M4098" s="29"/>
    </row>
    <row r="4099" spans="13:13" ht="18.75" customHeight="1">
      <c r="M4099" s="29"/>
    </row>
    <row r="4100" spans="13:13" ht="18.75" customHeight="1">
      <c r="M4100" s="29"/>
    </row>
    <row r="4101" spans="13:13" ht="18.75" customHeight="1">
      <c r="M4101" s="29"/>
    </row>
    <row r="4102" spans="13:13" ht="18.75" customHeight="1">
      <c r="M4102" s="29"/>
    </row>
    <row r="4103" spans="13:13" ht="18.75" customHeight="1">
      <c r="M4103" s="29"/>
    </row>
    <row r="4104" spans="13:13" ht="18.75" customHeight="1">
      <c r="M4104" s="29"/>
    </row>
    <row r="4105" spans="13:13" ht="18.75" customHeight="1">
      <c r="M4105" s="29"/>
    </row>
    <row r="4106" spans="13:13" ht="18.75" customHeight="1">
      <c r="M4106" s="29"/>
    </row>
    <row r="4107" spans="13:13" ht="18.75" customHeight="1">
      <c r="M4107" s="29"/>
    </row>
    <row r="4108" spans="13:13" ht="18.75" customHeight="1">
      <c r="M4108" s="29"/>
    </row>
    <row r="4109" spans="13:13" ht="18.75" customHeight="1">
      <c r="M4109" s="29"/>
    </row>
    <row r="4110" spans="13:13" ht="18.75" customHeight="1">
      <c r="M4110" s="29"/>
    </row>
    <row r="4111" spans="13:13" ht="18.75" customHeight="1">
      <c r="M4111" s="29"/>
    </row>
    <row r="4112" spans="13:13" ht="18.75" customHeight="1">
      <c r="M4112" s="29"/>
    </row>
    <row r="4113" spans="13:13" ht="18.75" customHeight="1">
      <c r="M4113" s="29"/>
    </row>
    <row r="4114" spans="13:13" ht="18.75" customHeight="1">
      <c r="M4114" s="29"/>
    </row>
    <row r="4115" spans="13:13" ht="18.75" customHeight="1">
      <c r="M4115" s="29"/>
    </row>
    <row r="4116" spans="13:13" ht="18.75" customHeight="1">
      <c r="M4116" s="29"/>
    </row>
    <row r="4117" spans="13:13" ht="18.75" customHeight="1">
      <c r="M4117" s="29"/>
    </row>
    <row r="4118" spans="13:13" ht="18.75" customHeight="1">
      <c r="M4118" s="29"/>
    </row>
    <row r="4119" spans="13:13" ht="18.75" customHeight="1">
      <c r="M4119" s="29"/>
    </row>
    <row r="4120" spans="13:13" ht="18.75" customHeight="1">
      <c r="M4120" s="29"/>
    </row>
    <row r="4121" spans="13:13" ht="18.75" customHeight="1">
      <c r="M4121" s="29"/>
    </row>
    <row r="4122" spans="13:13" ht="18.75" customHeight="1">
      <c r="M4122" s="29"/>
    </row>
    <row r="4123" spans="13:13" ht="18.75" customHeight="1">
      <c r="M4123" s="29"/>
    </row>
    <row r="4124" spans="13:13" ht="18.75" customHeight="1">
      <c r="M4124" s="29"/>
    </row>
    <row r="4125" spans="13:13" ht="18.75" customHeight="1">
      <c r="M4125" s="29"/>
    </row>
    <row r="4126" spans="13:13" ht="18.75" customHeight="1">
      <c r="M4126" s="29"/>
    </row>
    <row r="4127" spans="13:13" ht="18.75" customHeight="1">
      <c r="M4127" s="29"/>
    </row>
    <row r="4128" spans="13:13" ht="18.75" customHeight="1">
      <c r="M4128" s="29"/>
    </row>
    <row r="4129" spans="13:13" ht="18.75" customHeight="1">
      <c r="M4129" s="29"/>
    </row>
    <row r="4130" spans="13:13" ht="18.75" customHeight="1">
      <c r="M4130" s="29"/>
    </row>
    <row r="4131" spans="13:13" ht="18.75" customHeight="1">
      <c r="M4131" s="29"/>
    </row>
    <row r="4132" spans="13:13" ht="18.75" customHeight="1">
      <c r="M4132" s="29"/>
    </row>
    <row r="4133" spans="13:13" ht="18.75" customHeight="1">
      <c r="M4133" s="29"/>
    </row>
    <row r="4134" spans="13:13" ht="18.75" customHeight="1">
      <c r="M4134" s="29"/>
    </row>
    <row r="4135" spans="13:13" ht="18.75" customHeight="1">
      <c r="M4135" s="29"/>
    </row>
    <row r="4136" spans="13:13" ht="18.75" customHeight="1">
      <c r="M4136" s="29"/>
    </row>
    <row r="4137" spans="13:13" ht="18.75" customHeight="1">
      <c r="M4137" s="29"/>
    </row>
    <row r="4138" spans="13:13" ht="18.75" customHeight="1">
      <c r="M4138" s="29"/>
    </row>
    <row r="4139" spans="13:13" ht="18.75" customHeight="1">
      <c r="M4139" s="29"/>
    </row>
    <row r="4140" spans="13:13" ht="18.75" customHeight="1">
      <c r="M4140" s="29"/>
    </row>
    <row r="4141" spans="13:13" ht="18.75" customHeight="1">
      <c r="M4141" s="29"/>
    </row>
    <row r="4142" spans="13:13" ht="18.75" customHeight="1">
      <c r="M4142" s="29"/>
    </row>
    <row r="4143" spans="13:13" ht="18.75" customHeight="1">
      <c r="M4143" s="29"/>
    </row>
    <row r="4144" spans="13:13" ht="18.75" customHeight="1">
      <c r="M4144" s="29"/>
    </row>
    <row r="4145" spans="13:13" ht="18.75" customHeight="1">
      <c r="M4145" s="29"/>
    </row>
    <row r="4146" spans="13:13" ht="18.75" customHeight="1">
      <c r="M4146" s="29"/>
    </row>
    <row r="4147" spans="13:13" ht="18.75" customHeight="1">
      <c r="M4147" s="29"/>
    </row>
    <row r="4148" spans="13:13" ht="18.75" customHeight="1">
      <c r="M4148" s="29"/>
    </row>
    <row r="4149" spans="13:13" ht="18.75" customHeight="1">
      <c r="M4149" s="29"/>
    </row>
    <row r="4150" spans="13:13" ht="18.75" customHeight="1">
      <c r="M4150" s="29"/>
    </row>
    <row r="4151" spans="13:13" ht="18.75" customHeight="1">
      <c r="M4151" s="29"/>
    </row>
    <row r="4152" spans="13:13" ht="18.75" customHeight="1">
      <c r="M4152" s="29"/>
    </row>
    <row r="4153" spans="13:13" ht="18.75" customHeight="1">
      <c r="M4153" s="29"/>
    </row>
    <row r="4154" spans="13:13" ht="18.75" customHeight="1">
      <c r="M4154" s="29"/>
    </row>
    <row r="4155" spans="13:13" ht="18.75" customHeight="1">
      <c r="M4155" s="29"/>
    </row>
    <row r="4156" spans="13:13" ht="18.75" customHeight="1">
      <c r="M4156" s="29"/>
    </row>
  </sheetData>
  <sheetProtection algorithmName="SHA-512" hashValue="i0YA0jRA6i5qygPPEUq8gX4EazdyYSHEdk3L/V7+EdijTEO6OAZprpdd06gbJTWfTeGKD8P5Le6BVuBoyUzDDg==" saltValue="ZQmZ2ebYfiVCziyuy0vSzQ==" spinCount="100000" sheet="1" objects="1" scenarios="1" selectLockedCells="1"/>
  <sortState xmlns:xlrd2="http://schemas.microsoft.com/office/spreadsheetml/2017/richdata2" ref="A10:EK4395">
    <sortCondition ref="A10:A4395"/>
    <sortCondition ref="D10:D4395"/>
    <sortCondition ref="E10:E4395"/>
  </sortState>
  <mergeCells count="8">
    <mergeCell ref="A6:M6"/>
    <mergeCell ref="A7:M7"/>
    <mergeCell ref="A1:M1"/>
    <mergeCell ref="A3:M3"/>
    <mergeCell ref="A8:M8"/>
    <mergeCell ref="A4:M4"/>
    <mergeCell ref="F2:M2"/>
    <mergeCell ref="A5:M5"/>
  </mergeCells>
  <conditionalFormatting sqref="N1263:N1799">
    <cfRule type="cellIs" dxfId="4" priority="3" operator="greaterThan">
      <formula>0.5</formula>
    </cfRule>
  </conditionalFormatting>
  <hyperlinks>
    <hyperlink ref="F2" r:id="rId1" xr:uid="{CF1E097A-E5E4-4B8B-B5B4-395C736F2668}"/>
  </hyperlinks>
  <printOptions horizontalCentered="1"/>
  <pageMargins left="0.25" right="0.25" top="1" bottom="0.5" header="0.3" footer="0.2"/>
  <pageSetup orientation="landscape" r:id="rId2"/>
  <headerFooter>
    <oddHeader>&amp;L&amp;"Lato,Regular"&amp;K002060Tab (1) Lists All Public Schools&amp;C&amp;"Lato,Bold"&amp;14Wisconsin Public School Eligibility Data
October 2023 F/R Data&amp;R&amp;"Lato,Regular"&amp;10Area Eligibility Determinations
Family Day Care Homes
FY 2024</oddHeader>
    <oddFooter>&amp;L&amp;"Lato,Bold"Effective Date of this report: 5/1/2024&amp;"-,Regular"
&amp;"Lato,Italic"&amp;10This Free/Reduced data was compiled from the October 2023 NSLP claim&amp;C&amp;"Lato,Bold"&amp;10Page &amp;P of &amp;N&amp;R&amp;"Lato,Bold"&amp;10&amp;D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F365C-8D6D-4BD0-8975-7E3C512A2A53}">
  <sheetPr>
    <tabColor theme="4" tint="-0.249977111117893"/>
  </sheetPr>
  <dimension ref="A1:EM3102"/>
  <sheetViews>
    <sheetView showGridLines="0" showRowColHeaders="0" zoomScaleNormal="100" workbookViewId="0">
      <pane ySplit="5" topLeftCell="A6" activePane="bottomLeft" state="frozen"/>
      <selection pane="bottomLeft" activeCell="D16" sqref="D16"/>
    </sheetView>
  </sheetViews>
  <sheetFormatPr defaultColWidth="16.6328125" defaultRowHeight="18.75" customHeight="1"/>
  <cols>
    <col min="1" max="1" width="11.81640625" style="29" customWidth="1"/>
    <col min="2" max="2" width="12.453125" style="1" hidden="1" customWidth="1"/>
    <col min="3" max="3" width="28.6328125" style="1" customWidth="1"/>
    <col min="4" max="4" width="29.6328125" style="1" customWidth="1"/>
    <col min="5" max="5" width="7.54296875" style="30" hidden="1" customWidth="1"/>
    <col min="6" max="6" width="25.6328125" style="1" customWidth="1"/>
    <col min="7" max="7" width="13.08984375" style="1" customWidth="1"/>
    <col min="8" max="8" width="13.1796875" style="1" hidden="1" customWidth="1"/>
    <col min="9" max="10" width="7.90625" style="1" hidden="1" customWidth="1"/>
    <col min="11" max="11" width="9.6328125" style="52" hidden="1" customWidth="1"/>
    <col min="12" max="12" width="6.08984375" style="1" hidden="1" customWidth="1"/>
    <col min="13" max="13" width="10.1796875" style="1" hidden="1" customWidth="1"/>
    <col min="14" max="14" width="7" style="1" hidden="1" customWidth="1"/>
    <col min="15" max="15" width="15.54296875" style="100" customWidth="1"/>
    <col min="16" max="16" width="8.26953125" style="1" hidden="1" customWidth="1"/>
    <col min="17" max="17" width="11.81640625" style="30" hidden="1" customWidth="1"/>
    <col min="18" max="18" width="8.453125" style="1" hidden="1" customWidth="1"/>
    <col min="19" max="19" width="16.6328125" style="1" hidden="1" customWidth="1"/>
    <col min="20" max="16384" width="16.6328125" style="1"/>
  </cols>
  <sheetData>
    <row r="1" spans="1:143" ht="18.75" customHeight="1">
      <c r="A1" s="180" t="s">
        <v>10896</v>
      </c>
      <c r="B1" s="181"/>
      <c r="C1" s="181"/>
      <c r="D1" s="181"/>
      <c r="F1" s="182" t="s">
        <v>10897</v>
      </c>
      <c r="G1" s="182"/>
      <c r="H1" s="182"/>
      <c r="I1" s="182"/>
      <c r="J1" s="182"/>
      <c r="K1" s="182"/>
      <c r="L1" s="182"/>
      <c r="M1" s="182"/>
      <c r="N1" s="182"/>
      <c r="O1" s="182"/>
    </row>
    <row r="2" spans="1:143" ht="24.5" customHeight="1">
      <c r="A2" s="189" t="s">
        <v>10911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</row>
    <row r="3" spans="1:143" ht="76.5" customHeight="1"/>
    <row r="4" spans="1:143" ht="20" customHeight="1" thickBot="1">
      <c r="A4" s="119" t="s">
        <v>10910</v>
      </c>
    </row>
    <row r="5" spans="1:143" s="3" customFormat="1" ht="25" customHeight="1" thickBot="1">
      <c r="A5" s="107" t="s">
        <v>4</v>
      </c>
      <c r="B5" s="116" t="s">
        <v>0</v>
      </c>
      <c r="C5" s="108" t="s">
        <v>1</v>
      </c>
      <c r="D5" s="108" t="s">
        <v>4441</v>
      </c>
      <c r="E5" s="117" t="s">
        <v>4440</v>
      </c>
      <c r="F5" s="108" t="s">
        <v>4442</v>
      </c>
      <c r="G5" s="108" t="s">
        <v>2</v>
      </c>
      <c r="H5" s="117" t="s">
        <v>3</v>
      </c>
      <c r="I5" s="116" t="s">
        <v>4467</v>
      </c>
      <c r="J5" s="116" t="s">
        <v>4465</v>
      </c>
      <c r="K5" s="118" t="s">
        <v>4466</v>
      </c>
      <c r="L5" s="116" t="s">
        <v>4463</v>
      </c>
      <c r="M5" s="116" t="s">
        <v>4464</v>
      </c>
      <c r="N5" s="116" t="s">
        <v>4460</v>
      </c>
      <c r="O5" s="115" t="s">
        <v>10895</v>
      </c>
      <c r="P5" s="3" t="s">
        <v>4462</v>
      </c>
      <c r="Q5" s="5" t="s">
        <v>4689</v>
      </c>
      <c r="R5" s="3" t="s">
        <v>4470</v>
      </c>
      <c r="S5" s="3" t="s">
        <v>4443</v>
      </c>
    </row>
    <row r="6" spans="1:143" ht="18.75" customHeight="1">
      <c r="A6" s="146" t="s">
        <v>2193</v>
      </c>
      <c r="B6" s="144">
        <v>10014</v>
      </c>
      <c r="C6" s="144" t="s">
        <v>8</v>
      </c>
      <c r="D6" s="144" t="s">
        <v>9</v>
      </c>
      <c r="E6" s="147">
        <v>130</v>
      </c>
      <c r="F6" s="144" t="s">
        <v>2192</v>
      </c>
      <c r="G6" s="144" t="s">
        <v>2193</v>
      </c>
      <c r="H6" s="79">
        <v>53910</v>
      </c>
      <c r="I6" s="79">
        <v>482</v>
      </c>
      <c r="J6" s="79">
        <v>445</v>
      </c>
      <c r="K6" s="91">
        <v>0.92323651452282163</v>
      </c>
      <c r="L6" s="79">
        <v>0</v>
      </c>
      <c r="M6" s="91">
        <v>0</v>
      </c>
      <c r="N6" s="79">
        <v>445</v>
      </c>
      <c r="O6" s="104">
        <f>Q6</f>
        <v>0.98848000000000003</v>
      </c>
      <c r="P6" s="1">
        <v>361</v>
      </c>
      <c r="Q6" s="96">
        <f>'CEP %'!H4</f>
        <v>0.98848000000000003</v>
      </c>
      <c r="R6" s="1" t="s">
        <v>4471</v>
      </c>
    </row>
    <row r="7" spans="1:143" ht="18.75" customHeight="1">
      <c r="A7" s="146" t="s">
        <v>2193</v>
      </c>
      <c r="B7" s="144">
        <v>10014</v>
      </c>
      <c r="C7" s="144" t="s">
        <v>8</v>
      </c>
      <c r="D7" s="144" t="s">
        <v>10</v>
      </c>
      <c r="E7" s="147">
        <v>40</v>
      </c>
      <c r="F7" s="144" t="s">
        <v>2195</v>
      </c>
      <c r="G7" s="144" t="s">
        <v>2193</v>
      </c>
      <c r="H7" s="79">
        <v>53910</v>
      </c>
      <c r="I7" s="79">
        <v>439</v>
      </c>
      <c r="J7" s="79">
        <v>406</v>
      </c>
      <c r="K7" s="91">
        <v>0.9248291571753986</v>
      </c>
      <c r="L7" s="79">
        <v>0</v>
      </c>
      <c r="M7" s="91">
        <v>0</v>
      </c>
      <c r="N7" s="79">
        <v>406</v>
      </c>
      <c r="O7" s="104">
        <f>Q7</f>
        <v>0.82528000000000012</v>
      </c>
      <c r="P7" s="1">
        <v>269</v>
      </c>
      <c r="Q7" s="96">
        <f>'CEP %'!H5</f>
        <v>0.82528000000000012</v>
      </c>
      <c r="R7" s="1" t="s">
        <v>4471</v>
      </c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</row>
    <row r="8" spans="1:143" ht="18.75" customHeight="1">
      <c r="A8" s="146" t="s">
        <v>2193</v>
      </c>
      <c r="B8" s="144">
        <v>10014</v>
      </c>
      <c r="C8" s="144" t="s">
        <v>8</v>
      </c>
      <c r="D8" s="144" t="s">
        <v>11</v>
      </c>
      <c r="E8" s="147">
        <v>210</v>
      </c>
      <c r="F8" s="144" t="s">
        <v>2196</v>
      </c>
      <c r="G8" s="144" t="s">
        <v>2193</v>
      </c>
      <c r="H8" s="79">
        <v>539100346</v>
      </c>
      <c r="I8" s="79">
        <v>365</v>
      </c>
      <c r="J8" s="79">
        <v>337</v>
      </c>
      <c r="K8" s="91">
        <v>0.92328767123287669</v>
      </c>
      <c r="L8" s="79">
        <v>0</v>
      </c>
      <c r="M8" s="91">
        <v>0</v>
      </c>
      <c r="N8" s="79">
        <v>337</v>
      </c>
      <c r="O8" s="104">
        <f>Q8</f>
        <v>0.96</v>
      </c>
      <c r="P8" s="1">
        <v>284</v>
      </c>
      <c r="Q8" s="96">
        <f>'CEP %'!H6</f>
        <v>0.96</v>
      </c>
      <c r="R8" s="1" t="s">
        <v>4471</v>
      </c>
    </row>
    <row r="9" spans="1:143" ht="18.75" customHeight="1">
      <c r="A9" s="146" t="s">
        <v>2269</v>
      </c>
      <c r="B9" s="144">
        <v>20170</v>
      </c>
      <c r="C9" s="144" t="s">
        <v>81</v>
      </c>
      <c r="D9" s="144" t="s">
        <v>82</v>
      </c>
      <c r="E9" s="147">
        <v>20</v>
      </c>
      <c r="F9" s="144" t="s">
        <v>2268</v>
      </c>
      <c r="G9" s="144" t="s">
        <v>2269</v>
      </c>
      <c r="H9" s="79">
        <v>548063603</v>
      </c>
      <c r="I9" s="79">
        <v>609</v>
      </c>
      <c r="J9" s="79">
        <v>319</v>
      </c>
      <c r="K9" s="91">
        <v>0.52380952380952384</v>
      </c>
      <c r="L9" s="79">
        <v>56</v>
      </c>
      <c r="M9" s="91">
        <v>9.1954022988505746E-2</v>
      </c>
      <c r="N9" s="79">
        <v>375</v>
      </c>
      <c r="O9" s="104">
        <v>0.61576354679802958</v>
      </c>
      <c r="P9" s="1">
        <v>236</v>
      </c>
      <c r="R9" s="1" t="s">
        <v>4472</v>
      </c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</row>
    <row r="10" spans="1:143" ht="18.75" customHeight="1">
      <c r="A10" s="146" t="s">
        <v>2269</v>
      </c>
      <c r="B10" s="144">
        <v>20170</v>
      </c>
      <c r="C10" s="144" t="s">
        <v>81</v>
      </c>
      <c r="D10" s="144" t="s">
        <v>83</v>
      </c>
      <c r="E10" s="147">
        <v>30</v>
      </c>
      <c r="F10" s="144" t="s">
        <v>2271</v>
      </c>
      <c r="G10" s="144" t="s">
        <v>2269</v>
      </c>
      <c r="H10" s="79">
        <v>548063245</v>
      </c>
      <c r="I10" s="79">
        <v>371</v>
      </c>
      <c r="J10" s="79">
        <v>207</v>
      </c>
      <c r="K10" s="91">
        <v>0.55795148247978432</v>
      </c>
      <c r="L10" s="79">
        <v>33</v>
      </c>
      <c r="M10" s="91">
        <v>8.8948787061994605E-2</v>
      </c>
      <c r="N10" s="79">
        <v>240</v>
      </c>
      <c r="O10" s="104">
        <v>0.64690026954177893</v>
      </c>
      <c r="P10" s="1">
        <v>237</v>
      </c>
      <c r="R10" s="1" t="s">
        <v>4472</v>
      </c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</row>
    <row r="11" spans="1:143" ht="18.75" customHeight="1">
      <c r="A11" s="146" t="s">
        <v>2269</v>
      </c>
      <c r="B11" s="144">
        <v>20170</v>
      </c>
      <c r="C11" s="144" t="s">
        <v>81</v>
      </c>
      <c r="D11" s="144" t="s">
        <v>84</v>
      </c>
      <c r="E11" s="147">
        <v>80</v>
      </c>
      <c r="F11" s="144" t="s">
        <v>2272</v>
      </c>
      <c r="G11" s="144" t="s">
        <v>2269</v>
      </c>
      <c r="H11" s="79">
        <v>548063759</v>
      </c>
      <c r="I11" s="79">
        <v>546</v>
      </c>
      <c r="J11" s="79">
        <v>360</v>
      </c>
      <c r="K11" s="91">
        <v>0.65934065934065933</v>
      </c>
      <c r="L11" s="79">
        <v>36</v>
      </c>
      <c r="M11" s="91">
        <v>6.5934065934065936E-2</v>
      </c>
      <c r="N11" s="79">
        <v>396</v>
      </c>
      <c r="O11" s="104">
        <v>0.72527472527472525</v>
      </c>
      <c r="P11" s="1">
        <v>363</v>
      </c>
      <c r="R11" s="1" t="s">
        <v>4472</v>
      </c>
    </row>
    <row r="12" spans="1:143" ht="18.75" customHeight="1">
      <c r="A12" s="146" t="s">
        <v>2269</v>
      </c>
      <c r="B12" s="144">
        <v>20170</v>
      </c>
      <c r="C12" s="144" t="s">
        <v>81</v>
      </c>
      <c r="D12" s="144" t="s">
        <v>85</v>
      </c>
      <c r="E12" s="147">
        <v>120</v>
      </c>
      <c r="F12" s="144" t="s">
        <v>2273</v>
      </c>
      <c r="G12" s="144" t="s">
        <v>2269</v>
      </c>
      <c r="H12" s="79">
        <v>548069528</v>
      </c>
      <c r="I12" s="79">
        <v>191</v>
      </c>
      <c r="J12" s="79">
        <v>102</v>
      </c>
      <c r="K12" s="91">
        <v>0.53403141361256545</v>
      </c>
      <c r="L12" s="79">
        <v>48</v>
      </c>
      <c r="M12" s="91">
        <v>0.2513089005235602</v>
      </c>
      <c r="N12" s="79">
        <v>150</v>
      </c>
      <c r="O12" s="104">
        <v>0.78534031413612571</v>
      </c>
      <c r="P12" s="1">
        <v>132</v>
      </c>
      <c r="R12" s="1" t="s">
        <v>4472</v>
      </c>
    </row>
    <row r="13" spans="1:143" ht="18.75" customHeight="1">
      <c r="A13" s="153" t="s">
        <v>2269</v>
      </c>
      <c r="B13" s="154">
        <v>20840</v>
      </c>
      <c r="C13" s="155" t="s">
        <v>238</v>
      </c>
      <c r="D13" s="155" t="s">
        <v>239</v>
      </c>
      <c r="E13" s="147">
        <v>20</v>
      </c>
      <c r="F13" s="144" t="s">
        <v>2438</v>
      </c>
      <c r="G13" s="144" t="s">
        <v>2439</v>
      </c>
      <c r="H13" s="79">
        <v>545140247</v>
      </c>
      <c r="I13" s="79">
        <v>93</v>
      </c>
      <c r="J13" s="79">
        <v>44</v>
      </c>
      <c r="K13" s="91">
        <v>0.4731182795698925</v>
      </c>
      <c r="L13" s="79">
        <v>10</v>
      </c>
      <c r="M13" s="91">
        <v>0.10752688172043011</v>
      </c>
      <c r="N13" s="79">
        <v>54</v>
      </c>
      <c r="O13" s="104">
        <v>0.58064516129032262</v>
      </c>
      <c r="P13" s="1">
        <v>54</v>
      </c>
      <c r="R13" s="1" t="s">
        <v>4472</v>
      </c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</row>
    <row r="14" spans="1:143" ht="18.75" customHeight="1">
      <c r="A14" s="153" t="s">
        <v>2269</v>
      </c>
      <c r="B14" s="154">
        <v>20840</v>
      </c>
      <c r="C14" s="155" t="s">
        <v>238</v>
      </c>
      <c r="D14" s="155" t="s">
        <v>240</v>
      </c>
      <c r="E14" s="147">
        <v>40</v>
      </c>
      <c r="F14" s="144" t="s">
        <v>2438</v>
      </c>
      <c r="G14" s="144" t="s">
        <v>2439</v>
      </c>
      <c r="H14" s="79">
        <v>545140247</v>
      </c>
      <c r="I14" s="79">
        <v>95</v>
      </c>
      <c r="J14" s="79">
        <v>48</v>
      </c>
      <c r="K14" s="91">
        <v>0.50526315789473686</v>
      </c>
      <c r="L14" s="79">
        <v>4</v>
      </c>
      <c r="M14" s="91">
        <v>4.2105263157894736E-2</v>
      </c>
      <c r="N14" s="79">
        <v>52</v>
      </c>
      <c r="O14" s="104">
        <v>0.54736842105263162</v>
      </c>
      <c r="P14" s="1">
        <v>39</v>
      </c>
      <c r="R14" s="1" t="s">
        <v>4472</v>
      </c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</row>
    <row r="15" spans="1:143" ht="18.75" customHeight="1">
      <c r="A15" s="146" t="s">
        <v>2269</v>
      </c>
      <c r="B15" s="144">
        <v>23427</v>
      </c>
      <c r="C15" s="144" t="s">
        <v>1061</v>
      </c>
      <c r="D15" s="144" t="s">
        <v>1062</v>
      </c>
      <c r="E15" s="147">
        <v>800</v>
      </c>
      <c r="F15" s="144" t="s">
        <v>3263</v>
      </c>
      <c r="G15" s="144" t="s">
        <v>3264</v>
      </c>
      <c r="H15" s="79">
        <v>545460500</v>
      </c>
      <c r="I15" s="79">
        <v>258</v>
      </c>
      <c r="J15" s="79">
        <v>186</v>
      </c>
      <c r="K15" s="91">
        <v>0.72093023255813948</v>
      </c>
      <c r="L15" s="79">
        <v>0</v>
      </c>
      <c r="M15" s="91">
        <v>0</v>
      </c>
      <c r="N15" s="79">
        <v>186</v>
      </c>
      <c r="O15" s="104">
        <f>Q15</f>
        <v>0.7182400000000001</v>
      </c>
      <c r="P15" s="1">
        <v>170</v>
      </c>
      <c r="Q15" s="96">
        <f>'CEP %'!H207</f>
        <v>0.7182400000000001</v>
      </c>
      <c r="R15" s="1" t="s">
        <v>4471</v>
      </c>
    </row>
    <row r="16" spans="1:143" ht="18.75" customHeight="1">
      <c r="A16" s="148" t="s">
        <v>2318</v>
      </c>
      <c r="B16" s="144">
        <v>30308</v>
      </c>
      <c r="C16" s="144" t="s">
        <v>122</v>
      </c>
      <c r="D16" s="144" t="s">
        <v>123</v>
      </c>
      <c r="E16" s="147">
        <v>30</v>
      </c>
      <c r="F16" s="144" t="s">
        <v>2319</v>
      </c>
      <c r="G16" s="144" t="s">
        <v>2318</v>
      </c>
      <c r="H16" s="79">
        <v>548121762</v>
      </c>
      <c r="I16" s="79">
        <v>313</v>
      </c>
      <c r="J16" s="79">
        <v>136</v>
      </c>
      <c r="K16" s="91">
        <v>0.43450479233226835</v>
      </c>
      <c r="L16" s="79">
        <v>36</v>
      </c>
      <c r="M16" s="91">
        <v>0.11501597444089456</v>
      </c>
      <c r="N16" s="79">
        <v>172</v>
      </c>
      <c r="O16" s="104">
        <v>0.54952076677316297</v>
      </c>
      <c r="P16" s="1">
        <v>163</v>
      </c>
      <c r="R16" s="1" t="s">
        <v>4472</v>
      </c>
    </row>
    <row r="17" spans="1:143" ht="18.75" customHeight="1">
      <c r="A17" s="148" t="s">
        <v>2318</v>
      </c>
      <c r="B17" s="144">
        <v>30308</v>
      </c>
      <c r="C17" s="144" t="s">
        <v>122</v>
      </c>
      <c r="D17" s="144" t="s">
        <v>124</v>
      </c>
      <c r="E17" s="147">
        <v>120</v>
      </c>
      <c r="F17" s="144" t="s">
        <v>2320</v>
      </c>
      <c r="G17" s="144" t="s">
        <v>2321</v>
      </c>
      <c r="H17" s="79">
        <v>54763</v>
      </c>
      <c r="I17" s="79">
        <v>78</v>
      </c>
      <c r="J17" s="79">
        <v>45</v>
      </c>
      <c r="K17" s="91">
        <v>0.57692307692307687</v>
      </c>
      <c r="L17" s="79">
        <v>6</v>
      </c>
      <c r="M17" s="91">
        <v>7.6923076923076927E-2</v>
      </c>
      <c r="N17" s="79">
        <v>51</v>
      </c>
      <c r="O17" s="104">
        <v>0.65384615384615385</v>
      </c>
      <c r="P17" s="1">
        <v>53</v>
      </c>
      <c r="R17" s="1" t="s">
        <v>4472</v>
      </c>
    </row>
    <row r="18" spans="1:143" ht="18.75" customHeight="1">
      <c r="A18" s="148" t="s">
        <v>2318</v>
      </c>
      <c r="B18" s="144">
        <v>30308</v>
      </c>
      <c r="C18" s="144" t="s">
        <v>122</v>
      </c>
      <c r="D18" s="144" t="s">
        <v>125</v>
      </c>
      <c r="E18" s="147">
        <v>140</v>
      </c>
      <c r="F18" s="144" t="s">
        <v>2322</v>
      </c>
      <c r="G18" s="144" t="s">
        <v>2318</v>
      </c>
      <c r="H18" s="79">
        <v>548121063</v>
      </c>
      <c r="I18" s="79">
        <v>299</v>
      </c>
      <c r="J18" s="79">
        <v>165</v>
      </c>
      <c r="K18" s="91">
        <v>0.55183946488294311</v>
      </c>
      <c r="L18" s="79">
        <v>21</v>
      </c>
      <c r="M18" s="91">
        <v>7.0234113712374577E-2</v>
      </c>
      <c r="N18" s="79">
        <v>186</v>
      </c>
      <c r="O18" s="104">
        <v>0.62207357859531776</v>
      </c>
      <c r="P18" s="1">
        <v>225</v>
      </c>
      <c r="R18" s="1" t="s">
        <v>4472</v>
      </c>
    </row>
    <row r="19" spans="1:143" ht="18.75" customHeight="1">
      <c r="A19" s="148" t="s">
        <v>2318</v>
      </c>
      <c r="B19" s="144">
        <v>30308</v>
      </c>
      <c r="C19" s="144" t="s">
        <v>122</v>
      </c>
      <c r="D19" s="144" t="s">
        <v>126</v>
      </c>
      <c r="E19" s="147">
        <v>160</v>
      </c>
      <c r="F19" s="144" t="s">
        <v>2323</v>
      </c>
      <c r="G19" s="144" t="s">
        <v>2318</v>
      </c>
      <c r="H19" s="79">
        <v>548121759</v>
      </c>
      <c r="I19" s="79">
        <v>321</v>
      </c>
      <c r="J19" s="79">
        <v>204</v>
      </c>
      <c r="K19" s="91">
        <v>0.63551401869158874</v>
      </c>
      <c r="L19" s="79">
        <v>13</v>
      </c>
      <c r="M19" s="91">
        <v>4.0498442367601244E-2</v>
      </c>
      <c r="N19" s="79">
        <v>217</v>
      </c>
      <c r="O19" s="104">
        <v>0.67601246105919</v>
      </c>
      <c r="P19" s="1">
        <v>218</v>
      </c>
      <c r="R19" s="1" t="s">
        <v>4472</v>
      </c>
    </row>
    <row r="20" spans="1:143" ht="18.75" customHeight="1">
      <c r="A20" s="148" t="s">
        <v>2318</v>
      </c>
      <c r="B20" s="144">
        <v>31260</v>
      </c>
      <c r="C20" s="144" t="s">
        <v>361</v>
      </c>
      <c r="D20" s="144" t="s">
        <v>362</v>
      </c>
      <c r="E20" s="147">
        <v>40</v>
      </c>
      <c r="F20" s="144" t="s">
        <v>2556</v>
      </c>
      <c r="G20" s="144" t="s">
        <v>2557</v>
      </c>
      <c r="H20" s="79">
        <v>54829</v>
      </c>
      <c r="I20" s="79">
        <v>347</v>
      </c>
      <c r="J20" s="79">
        <v>151</v>
      </c>
      <c r="K20" s="91">
        <v>0.43515850144092216</v>
      </c>
      <c r="L20" s="79">
        <v>39</v>
      </c>
      <c r="M20" s="91">
        <v>0.11239193083573487</v>
      </c>
      <c r="N20" s="79">
        <v>190</v>
      </c>
      <c r="O20" s="104">
        <v>0.54755043227665701</v>
      </c>
      <c r="P20" s="1">
        <v>237</v>
      </c>
      <c r="R20" s="1" t="s">
        <v>4472</v>
      </c>
    </row>
    <row r="21" spans="1:143" ht="18.75" customHeight="1">
      <c r="A21" s="148" t="s">
        <v>2318</v>
      </c>
      <c r="B21" s="144">
        <v>31260</v>
      </c>
      <c r="C21" s="144" t="s">
        <v>361</v>
      </c>
      <c r="D21" s="144" t="s">
        <v>364</v>
      </c>
      <c r="E21" s="147">
        <v>50</v>
      </c>
      <c r="F21" s="144" t="s">
        <v>2559</v>
      </c>
      <c r="G21" s="144" t="s">
        <v>2557</v>
      </c>
      <c r="H21" s="79">
        <v>54829</v>
      </c>
      <c r="I21" s="79">
        <v>264</v>
      </c>
      <c r="J21" s="79">
        <v>113</v>
      </c>
      <c r="K21" s="91">
        <v>0.42803030303030304</v>
      </c>
      <c r="L21" s="79">
        <v>20</v>
      </c>
      <c r="M21" s="91">
        <v>7.575757575757576E-2</v>
      </c>
      <c r="N21" s="79">
        <v>133</v>
      </c>
      <c r="O21" s="104">
        <v>0.50378787878787878</v>
      </c>
      <c r="P21" s="1">
        <v>182</v>
      </c>
      <c r="R21" s="1" t="s">
        <v>4472</v>
      </c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</row>
    <row r="22" spans="1:143" ht="18.75" customHeight="1">
      <c r="A22" s="148" t="s">
        <v>2318</v>
      </c>
      <c r="B22" s="144">
        <v>34557</v>
      </c>
      <c r="C22" s="144" t="s">
        <v>1573</v>
      </c>
      <c r="D22" s="144" t="s">
        <v>1574</v>
      </c>
      <c r="E22" s="147">
        <v>20</v>
      </c>
      <c r="F22" s="144" t="s">
        <v>3788</v>
      </c>
      <c r="G22" s="144" t="s">
        <v>3789</v>
      </c>
      <c r="H22" s="79">
        <v>547629792</v>
      </c>
      <c r="I22" s="79">
        <v>140</v>
      </c>
      <c r="J22" s="79">
        <v>54</v>
      </c>
      <c r="K22" s="91">
        <v>0.38571428571428573</v>
      </c>
      <c r="L22" s="79">
        <v>17</v>
      </c>
      <c r="M22" s="91">
        <v>0.12142857142857143</v>
      </c>
      <c r="N22" s="79">
        <v>71</v>
      </c>
      <c r="O22" s="104">
        <v>0.50714285714285712</v>
      </c>
      <c r="P22" s="1">
        <v>94</v>
      </c>
      <c r="R22" s="1" t="s">
        <v>4472</v>
      </c>
    </row>
    <row r="23" spans="1:143" ht="18.75" customHeight="1">
      <c r="A23" s="156" t="s">
        <v>2318</v>
      </c>
      <c r="B23" s="154">
        <v>34802</v>
      </c>
      <c r="C23" s="154" t="s">
        <v>1645</v>
      </c>
      <c r="D23" s="154" t="s">
        <v>1646</v>
      </c>
      <c r="E23" s="147">
        <v>60</v>
      </c>
      <c r="F23" s="144" t="s">
        <v>3864</v>
      </c>
      <c r="G23" s="144" t="s">
        <v>3865</v>
      </c>
      <c r="H23" s="79">
        <v>54841</v>
      </c>
      <c r="I23" s="79">
        <v>81</v>
      </c>
      <c r="J23" s="79">
        <v>35</v>
      </c>
      <c r="K23" s="91">
        <v>0.43209876543209874</v>
      </c>
      <c r="L23" s="79">
        <v>7</v>
      </c>
      <c r="M23" s="91">
        <v>8.6419753086419748E-2</v>
      </c>
      <c r="N23" s="79">
        <v>42</v>
      </c>
      <c r="O23" s="104">
        <v>0.51851851851851849</v>
      </c>
      <c r="P23" s="1">
        <v>48</v>
      </c>
      <c r="R23" s="1" t="s">
        <v>4472</v>
      </c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</row>
    <row r="24" spans="1:143" ht="18.75" customHeight="1">
      <c r="A24" s="148" t="s">
        <v>2318</v>
      </c>
      <c r="B24" s="144">
        <v>34802</v>
      </c>
      <c r="C24" s="144" t="s">
        <v>1645</v>
      </c>
      <c r="D24" s="144" t="s">
        <v>1647</v>
      </c>
      <c r="E24" s="147">
        <v>80</v>
      </c>
      <c r="F24" s="144" t="s">
        <v>3866</v>
      </c>
      <c r="G24" s="144" t="s">
        <v>3867</v>
      </c>
      <c r="H24" s="79">
        <v>548681899</v>
      </c>
      <c r="I24" s="79">
        <v>264</v>
      </c>
      <c r="J24" s="79">
        <v>110</v>
      </c>
      <c r="K24" s="91">
        <v>0.41666666666666669</v>
      </c>
      <c r="L24" s="79">
        <v>23</v>
      </c>
      <c r="M24" s="91">
        <v>8.7121212121212127E-2</v>
      </c>
      <c r="N24" s="79">
        <v>133</v>
      </c>
      <c r="O24" s="104">
        <v>0.50378787878787878</v>
      </c>
      <c r="P24" s="1">
        <v>171</v>
      </c>
      <c r="R24" s="1" t="s">
        <v>4472</v>
      </c>
    </row>
    <row r="25" spans="1:143" ht="18.75" customHeight="1">
      <c r="A25" s="148" t="s">
        <v>2318</v>
      </c>
      <c r="B25" s="144">
        <v>34802</v>
      </c>
      <c r="C25" s="144" t="s">
        <v>1645</v>
      </c>
      <c r="D25" s="144" t="s">
        <v>1650</v>
      </c>
      <c r="E25" s="147">
        <v>25</v>
      </c>
      <c r="F25" s="144" t="s">
        <v>3870</v>
      </c>
      <c r="G25" s="144" t="s">
        <v>3867</v>
      </c>
      <c r="H25" s="79">
        <v>548683073</v>
      </c>
      <c r="I25" s="79">
        <v>446</v>
      </c>
      <c r="J25" s="79">
        <v>218</v>
      </c>
      <c r="K25" s="91">
        <v>0.48878923766816146</v>
      </c>
      <c r="L25" s="79">
        <v>37</v>
      </c>
      <c r="M25" s="91">
        <v>8.2959641255605385E-2</v>
      </c>
      <c r="N25" s="79">
        <v>255</v>
      </c>
      <c r="O25" s="104">
        <v>0.5717488789237668</v>
      </c>
      <c r="P25" s="1">
        <v>302</v>
      </c>
      <c r="R25" s="1" t="s">
        <v>4472</v>
      </c>
    </row>
    <row r="26" spans="1:143" ht="18.75" customHeight="1">
      <c r="A26" s="148" t="s">
        <v>2318</v>
      </c>
      <c r="B26" s="144">
        <v>35810</v>
      </c>
      <c r="C26" s="144" t="s">
        <v>1942</v>
      </c>
      <c r="D26" s="144" t="s">
        <v>1943</v>
      </c>
      <c r="E26" s="147">
        <v>20</v>
      </c>
      <c r="F26" s="144" t="s">
        <v>4162</v>
      </c>
      <c r="G26" s="144" t="s">
        <v>4163</v>
      </c>
      <c r="H26" s="79">
        <v>548898929</v>
      </c>
      <c r="I26" s="79">
        <v>209</v>
      </c>
      <c r="J26" s="79">
        <v>96</v>
      </c>
      <c r="K26" s="91">
        <v>0.45933014354066987</v>
      </c>
      <c r="L26" s="79">
        <v>27</v>
      </c>
      <c r="M26" s="91">
        <v>0.12918660287081341</v>
      </c>
      <c r="N26" s="79">
        <v>123</v>
      </c>
      <c r="O26" s="104">
        <v>0.58851674641148322</v>
      </c>
      <c r="P26" s="1">
        <v>166</v>
      </c>
      <c r="R26" s="1" t="s">
        <v>4472</v>
      </c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</row>
    <row r="27" spans="1:143" ht="18.75" customHeight="1">
      <c r="A27" s="148" t="s">
        <v>2318</v>
      </c>
      <c r="B27" s="144">
        <v>35810</v>
      </c>
      <c r="C27" s="144" t="s">
        <v>1942</v>
      </c>
      <c r="D27" s="144" t="s">
        <v>1944</v>
      </c>
      <c r="E27" s="147">
        <v>40</v>
      </c>
      <c r="F27" s="144" t="s">
        <v>4162</v>
      </c>
      <c r="G27" s="144" t="s">
        <v>4163</v>
      </c>
      <c r="H27" s="79">
        <v>548898929</v>
      </c>
      <c r="I27" s="79">
        <v>112</v>
      </c>
      <c r="J27" s="79">
        <v>44</v>
      </c>
      <c r="K27" s="91">
        <v>0.39285714285714285</v>
      </c>
      <c r="L27" s="79">
        <v>12</v>
      </c>
      <c r="M27" s="91">
        <v>0.10714285714285714</v>
      </c>
      <c r="N27" s="79">
        <v>56</v>
      </c>
      <c r="O27" s="104">
        <v>0.5</v>
      </c>
      <c r="P27" s="1">
        <v>68</v>
      </c>
      <c r="R27" s="1" t="s">
        <v>4472</v>
      </c>
    </row>
    <row r="28" spans="1:143" ht="18.75" customHeight="1">
      <c r="A28" s="148" t="s">
        <v>2318</v>
      </c>
      <c r="B28" s="144">
        <v>35810</v>
      </c>
      <c r="C28" s="144" t="s">
        <v>1942</v>
      </c>
      <c r="D28" s="144" t="s">
        <v>1945</v>
      </c>
      <c r="E28" s="147">
        <v>30</v>
      </c>
      <c r="F28" s="144" t="s">
        <v>4164</v>
      </c>
      <c r="G28" s="144" t="s">
        <v>4163</v>
      </c>
      <c r="H28" s="79">
        <v>54889</v>
      </c>
      <c r="I28" s="79">
        <v>98</v>
      </c>
      <c r="J28" s="79">
        <v>44</v>
      </c>
      <c r="K28" s="91">
        <v>0.44897959183673469</v>
      </c>
      <c r="L28" s="79">
        <v>11</v>
      </c>
      <c r="M28" s="91">
        <v>0.11224489795918367</v>
      </c>
      <c r="N28" s="79">
        <v>55</v>
      </c>
      <c r="O28" s="104">
        <v>0.56122448979591832</v>
      </c>
      <c r="P28" s="1">
        <v>67</v>
      </c>
      <c r="R28" s="1" t="s">
        <v>4472</v>
      </c>
    </row>
    <row r="29" spans="1:143" s="56" customFormat="1" ht="18.75" customHeight="1">
      <c r="A29" s="146" t="s">
        <v>2325</v>
      </c>
      <c r="B29" s="144">
        <v>40315</v>
      </c>
      <c r="C29" s="144" t="s">
        <v>127</v>
      </c>
      <c r="D29" s="144" t="s">
        <v>128</v>
      </c>
      <c r="E29" s="147">
        <v>20</v>
      </c>
      <c r="F29" s="144" t="s">
        <v>2324</v>
      </c>
      <c r="G29" s="144" t="s">
        <v>2325</v>
      </c>
      <c r="H29" s="79">
        <v>548140001</v>
      </c>
      <c r="I29" s="79">
        <v>160</v>
      </c>
      <c r="J29" s="79">
        <v>160</v>
      </c>
      <c r="K29" s="91">
        <v>1</v>
      </c>
      <c r="L29" s="79">
        <v>0</v>
      </c>
      <c r="M29" s="91">
        <v>0</v>
      </c>
      <c r="N29" s="79">
        <v>160</v>
      </c>
      <c r="O29" s="104">
        <f>1</f>
        <v>1</v>
      </c>
      <c r="P29" s="1">
        <v>122</v>
      </c>
      <c r="Q29" s="96">
        <f>'CEP %'!H31</f>
        <v>1.15456</v>
      </c>
      <c r="R29" s="1" t="s">
        <v>4471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</row>
    <row r="30" spans="1:143" ht="18.75" customHeight="1">
      <c r="A30" s="146" t="s">
        <v>2325</v>
      </c>
      <c r="B30" s="144">
        <v>40315</v>
      </c>
      <c r="C30" s="144" t="s">
        <v>127</v>
      </c>
      <c r="D30" s="144" t="s">
        <v>129</v>
      </c>
      <c r="E30" s="147">
        <v>40</v>
      </c>
      <c r="F30" s="144" t="s">
        <v>2324</v>
      </c>
      <c r="G30" s="144" t="s">
        <v>2325</v>
      </c>
      <c r="H30" s="79">
        <v>54814</v>
      </c>
      <c r="I30" s="79">
        <v>116</v>
      </c>
      <c r="J30" s="79">
        <v>116</v>
      </c>
      <c r="K30" s="91">
        <v>1</v>
      </c>
      <c r="L30" s="79">
        <v>0</v>
      </c>
      <c r="M30" s="91">
        <v>0</v>
      </c>
      <c r="N30" s="79">
        <v>116</v>
      </c>
      <c r="O30" s="104">
        <f>1</f>
        <v>1</v>
      </c>
      <c r="P30" s="1">
        <v>34</v>
      </c>
      <c r="Q30" s="96">
        <f>'CEP %'!H32</f>
        <v>1.0057600000000002</v>
      </c>
      <c r="R30" s="1" t="s">
        <v>4471</v>
      </c>
    </row>
    <row r="31" spans="1:143" ht="18.75" customHeight="1">
      <c r="A31" s="146" t="s">
        <v>2325</v>
      </c>
      <c r="B31" s="144">
        <v>40315</v>
      </c>
      <c r="C31" s="144" t="s">
        <v>127</v>
      </c>
      <c r="D31" s="144" t="s">
        <v>130</v>
      </c>
      <c r="E31" s="147">
        <v>30</v>
      </c>
      <c r="F31" s="144" t="s">
        <v>2324</v>
      </c>
      <c r="G31" s="144" t="s">
        <v>2325</v>
      </c>
      <c r="H31" s="79">
        <v>54814</v>
      </c>
      <c r="I31" s="79">
        <v>93</v>
      </c>
      <c r="J31" s="79">
        <v>93</v>
      </c>
      <c r="K31" s="91">
        <v>1</v>
      </c>
      <c r="L31" s="79">
        <v>0</v>
      </c>
      <c r="M31" s="91">
        <v>0</v>
      </c>
      <c r="N31" s="79">
        <v>93</v>
      </c>
      <c r="O31" s="104">
        <f>1</f>
        <v>1</v>
      </c>
      <c r="P31" s="1">
        <v>71</v>
      </c>
      <c r="Q31" s="96">
        <f>'CEP %'!H33</f>
        <v>1.07952</v>
      </c>
      <c r="R31" s="1" t="s">
        <v>4471</v>
      </c>
    </row>
    <row r="32" spans="1:143" ht="18.75" customHeight="1">
      <c r="A32" s="146" t="s">
        <v>2325</v>
      </c>
      <c r="B32" s="144">
        <v>40315</v>
      </c>
      <c r="C32" s="144" t="s">
        <v>127</v>
      </c>
      <c r="D32" s="144" t="s">
        <v>131</v>
      </c>
      <c r="E32" s="147">
        <v>60</v>
      </c>
      <c r="F32" s="144" t="s">
        <v>2327</v>
      </c>
      <c r="G32" s="144" t="s">
        <v>2328</v>
      </c>
      <c r="H32" s="79">
        <v>54850</v>
      </c>
      <c r="I32" s="79">
        <v>17</v>
      </c>
      <c r="J32" s="79">
        <v>17</v>
      </c>
      <c r="K32" s="91">
        <v>1</v>
      </c>
      <c r="L32" s="79">
        <v>0</v>
      </c>
      <c r="M32" s="91">
        <v>0</v>
      </c>
      <c r="N32" s="79">
        <v>17</v>
      </c>
      <c r="O32" s="104">
        <f>Q32</f>
        <v>0.53327999999999998</v>
      </c>
      <c r="P32" s="1">
        <v>11</v>
      </c>
      <c r="Q32" s="96">
        <f>'CEP %'!H34</f>
        <v>0.53327999999999998</v>
      </c>
      <c r="R32" s="1" t="s">
        <v>4471</v>
      </c>
    </row>
    <row r="33" spans="1:143" ht="18.75" customHeight="1">
      <c r="A33" s="146" t="s">
        <v>2325</v>
      </c>
      <c r="B33" s="144">
        <v>41491</v>
      </c>
      <c r="C33" s="144" t="s">
        <v>421</v>
      </c>
      <c r="D33" s="144" t="s">
        <v>422</v>
      </c>
      <c r="E33" s="147">
        <v>20</v>
      </c>
      <c r="F33" s="144" t="s">
        <v>2620</v>
      </c>
      <c r="G33" s="144" t="s">
        <v>2621</v>
      </c>
      <c r="H33" s="79">
        <v>54832</v>
      </c>
      <c r="I33" s="79">
        <v>164</v>
      </c>
      <c r="J33" s="79">
        <v>126</v>
      </c>
      <c r="K33" s="91">
        <v>0.76829268292682928</v>
      </c>
      <c r="L33" s="79">
        <v>0</v>
      </c>
      <c r="M33" s="91">
        <v>0</v>
      </c>
      <c r="N33" s="79">
        <v>126</v>
      </c>
      <c r="O33" s="104">
        <f>Q33</f>
        <v>0.85328000000000004</v>
      </c>
      <c r="P33" s="1">
        <v>132</v>
      </c>
      <c r="Q33" s="96">
        <f>'CEP %'!H74</f>
        <v>0.85328000000000004</v>
      </c>
      <c r="R33" s="1" t="s">
        <v>4471</v>
      </c>
    </row>
    <row r="34" spans="1:143" ht="18.75" customHeight="1">
      <c r="A34" s="146" t="s">
        <v>2325</v>
      </c>
      <c r="B34" s="144">
        <v>41491</v>
      </c>
      <c r="C34" s="144" t="s">
        <v>421</v>
      </c>
      <c r="D34" s="144" t="s">
        <v>423</v>
      </c>
      <c r="E34" s="147">
        <v>40</v>
      </c>
      <c r="F34" s="144" t="s">
        <v>2622</v>
      </c>
      <c r="G34" s="144" t="s">
        <v>2621</v>
      </c>
      <c r="H34" s="79">
        <v>54832</v>
      </c>
      <c r="I34" s="79">
        <v>103</v>
      </c>
      <c r="J34" s="79">
        <v>79</v>
      </c>
      <c r="K34" s="91">
        <v>0.76699029126213591</v>
      </c>
      <c r="L34" s="79">
        <v>0</v>
      </c>
      <c r="M34" s="91">
        <v>0</v>
      </c>
      <c r="N34" s="79">
        <v>79</v>
      </c>
      <c r="O34" s="104">
        <f>Q34</f>
        <v>0.68112000000000006</v>
      </c>
      <c r="P34" s="1">
        <v>74</v>
      </c>
      <c r="Q34" s="96">
        <f>'CEP %'!H75</f>
        <v>0.68112000000000006</v>
      </c>
      <c r="R34" s="1" t="s">
        <v>4471</v>
      </c>
    </row>
    <row r="35" spans="1:143" ht="18.75" customHeight="1">
      <c r="A35" s="146" t="s">
        <v>2325</v>
      </c>
      <c r="B35" s="144">
        <v>41491</v>
      </c>
      <c r="C35" s="144" t="s">
        <v>421</v>
      </c>
      <c r="D35" s="144" t="s">
        <v>424</v>
      </c>
      <c r="E35" s="147">
        <v>50</v>
      </c>
      <c r="F35" s="144" t="s">
        <v>2622</v>
      </c>
      <c r="G35" s="144" t="s">
        <v>2621</v>
      </c>
      <c r="H35" s="79">
        <v>54832</v>
      </c>
      <c r="I35" s="79">
        <v>51</v>
      </c>
      <c r="J35" s="79">
        <v>39</v>
      </c>
      <c r="K35" s="91">
        <v>0.76470588235294112</v>
      </c>
      <c r="L35" s="79">
        <v>0</v>
      </c>
      <c r="M35" s="91">
        <v>0</v>
      </c>
      <c r="N35" s="79">
        <v>39</v>
      </c>
      <c r="O35" s="104">
        <f>Q35</f>
        <v>0.65712000000000004</v>
      </c>
      <c r="P35" s="1">
        <v>40</v>
      </c>
      <c r="Q35" s="96">
        <f>'CEP %'!H76</f>
        <v>0.65712000000000004</v>
      </c>
      <c r="R35" s="1" t="s">
        <v>4471</v>
      </c>
    </row>
    <row r="36" spans="1:143" ht="18.75" customHeight="1">
      <c r="A36" s="146" t="s">
        <v>2325</v>
      </c>
      <c r="B36" s="144">
        <v>44522</v>
      </c>
      <c r="C36" s="144" t="s">
        <v>1803</v>
      </c>
      <c r="D36" s="144" t="s">
        <v>1804</v>
      </c>
      <c r="E36" s="147">
        <v>40</v>
      </c>
      <c r="F36" s="144" t="s">
        <v>4027</v>
      </c>
      <c r="G36" s="144" t="s">
        <v>4028</v>
      </c>
      <c r="H36" s="79">
        <v>54865</v>
      </c>
      <c r="I36" s="79">
        <v>110</v>
      </c>
      <c r="J36" s="79">
        <v>50</v>
      </c>
      <c r="K36" s="91">
        <v>0.45454545454545453</v>
      </c>
      <c r="L36" s="79">
        <v>13</v>
      </c>
      <c r="M36" s="91">
        <v>0.11818181818181818</v>
      </c>
      <c r="N36" s="79">
        <v>63</v>
      </c>
      <c r="O36" s="104">
        <v>0.57272727272727275</v>
      </c>
      <c r="P36" s="1">
        <v>81</v>
      </c>
      <c r="R36" s="1" t="s">
        <v>4472</v>
      </c>
    </row>
    <row r="37" spans="1:143" ht="18.75" customHeight="1">
      <c r="A37" s="146" t="s">
        <v>2325</v>
      </c>
      <c r="B37" s="144">
        <v>46027</v>
      </c>
      <c r="C37" s="144" t="s">
        <v>1983</v>
      </c>
      <c r="D37" s="144" t="s">
        <v>1986</v>
      </c>
      <c r="E37" s="147">
        <v>20</v>
      </c>
      <c r="F37" s="144" t="s">
        <v>4200</v>
      </c>
      <c r="G37" s="144" t="s">
        <v>4198</v>
      </c>
      <c r="H37" s="79">
        <v>54891</v>
      </c>
      <c r="I37" s="79">
        <v>87</v>
      </c>
      <c r="J37" s="79">
        <v>40</v>
      </c>
      <c r="K37" s="91">
        <v>0.45977011494252873</v>
      </c>
      <c r="L37" s="79">
        <v>7</v>
      </c>
      <c r="M37" s="91">
        <v>8.0459770114942528E-2</v>
      </c>
      <c r="N37" s="79">
        <v>47</v>
      </c>
      <c r="O37" s="104">
        <v>0.54022988505747127</v>
      </c>
      <c r="P37" s="1">
        <v>35</v>
      </c>
      <c r="R37" s="1" t="s">
        <v>4472</v>
      </c>
    </row>
    <row r="38" spans="1:143" ht="18.75" customHeight="1">
      <c r="A38" s="146" t="s">
        <v>4712</v>
      </c>
      <c r="B38" s="144">
        <v>52289</v>
      </c>
      <c r="C38" s="144" t="s">
        <v>607</v>
      </c>
      <c r="D38" s="144" t="s">
        <v>609</v>
      </c>
      <c r="E38" s="147">
        <v>30</v>
      </c>
      <c r="F38" s="144" t="s">
        <v>2798</v>
      </c>
      <c r="G38" s="144" t="s">
        <v>2275</v>
      </c>
      <c r="H38" s="79">
        <v>543115720</v>
      </c>
      <c r="I38" s="79">
        <v>541</v>
      </c>
      <c r="J38" s="79">
        <v>541</v>
      </c>
      <c r="K38" s="91">
        <v>1</v>
      </c>
      <c r="L38" s="79">
        <v>0</v>
      </c>
      <c r="M38" s="91">
        <v>0</v>
      </c>
      <c r="N38" s="79">
        <v>541</v>
      </c>
      <c r="O38" s="104">
        <f>Q38</f>
        <v>0.8074211502782932</v>
      </c>
      <c r="P38" s="1">
        <v>292</v>
      </c>
      <c r="Q38" s="96">
        <f>'CEP %'!H86</f>
        <v>0.8074211502782932</v>
      </c>
      <c r="R38" s="1" t="s">
        <v>4471</v>
      </c>
    </row>
    <row r="39" spans="1:143" ht="18.75" customHeight="1">
      <c r="A39" s="146" t="s">
        <v>4712</v>
      </c>
      <c r="B39" s="144">
        <v>52289</v>
      </c>
      <c r="C39" s="144" t="s">
        <v>607</v>
      </c>
      <c r="D39" s="144" t="s">
        <v>610</v>
      </c>
      <c r="E39" s="147">
        <v>60</v>
      </c>
      <c r="F39" s="144" t="s">
        <v>2799</v>
      </c>
      <c r="G39" s="144" t="s">
        <v>2275</v>
      </c>
      <c r="H39" s="79">
        <v>543043375</v>
      </c>
      <c r="I39" s="79">
        <v>236</v>
      </c>
      <c r="J39" s="79">
        <v>236</v>
      </c>
      <c r="K39" s="91">
        <v>1</v>
      </c>
      <c r="L39" s="79">
        <v>0</v>
      </c>
      <c r="M39" s="91">
        <v>0</v>
      </c>
      <c r="N39" s="79">
        <v>236</v>
      </c>
      <c r="O39" s="104">
        <f>Q39</f>
        <v>0.9642857142857143</v>
      </c>
      <c r="P39" s="1">
        <v>138</v>
      </c>
      <c r="Q39" s="96">
        <f>'CEP %'!H87</f>
        <v>0.9642857142857143</v>
      </c>
      <c r="R39" s="1" t="s">
        <v>4471</v>
      </c>
    </row>
    <row r="40" spans="1:143" ht="18.75" customHeight="1">
      <c r="A40" s="146" t="s">
        <v>4712</v>
      </c>
      <c r="B40" s="112">
        <v>52289</v>
      </c>
      <c r="C40" s="112" t="s">
        <v>607</v>
      </c>
      <c r="D40" s="112" t="s">
        <v>611</v>
      </c>
      <c r="E40" s="93">
        <v>100</v>
      </c>
      <c r="F40" s="112" t="s">
        <v>2800</v>
      </c>
      <c r="G40" s="112" t="s">
        <v>2275</v>
      </c>
      <c r="H40" s="80">
        <v>543033199</v>
      </c>
      <c r="I40" s="80">
        <v>405</v>
      </c>
      <c r="J40" s="80">
        <v>405</v>
      </c>
      <c r="K40" s="92">
        <v>1</v>
      </c>
      <c r="L40" s="80">
        <v>0</v>
      </c>
      <c r="M40" s="92">
        <v>0</v>
      </c>
      <c r="N40" s="80">
        <v>405</v>
      </c>
      <c r="O40" s="104">
        <f>Q40</f>
        <v>0.98901098901098905</v>
      </c>
      <c r="P40" s="7">
        <v>270</v>
      </c>
      <c r="Q40" s="96">
        <f>'CEP %'!H88</f>
        <v>0.98901098901098905</v>
      </c>
      <c r="R40" s="7" t="s">
        <v>4471</v>
      </c>
      <c r="S40" s="7"/>
    </row>
    <row r="41" spans="1:143" ht="18.75" customHeight="1">
      <c r="A41" s="146" t="s">
        <v>4712</v>
      </c>
      <c r="B41" s="144">
        <v>52289</v>
      </c>
      <c r="C41" s="144" t="s">
        <v>607</v>
      </c>
      <c r="D41" s="144" t="s">
        <v>612</v>
      </c>
      <c r="E41" s="147">
        <v>140</v>
      </c>
      <c r="F41" s="144" t="s">
        <v>2801</v>
      </c>
      <c r="G41" s="144" t="s">
        <v>2275</v>
      </c>
      <c r="H41" s="79">
        <v>543025398</v>
      </c>
      <c r="I41" s="79">
        <v>576</v>
      </c>
      <c r="J41" s="79">
        <v>576</v>
      </c>
      <c r="K41" s="91">
        <v>1</v>
      </c>
      <c r="L41" s="79">
        <v>0</v>
      </c>
      <c r="M41" s="91">
        <v>0</v>
      </c>
      <c r="N41" s="79">
        <v>576</v>
      </c>
      <c r="O41" s="104">
        <f>Q41</f>
        <v>0.95479204339963841</v>
      </c>
      <c r="P41" s="1">
        <v>370</v>
      </c>
      <c r="Q41" s="96">
        <f>'CEP %'!H89</f>
        <v>0.95479204339963841</v>
      </c>
      <c r="R41" s="1" t="s">
        <v>4471</v>
      </c>
    </row>
    <row r="42" spans="1:143" s="56" customFormat="1" ht="18.75" customHeight="1">
      <c r="A42" s="146" t="s">
        <v>4712</v>
      </c>
      <c r="B42" s="144">
        <v>52289</v>
      </c>
      <c r="C42" s="144" t="s">
        <v>607</v>
      </c>
      <c r="D42" s="144" t="s">
        <v>613</v>
      </c>
      <c r="E42" s="147">
        <v>175</v>
      </c>
      <c r="F42" s="144" t="s">
        <v>2802</v>
      </c>
      <c r="G42" s="144" t="s">
        <v>2275</v>
      </c>
      <c r="H42" s="79">
        <v>543011199</v>
      </c>
      <c r="I42" s="79">
        <v>287</v>
      </c>
      <c r="J42" s="79">
        <v>287</v>
      </c>
      <c r="K42" s="91">
        <v>1</v>
      </c>
      <c r="L42" s="79">
        <v>0</v>
      </c>
      <c r="M42" s="91">
        <v>0</v>
      </c>
      <c r="N42" s="79">
        <v>287</v>
      </c>
      <c r="O42" s="104">
        <f>Q42</f>
        <v>0.86339622641509439</v>
      </c>
      <c r="P42" s="1">
        <v>198</v>
      </c>
      <c r="Q42" s="96">
        <f>'CEP %'!H90</f>
        <v>0.86339622641509439</v>
      </c>
      <c r="R42" s="1" t="s">
        <v>4471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</row>
    <row r="43" spans="1:143" s="56" customFormat="1" ht="18.75" customHeight="1">
      <c r="A43" s="146" t="s">
        <v>4712</v>
      </c>
      <c r="B43" s="144">
        <v>52289</v>
      </c>
      <c r="C43" s="144" t="s">
        <v>607</v>
      </c>
      <c r="D43" s="144" t="s">
        <v>614</v>
      </c>
      <c r="E43" s="147">
        <v>180</v>
      </c>
      <c r="F43" s="144" t="s">
        <v>2803</v>
      </c>
      <c r="G43" s="144" t="s">
        <v>2275</v>
      </c>
      <c r="H43" s="79">
        <v>54301</v>
      </c>
      <c r="I43" s="79">
        <v>1124</v>
      </c>
      <c r="J43" s="79">
        <v>666</v>
      </c>
      <c r="K43" s="91">
        <v>0.59252669039145911</v>
      </c>
      <c r="L43" s="79">
        <v>118</v>
      </c>
      <c r="M43" s="91">
        <v>0.10498220640569395</v>
      </c>
      <c r="N43" s="79">
        <v>784</v>
      </c>
      <c r="O43" s="104">
        <v>0.697508896797153</v>
      </c>
      <c r="P43" s="1">
        <v>323</v>
      </c>
      <c r="Q43" s="30"/>
      <c r="R43" s="1" t="s">
        <v>4472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</row>
    <row r="44" spans="1:143" ht="18.75" customHeight="1">
      <c r="A44" s="146" t="s">
        <v>4712</v>
      </c>
      <c r="B44" s="144">
        <v>52289</v>
      </c>
      <c r="C44" s="144" t="s">
        <v>607</v>
      </c>
      <c r="D44" s="144" t="s">
        <v>615</v>
      </c>
      <c r="E44" s="147">
        <v>190</v>
      </c>
      <c r="F44" s="144" t="s">
        <v>2804</v>
      </c>
      <c r="G44" s="144" t="s">
        <v>2275</v>
      </c>
      <c r="H44" s="79">
        <v>543025199</v>
      </c>
      <c r="I44" s="79">
        <v>1123</v>
      </c>
      <c r="J44" s="79">
        <v>581</v>
      </c>
      <c r="K44" s="91">
        <v>0.51736420302760466</v>
      </c>
      <c r="L44" s="79">
        <v>148</v>
      </c>
      <c r="M44" s="91">
        <v>0.13178984861976847</v>
      </c>
      <c r="N44" s="79">
        <v>729</v>
      </c>
      <c r="O44" s="104">
        <v>0.64915405164737305</v>
      </c>
      <c r="P44" s="1">
        <v>775</v>
      </c>
      <c r="R44" s="1" t="s">
        <v>4472</v>
      </c>
    </row>
    <row r="45" spans="1:143" s="56" customFormat="1" ht="18.75" customHeight="1">
      <c r="A45" s="146" t="s">
        <v>4712</v>
      </c>
      <c r="B45" s="144">
        <v>52289</v>
      </c>
      <c r="C45" s="144" t="s">
        <v>607</v>
      </c>
      <c r="D45" s="144" t="s">
        <v>616</v>
      </c>
      <c r="E45" s="147">
        <v>200</v>
      </c>
      <c r="F45" s="144" t="s">
        <v>2805</v>
      </c>
      <c r="G45" s="144" t="s">
        <v>2275</v>
      </c>
      <c r="H45" s="79">
        <v>543023199</v>
      </c>
      <c r="I45" s="79">
        <v>477</v>
      </c>
      <c r="J45" s="79">
        <v>477</v>
      </c>
      <c r="K45" s="91">
        <v>1</v>
      </c>
      <c r="L45" s="79">
        <v>0</v>
      </c>
      <c r="M45" s="91">
        <v>0</v>
      </c>
      <c r="N45" s="79">
        <v>477</v>
      </c>
      <c r="O45" s="104">
        <f>1</f>
        <v>1</v>
      </c>
      <c r="P45" s="1">
        <v>322</v>
      </c>
      <c r="Q45" s="96">
        <f>'CEP %'!H91</f>
        <v>1.0563440860215054</v>
      </c>
      <c r="R45" s="1" t="s">
        <v>4471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</row>
    <row r="46" spans="1:143" s="56" customFormat="1" ht="18.75" customHeight="1">
      <c r="A46" s="146" t="s">
        <v>4712</v>
      </c>
      <c r="B46" s="144">
        <v>52289</v>
      </c>
      <c r="C46" s="144" t="s">
        <v>607</v>
      </c>
      <c r="D46" s="144" t="s">
        <v>617</v>
      </c>
      <c r="E46" s="147">
        <v>220</v>
      </c>
      <c r="F46" s="144" t="s">
        <v>2806</v>
      </c>
      <c r="G46" s="144" t="s">
        <v>2275</v>
      </c>
      <c r="H46" s="79">
        <v>543033996</v>
      </c>
      <c r="I46" s="79">
        <v>257</v>
      </c>
      <c r="J46" s="79">
        <v>257</v>
      </c>
      <c r="K46" s="91">
        <v>1</v>
      </c>
      <c r="L46" s="79">
        <v>0</v>
      </c>
      <c r="M46" s="91">
        <v>0</v>
      </c>
      <c r="N46" s="79">
        <v>257</v>
      </c>
      <c r="O46" s="104">
        <f>Q46</f>
        <v>0.95267175572519092</v>
      </c>
      <c r="P46" s="1">
        <v>167</v>
      </c>
      <c r="Q46" s="96">
        <f>'CEP %'!H92</f>
        <v>0.95267175572519092</v>
      </c>
      <c r="R46" s="1" t="s">
        <v>4471</v>
      </c>
      <c r="S46" s="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</row>
    <row r="47" spans="1:143" ht="18.75" customHeight="1">
      <c r="A47" s="146" t="s">
        <v>4712</v>
      </c>
      <c r="B47" s="144">
        <v>52289</v>
      </c>
      <c r="C47" s="144" t="s">
        <v>607</v>
      </c>
      <c r="D47" s="144" t="s">
        <v>618</v>
      </c>
      <c r="E47" s="147">
        <v>280</v>
      </c>
      <c r="F47" s="144" t="s">
        <v>2807</v>
      </c>
      <c r="G47" s="144" t="s">
        <v>2275</v>
      </c>
      <c r="H47" s="79">
        <v>543032794</v>
      </c>
      <c r="I47" s="79">
        <v>270</v>
      </c>
      <c r="J47" s="79">
        <v>270</v>
      </c>
      <c r="K47" s="91">
        <v>1</v>
      </c>
      <c r="L47" s="79">
        <v>0</v>
      </c>
      <c r="M47" s="91">
        <v>0</v>
      </c>
      <c r="N47" s="79">
        <v>270</v>
      </c>
      <c r="O47" s="104">
        <f>1</f>
        <v>1</v>
      </c>
      <c r="P47" s="1">
        <v>191</v>
      </c>
      <c r="Q47" s="96">
        <f>'CEP %'!H93</f>
        <v>1.3512605042016808</v>
      </c>
      <c r="R47" s="1" t="s">
        <v>4471</v>
      </c>
    </row>
    <row r="48" spans="1:143" ht="18.75" customHeight="1">
      <c r="A48" s="146" t="s">
        <v>4712</v>
      </c>
      <c r="B48" s="112">
        <v>52289</v>
      </c>
      <c r="C48" s="112" t="s">
        <v>607</v>
      </c>
      <c r="D48" s="112" t="s">
        <v>619</v>
      </c>
      <c r="E48" s="93">
        <v>300</v>
      </c>
      <c r="F48" s="112" t="s">
        <v>2808</v>
      </c>
      <c r="G48" s="112" t="s">
        <v>2275</v>
      </c>
      <c r="H48" s="80">
        <v>543032093</v>
      </c>
      <c r="I48" s="80">
        <v>633</v>
      </c>
      <c r="J48" s="80">
        <v>633</v>
      </c>
      <c r="K48" s="92">
        <v>1</v>
      </c>
      <c r="L48" s="80">
        <v>0</v>
      </c>
      <c r="M48" s="92">
        <v>0</v>
      </c>
      <c r="N48" s="80">
        <v>633</v>
      </c>
      <c r="O48" s="104">
        <f>1</f>
        <v>1</v>
      </c>
      <c r="P48" s="7">
        <v>476</v>
      </c>
      <c r="Q48" s="96">
        <f>'CEP %'!H94</f>
        <v>1.0401137980085349</v>
      </c>
      <c r="R48" s="7" t="s">
        <v>4471</v>
      </c>
      <c r="S48" s="7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</row>
    <row r="49" spans="1:143" ht="18.75" customHeight="1">
      <c r="A49" s="146" t="s">
        <v>4712</v>
      </c>
      <c r="B49" s="144">
        <v>52289</v>
      </c>
      <c r="C49" s="144" t="s">
        <v>607</v>
      </c>
      <c r="D49" s="144" t="s">
        <v>621</v>
      </c>
      <c r="E49" s="147">
        <v>320</v>
      </c>
      <c r="F49" s="144" t="s">
        <v>2810</v>
      </c>
      <c r="G49" s="144" t="s">
        <v>2275</v>
      </c>
      <c r="H49" s="79">
        <v>543014103</v>
      </c>
      <c r="I49" s="79">
        <v>356</v>
      </c>
      <c r="J49" s="79">
        <v>356</v>
      </c>
      <c r="K49" s="91">
        <v>1</v>
      </c>
      <c r="L49" s="79">
        <v>0</v>
      </c>
      <c r="M49" s="91">
        <v>0</v>
      </c>
      <c r="N49" s="79">
        <v>356</v>
      </c>
      <c r="O49" s="104">
        <f>1</f>
        <v>1</v>
      </c>
      <c r="P49" s="1">
        <v>262</v>
      </c>
      <c r="Q49" s="96">
        <f>'CEP %'!H96</f>
        <v>1.3774278215223097</v>
      </c>
      <c r="R49" s="1" t="s">
        <v>4471</v>
      </c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</row>
    <row r="50" spans="1:143" ht="18.75" customHeight="1">
      <c r="A50" s="146" t="s">
        <v>4712</v>
      </c>
      <c r="B50" s="144">
        <v>52289</v>
      </c>
      <c r="C50" s="144" t="s">
        <v>607</v>
      </c>
      <c r="D50" s="144" t="s">
        <v>622</v>
      </c>
      <c r="E50" s="147">
        <v>340</v>
      </c>
      <c r="F50" s="144" t="s">
        <v>2811</v>
      </c>
      <c r="G50" s="144" t="s">
        <v>2275</v>
      </c>
      <c r="H50" s="79">
        <v>543043298</v>
      </c>
      <c r="I50" s="79">
        <v>383</v>
      </c>
      <c r="J50" s="79">
        <v>383</v>
      </c>
      <c r="K50" s="91">
        <v>1</v>
      </c>
      <c r="L50" s="79">
        <v>0</v>
      </c>
      <c r="M50" s="91">
        <v>0</v>
      </c>
      <c r="N50" s="79">
        <v>383</v>
      </c>
      <c r="O50" s="104">
        <f>Q50</f>
        <v>0.85306122448979593</v>
      </c>
      <c r="P50" s="1">
        <v>255</v>
      </c>
      <c r="Q50" s="96">
        <f>'CEP %'!H97</f>
        <v>0.85306122448979593</v>
      </c>
      <c r="R50" s="1" t="s">
        <v>4471</v>
      </c>
    </row>
    <row r="51" spans="1:143" ht="18.75" customHeight="1">
      <c r="A51" s="146" t="s">
        <v>4712</v>
      </c>
      <c r="B51" s="144">
        <v>52289</v>
      </c>
      <c r="C51" s="144" t="s">
        <v>607</v>
      </c>
      <c r="D51" s="144" t="s">
        <v>625</v>
      </c>
      <c r="E51" s="147">
        <v>370</v>
      </c>
      <c r="F51" s="144" t="s">
        <v>2814</v>
      </c>
      <c r="G51" s="144" t="s">
        <v>2275</v>
      </c>
      <c r="H51" s="79">
        <v>543034604</v>
      </c>
      <c r="I51" s="79">
        <v>165</v>
      </c>
      <c r="J51" s="79">
        <v>165</v>
      </c>
      <c r="K51" s="91">
        <v>1</v>
      </c>
      <c r="L51" s="79">
        <v>0</v>
      </c>
      <c r="M51" s="91">
        <v>0</v>
      </c>
      <c r="N51" s="79">
        <v>165</v>
      </c>
      <c r="O51" s="104">
        <f>1</f>
        <v>1</v>
      </c>
      <c r="P51" s="1">
        <v>113</v>
      </c>
      <c r="Q51" s="96">
        <f>'CEP %'!H100</f>
        <v>1.0265895953757225</v>
      </c>
      <c r="R51" s="1" t="s">
        <v>4471</v>
      </c>
    </row>
    <row r="52" spans="1:143" ht="18.75" customHeight="1">
      <c r="A52" s="146" t="s">
        <v>4712</v>
      </c>
      <c r="B52" s="144">
        <v>52289</v>
      </c>
      <c r="C52" s="144" t="s">
        <v>607</v>
      </c>
      <c r="D52" s="144" t="s">
        <v>597</v>
      </c>
      <c r="E52" s="147">
        <v>380</v>
      </c>
      <c r="F52" s="144" t="s">
        <v>2815</v>
      </c>
      <c r="G52" s="144" t="s">
        <v>2275</v>
      </c>
      <c r="H52" s="79">
        <v>543042898</v>
      </c>
      <c r="I52" s="79">
        <v>318</v>
      </c>
      <c r="J52" s="79">
        <v>318</v>
      </c>
      <c r="K52" s="91">
        <v>1</v>
      </c>
      <c r="L52" s="79">
        <v>0</v>
      </c>
      <c r="M52" s="91">
        <v>0</v>
      </c>
      <c r="N52" s="79">
        <v>318</v>
      </c>
      <c r="O52" s="104">
        <f>Q52</f>
        <v>0.95547703180212018</v>
      </c>
      <c r="P52" s="1">
        <v>188</v>
      </c>
      <c r="Q52" s="96">
        <f>'CEP %'!H101</f>
        <v>0.95547703180212018</v>
      </c>
      <c r="R52" s="1" t="s">
        <v>4471</v>
      </c>
    </row>
    <row r="53" spans="1:143" ht="18.75" customHeight="1">
      <c r="A53" s="146" t="s">
        <v>4712</v>
      </c>
      <c r="B53" s="144">
        <v>52289</v>
      </c>
      <c r="C53" s="144" t="s">
        <v>607</v>
      </c>
      <c r="D53" s="144" t="s">
        <v>626</v>
      </c>
      <c r="E53" s="147">
        <v>390</v>
      </c>
      <c r="F53" s="144" t="s">
        <v>2816</v>
      </c>
      <c r="G53" s="144" t="s">
        <v>2275</v>
      </c>
      <c r="H53" s="79">
        <v>543134310</v>
      </c>
      <c r="I53" s="79">
        <v>321</v>
      </c>
      <c r="J53" s="79">
        <v>321</v>
      </c>
      <c r="K53" s="91">
        <v>1</v>
      </c>
      <c r="L53" s="79">
        <v>0</v>
      </c>
      <c r="M53" s="91">
        <v>0</v>
      </c>
      <c r="N53" s="79">
        <v>321</v>
      </c>
      <c r="O53" s="104">
        <f>Q53</f>
        <v>0.76410256410256416</v>
      </c>
      <c r="P53" s="1">
        <v>164</v>
      </c>
      <c r="Q53" s="96">
        <f>'CEP %'!H102</f>
        <v>0.76410256410256416</v>
      </c>
      <c r="R53" s="1" t="s">
        <v>4471</v>
      </c>
    </row>
    <row r="54" spans="1:143" ht="18.75" customHeight="1">
      <c r="A54" s="146" t="s">
        <v>4712</v>
      </c>
      <c r="B54" s="144">
        <v>52289</v>
      </c>
      <c r="C54" s="144" t="s">
        <v>607</v>
      </c>
      <c r="D54" s="144" t="s">
        <v>22</v>
      </c>
      <c r="E54" s="147">
        <v>420</v>
      </c>
      <c r="F54" s="144" t="s">
        <v>2819</v>
      </c>
      <c r="G54" s="144" t="s">
        <v>2275</v>
      </c>
      <c r="H54" s="79">
        <v>543031998</v>
      </c>
      <c r="I54" s="79">
        <v>162</v>
      </c>
      <c r="J54" s="79">
        <v>162</v>
      </c>
      <c r="K54" s="91">
        <v>1</v>
      </c>
      <c r="L54" s="79">
        <v>0</v>
      </c>
      <c r="M54" s="91">
        <v>0</v>
      </c>
      <c r="N54" s="79">
        <v>162</v>
      </c>
      <c r="O54" s="104">
        <f>1</f>
        <v>1</v>
      </c>
      <c r="P54" s="1">
        <v>111</v>
      </c>
      <c r="Q54" s="96">
        <f>'CEP %'!H103</f>
        <v>1.1804878048780487</v>
      </c>
      <c r="R54" s="1" t="s">
        <v>4471</v>
      </c>
    </row>
    <row r="55" spans="1:143" ht="18.75" customHeight="1">
      <c r="A55" s="146" t="s">
        <v>4712</v>
      </c>
      <c r="B55" s="144">
        <v>52289</v>
      </c>
      <c r="C55" s="144" t="s">
        <v>607</v>
      </c>
      <c r="D55" s="144" t="s">
        <v>629</v>
      </c>
      <c r="E55" s="147">
        <v>425</v>
      </c>
      <c r="F55" s="144" t="s">
        <v>2820</v>
      </c>
      <c r="G55" s="144" t="s">
        <v>2275</v>
      </c>
      <c r="H55" s="79">
        <v>543135497</v>
      </c>
      <c r="I55" s="79">
        <v>719</v>
      </c>
      <c r="J55" s="79">
        <v>360</v>
      </c>
      <c r="K55" s="91">
        <v>0.50069541029207232</v>
      </c>
      <c r="L55" s="79">
        <v>69</v>
      </c>
      <c r="M55" s="91">
        <v>9.5966620305980535E-2</v>
      </c>
      <c r="N55" s="79">
        <v>429</v>
      </c>
      <c r="O55" s="104">
        <v>0.59666203059805289</v>
      </c>
      <c r="P55" s="1">
        <v>415</v>
      </c>
      <c r="R55" s="1" t="s">
        <v>4472</v>
      </c>
    </row>
    <row r="56" spans="1:143" ht="18.75" customHeight="1">
      <c r="A56" s="146" t="s">
        <v>4712</v>
      </c>
      <c r="B56" s="144">
        <v>52289</v>
      </c>
      <c r="C56" s="144" t="s">
        <v>607</v>
      </c>
      <c r="D56" s="144" t="s">
        <v>567</v>
      </c>
      <c r="E56" s="147">
        <v>430</v>
      </c>
      <c r="F56" s="144" t="s">
        <v>2821</v>
      </c>
      <c r="G56" s="144" t="s">
        <v>2275</v>
      </c>
      <c r="H56" s="79">
        <v>543041499</v>
      </c>
      <c r="I56" s="79">
        <v>264</v>
      </c>
      <c r="J56" s="79">
        <v>264</v>
      </c>
      <c r="K56" s="91">
        <v>1</v>
      </c>
      <c r="L56" s="79">
        <v>0</v>
      </c>
      <c r="M56" s="91">
        <v>0</v>
      </c>
      <c r="N56" s="79">
        <v>264</v>
      </c>
      <c r="O56" s="104">
        <f>Q56</f>
        <v>0.77323420074349447</v>
      </c>
      <c r="P56" s="1">
        <v>160</v>
      </c>
      <c r="Q56" s="96">
        <f>'CEP %'!H104</f>
        <v>0.77323420074349447</v>
      </c>
      <c r="R56" s="1" t="s">
        <v>4471</v>
      </c>
    </row>
    <row r="57" spans="1:143" ht="18.75" customHeight="1">
      <c r="A57" s="146" t="s">
        <v>4712</v>
      </c>
      <c r="B57" s="144">
        <v>52289</v>
      </c>
      <c r="C57" s="154" t="s">
        <v>607</v>
      </c>
      <c r="D57" s="154" t="s">
        <v>630</v>
      </c>
      <c r="E57" s="147">
        <v>435</v>
      </c>
      <c r="F57" s="144" t="s">
        <v>2822</v>
      </c>
      <c r="G57" s="144" t="s">
        <v>2275</v>
      </c>
      <c r="H57" s="79">
        <v>543024299</v>
      </c>
      <c r="I57" s="79">
        <v>381</v>
      </c>
      <c r="J57" s="79">
        <v>156</v>
      </c>
      <c r="K57" s="91">
        <v>0.40944881889763779</v>
      </c>
      <c r="L57" s="79">
        <v>38</v>
      </c>
      <c r="M57" s="91">
        <v>9.9737532808398949E-2</v>
      </c>
      <c r="N57" s="79">
        <v>194</v>
      </c>
      <c r="O57" s="104">
        <v>0.50918635170603677</v>
      </c>
      <c r="P57" s="1">
        <v>203</v>
      </c>
      <c r="R57" s="1" t="s">
        <v>4472</v>
      </c>
    </row>
    <row r="58" spans="1:143" ht="18.75" customHeight="1">
      <c r="A58" s="146" t="s">
        <v>4712</v>
      </c>
      <c r="B58" s="144">
        <v>52289</v>
      </c>
      <c r="C58" s="144" t="s">
        <v>607</v>
      </c>
      <c r="D58" s="144" t="s">
        <v>634</v>
      </c>
      <c r="E58" s="147">
        <v>440</v>
      </c>
      <c r="F58" s="144" t="s">
        <v>2826</v>
      </c>
      <c r="G58" s="144" t="s">
        <v>2275</v>
      </c>
      <c r="H58" s="79">
        <v>543021304</v>
      </c>
      <c r="I58" s="79">
        <v>325</v>
      </c>
      <c r="J58" s="79">
        <v>325</v>
      </c>
      <c r="K58" s="91">
        <v>1</v>
      </c>
      <c r="L58" s="79">
        <v>0</v>
      </c>
      <c r="M58" s="91">
        <v>0</v>
      </c>
      <c r="N58" s="79">
        <v>325</v>
      </c>
      <c r="O58" s="104">
        <f>1</f>
        <v>1</v>
      </c>
      <c r="P58" s="1">
        <v>251</v>
      </c>
      <c r="Q58" s="96">
        <f>'CEP %'!H107</f>
        <v>1.1784431137724551</v>
      </c>
      <c r="R58" s="1" t="s">
        <v>4471</v>
      </c>
    </row>
    <row r="59" spans="1:143" ht="18.75" customHeight="1">
      <c r="A59" s="146" t="s">
        <v>4712</v>
      </c>
      <c r="B59" s="144">
        <v>52289</v>
      </c>
      <c r="C59" s="144" t="s">
        <v>607</v>
      </c>
      <c r="D59" s="144" t="s">
        <v>638</v>
      </c>
      <c r="E59" s="147">
        <v>590</v>
      </c>
      <c r="F59" s="144" t="s">
        <v>2830</v>
      </c>
      <c r="G59" s="144" t="s">
        <v>2275</v>
      </c>
      <c r="H59" s="79">
        <v>543022641</v>
      </c>
      <c r="I59" s="79">
        <v>674</v>
      </c>
      <c r="J59" s="79">
        <v>674</v>
      </c>
      <c r="K59" s="91">
        <v>1</v>
      </c>
      <c r="L59" s="79">
        <v>0</v>
      </c>
      <c r="M59" s="91">
        <v>0</v>
      </c>
      <c r="N59" s="79">
        <v>674</v>
      </c>
      <c r="O59" s="104">
        <f>Q59</f>
        <v>0.96848673946957886</v>
      </c>
      <c r="P59" s="1">
        <v>486</v>
      </c>
      <c r="Q59" s="96">
        <f>'CEP %'!H108</f>
        <v>0.96848673946957886</v>
      </c>
      <c r="R59" s="1" t="s">
        <v>4471</v>
      </c>
    </row>
    <row r="60" spans="1:143" s="56" customFormat="1" ht="18.75" customHeight="1">
      <c r="A60" s="146" t="s">
        <v>4712</v>
      </c>
      <c r="B60" s="144">
        <v>52289</v>
      </c>
      <c r="C60" s="144" t="s">
        <v>607</v>
      </c>
      <c r="D60" s="144" t="s">
        <v>639</v>
      </c>
      <c r="E60" s="147">
        <v>640</v>
      </c>
      <c r="F60" s="144" t="s">
        <v>2831</v>
      </c>
      <c r="G60" s="144" t="s">
        <v>2275</v>
      </c>
      <c r="H60" s="79">
        <v>543042698</v>
      </c>
      <c r="I60" s="79">
        <v>116</v>
      </c>
      <c r="J60" s="79">
        <v>116</v>
      </c>
      <c r="K60" s="91">
        <v>1</v>
      </c>
      <c r="L60" s="79">
        <v>0</v>
      </c>
      <c r="M60" s="91">
        <v>0</v>
      </c>
      <c r="N60" s="79">
        <v>116</v>
      </c>
      <c r="O60" s="104">
        <f>1</f>
        <v>1</v>
      </c>
      <c r="P60" s="1">
        <v>87</v>
      </c>
      <c r="Q60" s="96">
        <f>'CEP %'!H109</f>
        <v>1.17396449704142</v>
      </c>
      <c r="R60" s="1" t="s">
        <v>4471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</row>
    <row r="61" spans="1:143" ht="18.75" customHeight="1">
      <c r="A61" s="146" t="s">
        <v>4712</v>
      </c>
      <c r="B61" s="144">
        <v>52289</v>
      </c>
      <c r="C61" s="144" t="s">
        <v>607</v>
      </c>
      <c r="D61" s="144" t="s">
        <v>640</v>
      </c>
      <c r="E61" s="147">
        <v>660</v>
      </c>
      <c r="F61" s="144" t="s">
        <v>2832</v>
      </c>
      <c r="G61" s="144" t="s">
        <v>2275</v>
      </c>
      <c r="H61" s="79">
        <v>543013899</v>
      </c>
      <c r="I61" s="79">
        <v>711</v>
      </c>
      <c r="J61" s="79">
        <v>711</v>
      </c>
      <c r="K61" s="91">
        <v>1</v>
      </c>
      <c r="L61" s="79">
        <v>0</v>
      </c>
      <c r="M61" s="91">
        <v>0</v>
      </c>
      <c r="N61" s="79">
        <v>711</v>
      </c>
      <c r="O61" s="104">
        <f>Q61</f>
        <v>0.99015471167369906</v>
      </c>
      <c r="P61" s="1">
        <v>532</v>
      </c>
      <c r="Q61" s="96">
        <f>'CEP %'!H110</f>
        <v>0.99015471167369906</v>
      </c>
      <c r="R61" s="1" t="s">
        <v>4471</v>
      </c>
    </row>
    <row r="62" spans="1:143" ht="18.75" customHeight="1">
      <c r="A62" s="146" t="s">
        <v>4712</v>
      </c>
      <c r="B62" s="144">
        <v>52289</v>
      </c>
      <c r="C62" s="154" t="s">
        <v>607</v>
      </c>
      <c r="D62" s="154" t="s">
        <v>641</v>
      </c>
      <c r="E62" s="147">
        <v>680</v>
      </c>
      <c r="F62" s="144" t="s">
        <v>2833</v>
      </c>
      <c r="G62" s="144" t="s">
        <v>2275</v>
      </c>
      <c r="H62" s="79">
        <v>543012258</v>
      </c>
      <c r="I62" s="79">
        <v>270</v>
      </c>
      <c r="J62" s="79">
        <v>123</v>
      </c>
      <c r="K62" s="91">
        <v>0.45555555555555555</v>
      </c>
      <c r="L62" s="79">
        <v>21</v>
      </c>
      <c r="M62" s="91">
        <v>7.7777777777777779E-2</v>
      </c>
      <c r="N62" s="79">
        <v>144</v>
      </c>
      <c r="O62" s="104">
        <v>0.53333333333333333</v>
      </c>
      <c r="P62" s="1">
        <v>120</v>
      </c>
      <c r="R62" s="1" t="s">
        <v>4472</v>
      </c>
    </row>
    <row r="63" spans="1:143" ht="18.75" customHeight="1">
      <c r="A63" s="146" t="s">
        <v>4712</v>
      </c>
      <c r="B63" s="112">
        <v>52289</v>
      </c>
      <c r="C63" s="112" t="s">
        <v>607</v>
      </c>
      <c r="D63" s="112" t="s">
        <v>643</v>
      </c>
      <c r="E63" s="93">
        <v>720</v>
      </c>
      <c r="F63" s="112" t="s">
        <v>2835</v>
      </c>
      <c r="G63" s="112" t="s">
        <v>2275</v>
      </c>
      <c r="H63" s="80">
        <v>543032999</v>
      </c>
      <c r="I63" s="80">
        <v>836</v>
      </c>
      <c r="J63" s="80">
        <v>836</v>
      </c>
      <c r="K63" s="92">
        <v>1</v>
      </c>
      <c r="L63" s="80">
        <v>0</v>
      </c>
      <c r="M63" s="92">
        <v>0</v>
      </c>
      <c r="N63" s="80">
        <v>836</v>
      </c>
      <c r="O63" s="104">
        <f>Q63</f>
        <v>0.95418994413407821</v>
      </c>
      <c r="P63" s="7">
        <v>406</v>
      </c>
      <c r="Q63" s="96">
        <f>'CEP %'!H111</f>
        <v>0.95418994413407821</v>
      </c>
      <c r="R63" s="7" t="s">
        <v>4471</v>
      </c>
      <c r="S63" s="7"/>
    </row>
    <row r="64" spans="1:143" ht="18.75" customHeight="1">
      <c r="A64" s="146" t="s">
        <v>4712</v>
      </c>
      <c r="B64" s="144">
        <v>52289</v>
      </c>
      <c r="C64" s="144" t="s">
        <v>607</v>
      </c>
      <c r="D64" s="144" t="s">
        <v>644</v>
      </c>
      <c r="E64" s="147">
        <v>730</v>
      </c>
      <c r="F64" s="144" t="s">
        <v>2836</v>
      </c>
      <c r="G64" s="144" t="s">
        <v>2275</v>
      </c>
      <c r="H64" s="79">
        <v>543115532</v>
      </c>
      <c r="I64" s="79">
        <v>438</v>
      </c>
      <c r="J64" s="79">
        <v>177</v>
      </c>
      <c r="K64" s="91">
        <v>0.4041095890410959</v>
      </c>
      <c r="L64" s="79">
        <v>69</v>
      </c>
      <c r="M64" s="91">
        <v>0.15753424657534246</v>
      </c>
      <c r="N64" s="79">
        <v>246</v>
      </c>
      <c r="O64" s="104">
        <v>0.56164383561643838</v>
      </c>
      <c r="P64" s="1">
        <v>209</v>
      </c>
      <c r="R64" s="1" t="s">
        <v>4472</v>
      </c>
    </row>
    <row r="65" spans="1:143" ht="18.75" customHeight="1">
      <c r="A65" s="146" t="s">
        <v>4712</v>
      </c>
      <c r="B65" s="144">
        <v>52604</v>
      </c>
      <c r="C65" s="144" t="s">
        <v>722</v>
      </c>
      <c r="D65" s="144" t="s">
        <v>727</v>
      </c>
      <c r="E65" s="147">
        <v>60</v>
      </c>
      <c r="F65" s="144" t="s">
        <v>2917</v>
      </c>
      <c r="G65" s="144" t="s">
        <v>2275</v>
      </c>
      <c r="H65" s="79">
        <v>543036598</v>
      </c>
      <c r="I65" s="79">
        <v>262</v>
      </c>
      <c r="J65" s="79">
        <v>134</v>
      </c>
      <c r="K65" s="91">
        <v>0.51145038167938928</v>
      </c>
      <c r="L65" s="79">
        <v>20</v>
      </c>
      <c r="M65" s="91">
        <v>7.6335877862595422E-2</v>
      </c>
      <c r="N65" s="79">
        <v>154</v>
      </c>
      <c r="O65" s="104">
        <v>0.58778625954198471</v>
      </c>
      <c r="P65" s="1">
        <v>184</v>
      </c>
      <c r="R65" s="1" t="s">
        <v>4472</v>
      </c>
    </row>
    <row r="66" spans="1:143" ht="18.75" customHeight="1">
      <c r="A66" s="146" t="s">
        <v>4713</v>
      </c>
      <c r="B66" s="144">
        <v>62142</v>
      </c>
      <c r="C66" s="144" t="s">
        <v>580</v>
      </c>
      <c r="D66" s="144" t="s">
        <v>582</v>
      </c>
      <c r="E66" s="147">
        <v>60</v>
      </c>
      <c r="F66" s="144" t="s">
        <v>2773</v>
      </c>
      <c r="G66" s="144" t="s">
        <v>2772</v>
      </c>
      <c r="H66" s="79">
        <v>547430028</v>
      </c>
      <c r="I66" s="79">
        <v>43</v>
      </c>
      <c r="J66" s="79">
        <v>22</v>
      </c>
      <c r="K66" s="91">
        <v>0.51162790697674421</v>
      </c>
      <c r="L66" s="79">
        <v>3</v>
      </c>
      <c r="M66" s="91">
        <v>6.9767441860465115E-2</v>
      </c>
      <c r="N66" s="79">
        <v>25</v>
      </c>
      <c r="O66" s="104">
        <v>0.58139534883720934</v>
      </c>
      <c r="P66" s="1">
        <v>26</v>
      </c>
      <c r="R66" s="1" t="s">
        <v>4472</v>
      </c>
    </row>
    <row r="67" spans="1:143" ht="18.75" customHeight="1">
      <c r="A67" s="146" t="s">
        <v>4713</v>
      </c>
      <c r="B67" s="144">
        <v>62142</v>
      </c>
      <c r="C67" s="154" t="s">
        <v>580</v>
      </c>
      <c r="D67" s="154" t="s">
        <v>583</v>
      </c>
      <c r="E67" s="147">
        <v>250</v>
      </c>
      <c r="F67" s="144" t="s">
        <v>2774</v>
      </c>
      <c r="G67" s="144" t="s">
        <v>2772</v>
      </c>
      <c r="H67" s="79">
        <v>54743</v>
      </c>
      <c r="I67" s="79">
        <v>40</v>
      </c>
      <c r="J67" s="79">
        <v>18</v>
      </c>
      <c r="K67" s="91">
        <v>0.45</v>
      </c>
      <c r="L67" s="79">
        <v>6</v>
      </c>
      <c r="M67" s="91">
        <v>0.15</v>
      </c>
      <c r="N67" s="79">
        <v>24</v>
      </c>
      <c r="O67" s="104">
        <v>0.6</v>
      </c>
      <c r="P67" s="1">
        <v>29</v>
      </c>
      <c r="R67" s="1" t="s">
        <v>4472</v>
      </c>
    </row>
    <row r="68" spans="1:143" ht="18.75" customHeight="1">
      <c r="A68" s="146" t="s">
        <v>4714</v>
      </c>
      <c r="B68" s="144">
        <v>72233</v>
      </c>
      <c r="C68" s="144" t="s">
        <v>602</v>
      </c>
      <c r="D68" s="144" t="s">
        <v>603</v>
      </c>
      <c r="E68" s="147">
        <v>60</v>
      </c>
      <c r="F68" s="144" t="s">
        <v>2791</v>
      </c>
      <c r="G68" s="144" t="s">
        <v>2792</v>
      </c>
      <c r="H68" s="79">
        <v>54840</v>
      </c>
      <c r="I68" s="79">
        <v>174</v>
      </c>
      <c r="J68" s="79">
        <v>82</v>
      </c>
      <c r="K68" s="91">
        <v>0.47126436781609193</v>
      </c>
      <c r="L68" s="79">
        <v>15</v>
      </c>
      <c r="M68" s="91">
        <v>8.6206896551724144E-2</v>
      </c>
      <c r="N68" s="79">
        <v>97</v>
      </c>
      <c r="O68" s="104">
        <v>0.55747126436781613</v>
      </c>
      <c r="P68" s="1">
        <v>124</v>
      </c>
      <c r="R68" s="1" t="s">
        <v>4472</v>
      </c>
    </row>
    <row r="69" spans="1:143" ht="18.75" customHeight="1">
      <c r="A69" s="146" t="s">
        <v>4714</v>
      </c>
      <c r="B69" s="144">
        <v>75376</v>
      </c>
      <c r="C69" s="144" t="s">
        <v>1782</v>
      </c>
      <c r="D69" s="144" t="s">
        <v>1783</v>
      </c>
      <c r="E69" s="147">
        <v>20</v>
      </c>
      <c r="F69" s="144" t="s">
        <v>4005</v>
      </c>
      <c r="G69" s="144" t="s">
        <v>4006</v>
      </c>
      <c r="H69" s="79">
        <v>54872</v>
      </c>
      <c r="I69" s="79">
        <v>190</v>
      </c>
      <c r="J69" s="79">
        <v>168</v>
      </c>
      <c r="K69" s="91">
        <v>0.88421052631578945</v>
      </c>
      <c r="L69" s="79">
        <v>0</v>
      </c>
      <c r="M69" s="91">
        <v>0</v>
      </c>
      <c r="N69" s="79">
        <v>168</v>
      </c>
      <c r="O69" s="104">
        <f>Q69</f>
        <v>0.94016000000000011</v>
      </c>
      <c r="P69" s="1">
        <v>147</v>
      </c>
      <c r="Q69" s="96">
        <f>'CEP %'!H480</f>
        <v>0.94016000000000011</v>
      </c>
      <c r="R69" s="1" t="s">
        <v>4471</v>
      </c>
    </row>
    <row r="70" spans="1:143" ht="18.75" customHeight="1">
      <c r="A70" s="146" t="s">
        <v>4714</v>
      </c>
      <c r="B70" s="144">
        <v>75376</v>
      </c>
      <c r="C70" s="144" t="s">
        <v>1782</v>
      </c>
      <c r="D70" s="144" t="s">
        <v>1784</v>
      </c>
      <c r="E70" s="147">
        <v>40</v>
      </c>
      <c r="F70" s="144" t="s">
        <v>4005</v>
      </c>
      <c r="G70" s="144" t="s">
        <v>4006</v>
      </c>
      <c r="H70" s="79">
        <v>54872</v>
      </c>
      <c r="I70" s="79">
        <v>202</v>
      </c>
      <c r="J70" s="79">
        <v>179</v>
      </c>
      <c r="K70" s="91">
        <v>0.88613861386138615</v>
      </c>
      <c r="L70" s="79">
        <v>0</v>
      </c>
      <c r="M70" s="91">
        <v>0</v>
      </c>
      <c r="N70" s="79">
        <v>179</v>
      </c>
      <c r="O70" s="104">
        <f>Q70</f>
        <v>0.83040000000000003</v>
      </c>
      <c r="P70" s="1">
        <v>137</v>
      </c>
      <c r="Q70" s="96">
        <f>'CEP %'!H481</f>
        <v>0.83040000000000003</v>
      </c>
      <c r="R70" s="1" t="s">
        <v>4471</v>
      </c>
    </row>
    <row r="71" spans="1:143" ht="18.75" customHeight="1">
      <c r="A71" s="146" t="s">
        <v>4714</v>
      </c>
      <c r="B71" s="144">
        <v>76293</v>
      </c>
      <c r="C71" s="144" t="s">
        <v>2062</v>
      </c>
      <c r="D71" s="144" t="s">
        <v>2063</v>
      </c>
      <c r="E71" s="147">
        <v>60</v>
      </c>
      <c r="F71" s="144" t="s">
        <v>4290</v>
      </c>
      <c r="G71" s="144" t="s">
        <v>4291</v>
      </c>
      <c r="H71" s="79">
        <v>54893</v>
      </c>
      <c r="I71" s="79">
        <v>239</v>
      </c>
      <c r="J71" s="79">
        <v>120</v>
      </c>
      <c r="K71" s="91">
        <v>0.502092050209205</v>
      </c>
      <c r="L71" s="79">
        <v>28</v>
      </c>
      <c r="M71" s="91">
        <v>0.11715481171548117</v>
      </c>
      <c r="N71" s="79">
        <v>148</v>
      </c>
      <c r="O71" s="104">
        <v>0.61924686192468614</v>
      </c>
      <c r="P71" s="1">
        <v>179</v>
      </c>
      <c r="R71" s="1" t="s">
        <v>4472</v>
      </c>
    </row>
    <row r="72" spans="1:143" ht="18.75" customHeight="1">
      <c r="A72" s="146" t="s">
        <v>4714</v>
      </c>
      <c r="B72" s="144">
        <v>76293</v>
      </c>
      <c r="C72" s="144" t="s">
        <v>2062</v>
      </c>
      <c r="D72" s="144" t="s">
        <v>2064</v>
      </c>
      <c r="E72" s="147">
        <v>80</v>
      </c>
      <c r="F72" s="144" t="s">
        <v>4292</v>
      </c>
      <c r="G72" s="144" t="s">
        <v>4291</v>
      </c>
      <c r="H72" s="79">
        <v>54893</v>
      </c>
      <c r="I72" s="79">
        <v>189</v>
      </c>
      <c r="J72" s="79">
        <v>101</v>
      </c>
      <c r="K72" s="91">
        <v>0.53439153439153442</v>
      </c>
      <c r="L72" s="79">
        <v>15</v>
      </c>
      <c r="M72" s="91">
        <v>7.9365079365079361E-2</v>
      </c>
      <c r="N72" s="79">
        <v>116</v>
      </c>
      <c r="O72" s="104">
        <v>0.61375661375661372</v>
      </c>
      <c r="P72" s="1">
        <v>107</v>
      </c>
      <c r="R72" s="1" t="s">
        <v>4472</v>
      </c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</row>
    <row r="73" spans="1:143" ht="18.75" customHeight="1">
      <c r="A73" s="146" t="s">
        <v>4714</v>
      </c>
      <c r="B73" s="144">
        <v>76293</v>
      </c>
      <c r="C73" s="144" t="s">
        <v>2062</v>
      </c>
      <c r="D73" s="144" t="s">
        <v>2065</v>
      </c>
      <c r="E73" s="147">
        <v>100</v>
      </c>
      <c r="F73" s="144" t="s">
        <v>4292</v>
      </c>
      <c r="G73" s="144" t="s">
        <v>4291</v>
      </c>
      <c r="H73" s="79">
        <v>54893</v>
      </c>
      <c r="I73" s="79">
        <v>204</v>
      </c>
      <c r="J73" s="79">
        <v>109</v>
      </c>
      <c r="K73" s="91">
        <v>0.53431372549019607</v>
      </c>
      <c r="L73" s="79">
        <v>13</v>
      </c>
      <c r="M73" s="91">
        <v>6.3725490196078427E-2</v>
      </c>
      <c r="N73" s="79">
        <v>122</v>
      </c>
      <c r="O73" s="104">
        <v>0.59803921568627449</v>
      </c>
      <c r="P73" s="1">
        <v>156</v>
      </c>
      <c r="R73" s="1" t="s">
        <v>4472</v>
      </c>
    </row>
    <row r="74" spans="1:143" ht="18.75" customHeight="1">
      <c r="A74" s="146" t="s">
        <v>4715</v>
      </c>
      <c r="B74" s="144">
        <v>81085</v>
      </c>
      <c r="C74" s="155" t="s">
        <v>291</v>
      </c>
      <c r="D74" s="155" t="s">
        <v>292</v>
      </c>
      <c r="E74" s="147">
        <v>20</v>
      </c>
      <c r="F74" s="144" t="s">
        <v>2488</v>
      </c>
      <c r="G74" s="144" t="s">
        <v>2489</v>
      </c>
      <c r="H74" s="79">
        <v>53014</v>
      </c>
      <c r="I74" s="79">
        <v>330</v>
      </c>
      <c r="J74" s="79">
        <v>145</v>
      </c>
      <c r="K74" s="91">
        <v>0.43939393939393939</v>
      </c>
      <c r="L74" s="79">
        <v>31</v>
      </c>
      <c r="M74" s="91">
        <v>9.3939393939393934E-2</v>
      </c>
      <c r="N74" s="79">
        <v>176</v>
      </c>
      <c r="O74" s="104">
        <v>0.53333333333333333</v>
      </c>
      <c r="P74" s="1">
        <v>228</v>
      </c>
      <c r="R74" s="1" t="s">
        <v>4472</v>
      </c>
    </row>
    <row r="75" spans="1:143" ht="18.75" customHeight="1">
      <c r="A75" s="146" t="s">
        <v>4716</v>
      </c>
      <c r="B75" s="144">
        <v>90870</v>
      </c>
      <c r="C75" s="144" t="s">
        <v>241</v>
      </c>
      <c r="D75" s="144" t="s">
        <v>242</v>
      </c>
      <c r="E75" s="147">
        <v>20</v>
      </c>
      <c r="F75" s="144" t="s">
        <v>2440</v>
      </c>
      <c r="G75" s="144" t="s">
        <v>2441</v>
      </c>
      <c r="H75" s="79">
        <v>54727</v>
      </c>
      <c r="I75" s="79">
        <v>432</v>
      </c>
      <c r="J75" s="79">
        <v>182</v>
      </c>
      <c r="K75" s="91">
        <v>0.42129629629629628</v>
      </c>
      <c r="L75" s="79">
        <v>34</v>
      </c>
      <c r="M75" s="91">
        <v>7.8703703703703706E-2</v>
      </c>
      <c r="N75" s="79">
        <v>216</v>
      </c>
      <c r="O75" s="104">
        <v>0.5</v>
      </c>
      <c r="P75" s="1">
        <v>297</v>
      </c>
      <c r="R75" s="1" t="s">
        <v>4472</v>
      </c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</row>
    <row r="76" spans="1:143" ht="18.75" customHeight="1">
      <c r="A76" s="146" t="s">
        <v>4716</v>
      </c>
      <c r="B76" s="144">
        <v>90870</v>
      </c>
      <c r="C76" s="144" t="s">
        <v>241</v>
      </c>
      <c r="D76" s="144" t="s">
        <v>244</v>
      </c>
      <c r="E76" s="147">
        <v>60</v>
      </c>
      <c r="F76" s="144" t="s">
        <v>2442</v>
      </c>
      <c r="G76" s="144" t="s">
        <v>2441</v>
      </c>
      <c r="H76" s="79">
        <v>54727</v>
      </c>
      <c r="I76" s="79">
        <v>107</v>
      </c>
      <c r="J76" s="79">
        <v>46</v>
      </c>
      <c r="K76" s="91">
        <v>0.42990654205607476</v>
      </c>
      <c r="L76" s="79">
        <v>8</v>
      </c>
      <c r="M76" s="91">
        <v>7.476635514018691E-2</v>
      </c>
      <c r="N76" s="79">
        <v>54</v>
      </c>
      <c r="O76" s="104">
        <v>0.50467289719626163</v>
      </c>
      <c r="P76" s="1">
        <v>73</v>
      </c>
      <c r="R76" s="1" t="s">
        <v>4472</v>
      </c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</row>
    <row r="77" spans="1:143" ht="18.75" customHeight="1">
      <c r="A77" s="146" t="s">
        <v>4716</v>
      </c>
      <c r="B77" s="144">
        <v>91092</v>
      </c>
      <c r="C77" s="144" t="s">
        <v>295</v>
      </c>
      <c r="D77" s="144" t="s">
        <v>298</v>
      </c>
      <c r="E77" s="147">
        <v>110</v>
      </c>
      <c r="F77" s="144" t="s">
        <v>2495</v>
      </c>
      <c r="G77" s="144" t="s">
        <v>2493</v>
      </c>
      <c r="H77" s="79">
        <v>547293402</v>
      </c>
      <c r="I77" s="79">
        <v>376</v>
      </c>
      <c r="J77" s="79">
        <v>164</v>
      </c>
      <c r="K77" s="91">
        <v>0.43617021276595747</v>
      </c>
      <c r="L77" s="79">
        <v>47</v>
      </c>
      <c r="M77" s="91">
        <v>0.125</v>
      </c>
      <c r="N77" s="79">
        <v>211</v>
      </c>
      <c r="O77" s="104">
        <v>0.56117021276595747</v>
      </c>
      <c r="P77" s="1">
        <v>286</v>
      </c>
      <c r="R77" s="1" t="s">
        <v>4472</v>
      </c>
    </row>
    <row r="78" spans="1:143" ht="18.75" customHeight="1">
      <c r="A78" s="146" t="s">
        <v>4716</v>
      </c>
      <c r="B78" s="144">
        <v>91092</v>
      </c>
      <c r="C78" s="144" t="s">
        <v>295</v>
      </c>
      <c r="D78" s="144" t="s">
        <v>301</v>
      </c>
      <c r="E78" s="147">
        <v>220</v>
      </c>
      <c r="F78" s="144" t="s">
        <v>2499</v>
      </c>
      <c r="G78" s="144" t="s">
        <v>2493</v>
      </c>
      <c r="H78" s="79">
        <v>547291332</v>
      </c>
      <c r="I78" s="79">
        <v>374</v>
      </c>
      <c r="J78" s="79">
        <v>168</v>
      </c>
      <c r="K78" s="91">
        <v>0.44919786096256686</v>
      </c>
      <c r="L78" s="79">
        <v>47</v>
      </c>
      <c r="M78" s="91">
        <v>0.12566844919786097</v>
      </c>
      <c r="N78" s="79">
        <v>215</v>
      </c>
      <c r="O78" s="104">
        <v>0.57486631016042777</v>
      </c>
      <c r="P78" s="1">
        <v>279</v>
      </c>
      <c r="R78" s="1" t="s">
        <v>4472</v>
      </c>
    </row>
    <row r="79" spans="1:143" ht="18.75" customHeight="1">
      <c r="A79" s="146" t="s">
        <v>4716</v>
      </c>
      <c r="B79" s="144">
        <v>91204</v>
      </c>
      <c r="C79" s="144" t="s">
        <v>339</v>
      </c>
      <c r="D79" s="144" t="s">
        <v>340</v>
      </c>
      <c r="E79" s="147">
        <v>20</v>
      </c>
      <c r="F79" s="144" t="s">
        <v>2532</v>
      </c>
      <c r="G79" s="144" t="s">
        <v>2533</v>
      </c>
      <c r="H79" s="79">
        <v>54732</v>
      </c>
      <c r="I79" s="79">
        <v>208</v>
      </c>
      <c r="J79" s="79">
        <v>118</v>
      </c>
      <c r="K79" s="91">
        <v>0.56730769230769229</v>
      </c>
      <c r="L79" s="79">
        <v>23</v>
      </c>
      <c r="M79" s="91">
        <v>0.11057692307692307</v>
      </c>
      <c r="N79" s="79">
        <v>141</v>
      </c>
      <c r="O79" s="104">
        <v>0.67788461538461542</v>
      </c>
      <c r="P79" s="1">
        <v>141</v>
      </c>
      <c r="R79" s="1" t="s">
        <v>4472</v>
      </c>
    </row>
    <row r="80" spans="1:143" ht="18.75" customHeight="1">
      <c r="A80" s="146" t="s">
        <v>4716</v>
      </c>
      <c r="B80" s="144">
        <v>91204</v>
      </c>
      <c r="C80" s="144" t="s">
        <v>339</v>
      </c>
      <c r="D80" s="144" t="s">
        <v>341</v>
      </c>
      <c r="E80" s="147">
        <v>40</v>
      </c>
      <c r="F80" s="144" t="s">
        <v>2534</v>
      </c>
      <c r="G80" s="144" t="s">
        <v>2533</v>
      </c>
      <c r="H80" s="79">
        <v>54732</v>
      </c>
      <c r="I80" s="79">
        <v>106</v>
      </c>
      <c r="J80" s="79">
        <v>47</v>
      </c>
      <c r="K80" s="91">
        <v>0.44339622641509435</v>
      </c>
      <c r="L80" s="79">
        <v>15</v>
      </c>
      <c r="M80" s="91">
        <v>0.14150943396226415</v>
      </c>
      <c r="N80" s="79">
        <v>62</v>
      </c>
      <c r="O80" s="104">
        <v>0.58490566037735847</v>
      </c>
      <c r="P80" s="1">
        <v>53</v>
      </c>
      <c r="R80" s="1" t="s">
        <v>4472</v>
      </c>
    </row>
    <row r="81" spans="1:143" ht="18.75" customHeight="1">
      <c r="A81" s="146" t="s">
        <v>4716</v>
      </c>
      <c r="B81" s="144">
        <v>91204</v>
      </c>
      <c r="C81" s="144" t="s">
        <v>339</v>
      </c>
      <c r="D81" s="144" t="s">
        <v>342</v>
      </c>
      <c r="E81" s="147">
        <v>300</v>
      </c>
      <c r="F81" s="144" t="s">
        <v>2534</v>
      </c>
      <c r="G81" s="144" t="s">
        <v>2533</v>
      </c>
      <c r="H81" s="79">
        <v>54732</v>
      </c>
      <c r="I81" s="79">
        <v>73</v>
      </c>
      <c r="J81" s="79">
        <v>41</v>
      </c>
      <c r="K81" s="91">
        <v>0.56164383561643838</v>
      </c>
      <c r="L81" s="79">
        <v>10</v>
      </c>
      <c r="M81" s="91">
        <v>0.13698630136986301</v>
      </c>
      <c r="N81" s="79">
        <v>51</v>
      </c>
      <c r="O81" s="104">
        <v>0.69863013698630139</v>
      </c>
      <c r="P81" s="1">
        <v>53</v>
      </c>
      <c r="R81" s="1" t="s">
        <v>4472</v>
      </c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  <c r="CR81" s="56"/>
      <c r="CS81" s="56"/>
      <c r="CT81" s="56"/>
      <c r="CU81" s="56"/>
      <c r="CV81" s="56"/>
      <c r="CW81" s="56"/>
      <c r="CX81" s="56"/>
      <c r="CY81" s="56"/>
      <c r="CZ81" s="56"/>
      <c r="DA81" s="56"/>
      <c r="DB81" s="56"/>
      <c r="DC81" s="56"/>
      <c r="DD81" s="56"/>
      <c r="DE81" s="56"/>
      <c r="DF81" s="56"/>
      <c r="DG81" s="56"/>
      <c r="DH81" s="56"/>
      <c r="DI81" s="56"/>
      <c r="DJ81" s="56"/>
      <c r="DK81" s="56"/>
      <c r="DL81" s="56"/>
      <c r="DM81" s="56"/>
      <c r="DN81" s="56"/>
      <c r="DO81" s="56"/>
      <c r="DP81" s="56"/>
      <c r="DQ81" s="56"/>
      <c r="DR81" s="56"/>
      <c r="DS81" s="56"/>
      <c r="DT81" s="56"/>
      <c r="DU81" s="56"/>
      <c r="DV81" s="56"/>
      <c r="DW81" s="56"/>
      <c r="DX81" s="56"/>
      <c r="DY81" s="56"/>
      <c r="DZ81" s="56"/>
      <c r="EA81" s="56"/>
      <c r="EB81" s="56"/>
      <c r="EC81" s="56"/>
      <c r="ED81" s="56"/>
      <c r="EE81" s="56"/>
      <c r="EF81" s="56"/>
      <c r="EG81" s="56"/>
      <c r="EH81" s="56"/>
      <c r="EI81" s="56"/>
      <c r="EJ81" s="56"/>
      <c r="EK81" s="56"/>
      <c r="EL81" s="56"/>
      <c r="EM81" s="56"/>
    </row>
    <row r="82" spans="1:143" ht="18.75" customHeight="1">
      <c r="A82" s="146" t="s">
        <v>4716</v>
      </c>
      <c r="B82" s="144">
        <v>92891</v>
      </c>
      <c r="C82" s="144" t="s">
        <v>899</v>
      </c>
      <c r="D82" s="144" t="s">
        <v>900</v>
      </c>
      <c r="E82" s="147">
        <v>20</v>
      </c>
      <c r="F82" s="144" t="s">
        <v>3092</v>
      </c>
      <c r="G82" s="144" t="s">
        <v>3093</v>
      </c>
      <c r="H82" s="79">
        <v>54745</v>
      </c>
      <c r="I82" s="79">
        <v>125</v>
      </c>
      <c r="J82" s="79">
        <v>73</v>
      </c>
      <c r="K82" s="91">
        <v>0.58399999999999996</v>
      </c>
      <c r="L82" s="79">
        <v>4</v>
      </c>
      <c r="M82" s="91">
        <v>3.2000000000000001E-2</v>
      </c>
      <c r="N82" s="79">
        <v>77</v>
      </c>
      <c r="O82" s="104">
        <v>0.61599999999999999</v>
      </c>
      <c r="P82" s="1">
        <v>95</v>
      </c>
      <c r="R82" s="1" t="s">
        <v>4472</v>
      </c>
    </row>
    <row r="83" spans="1:143" s="47" customFormat="1" ht="18.75" customHeight="1">
      <c r="A83" s="146" t="s">
        <v>4716</v>
      </c>
      <c r="B83" s="144">
        <v>92891</v>
      </c>
      <c r="C83" s="144" t="s">
        <v>899</v>
      </c>
      <c r="D83" s="144" t="s">
        <v>901</v>
      </c>
      <c r="E83" s="147">
        <v>40</v>
      </c>
      <c r="F83" s="144" t="s">
        <v>3092</v>
      </c>
      <c r="G83" s="144" t="s">
        <v>3093</v>
      </c>
      <c r="H83" s="79">
        <v>54745</v>
      </c>
      <c r="I83" s="79">
        <v>85</v>
      </c>
      <c r="J83" s="79">
        <v>35</v>
      </c>
      <c r="K83" s="91">
        <v>0.41176470588235292</v>
      </c>
      <c r="L83" s="79">
        <v>9</v>
      </c>
      <c r="M83" s="91">
        <v>0.10588235294117647</v>
      </c>
      <c r="N83" s="79">
        <v>44</v>
      </c>
      <c r="O83" s="104">
        <v>0.51764705882352946</v>
      </c>
      <c r="P83" s="1">
        <v>51</v>
      </c>
      <c r="Q83" s="30"/>
      <c r="R83" s="1" t="s">
        <v>4472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</row>
    <row r="84" spans="1:143" ht="18.75" customHeight="1">
      <c r="A84" s="146" t="s">
        <v>4716</v>
      </c>
      <c r="B84" s="144">
        <v>92891</v>
      </c>
      <c r="C84" s="144" t="s">
        <v>899</v>
      </c>
      <c r="D84" s="144" t="s">
        <v>902</v>
      </c>
      <c r="E84" s="147">
        <v>240</v>
      </c>
      <c r="F84" s="144" t="s">
        <v>3092</v>
      </c>
      <c r="G84" s="144" t="s">
        <v>3093</v>
      </c>
      <c r="H84" s="79">
        <v>54745</v>
      </c>
      <c r="I84" s="79">
        <v>65</v>
      </c>
      <c r="J84" s="79">
        <v>38</v>
      </c>
      <c r="K84" s="91">
        <v>0.58461538461538465</v>
      </c>
      <c r="L84" s="79">
        <v>5</v>
      </c>
      <c r="M84" s="91">
        <v>7.6923076923076927E-2</v>
      </c>
      <c r="N84" s="79">
        <v>43</v>
      </c>
      <c r="O84" s="104">
        <v>0.66153846153846152</v>
      </c>
      <c r="P84" s="1">
        <v>50</v>
      </c>
      <c r="R84" s="1" t="s">
        <v>4472</v>
      </c>
    </row>
    <row r="85" spans="1:143" ht="18.75" customHeight="1">
      <c r="A85" s="146" t="s">
        <v>4716</v>
      </c>
      <c r="B85" s="144">
        <v>93920</v>
      </c>
      <c r="C85" s="144" t="s">
        <v>4431</v>
      </c>
      <c r="D85" s="144" t="s">
        <v>4436</v>
      </c>
      <c r="E85" s="147">
        <v>250</v>
      </c>
      <c r="F85" s="144" t="s">
        <v>4437</v>
      </c>
      <c r="G85" s="144" t="s">
        <v>4438</v>
      </c>
      <c r="H85" s="79">
        <v>54757</v>
      </c>
      <c r="I85" s="79">
        <v>51</v>
      </c>
      <c r="J85" s="79">
        <v>35</v>
      </c>
      <c r="K85" s="91">
        <v>0.68627450980392157</v>
      </c>
      <c r="L85" s="79">
        <v>0</v>
      </c>
      <c r="M85" s="91">
        <v>0</v>
      </c>
      <c r="N85" s="79">
        <v>35</v>
      </c>
      <c r="O85" s="104">
        <f>Q85</f>
        <v>0.85472000000000004</v>
      </c>
      <c r="P85" s="1">
        <v>36</v>
      </c>
      <c r="Q85" s="96">
        <f>'CEP %'!H388</f>
        <v>0.85472000000000004</v>
      </c>
      <c r="R85" s="1" t="s">
        <v>4471</v>
      </c>
    </row>
    <row r="86" spans="1:143" ht="18.75" customHeight="1">
      <c r="A86" s="146" t="s">
        <v>4716</v>
      </c>
      <c r="B86" s="144">
        <v>93920</v>
      </c>
      <c r="C86" s="144" t="s">
        <v>4431</v>
      </c>
      <c r="D86" s="144" t="s">
        <v>4432</v>
      </c>
      <c r="E86" s="147">
        <v>20</v>
      </c>
      <c r="F86" s="144" t="s">
        <v>4433</v>
      </c>
      <c r="G86" s="144" t="s">
        <v>4434</v>
      </c>
      <c r="H86" s="79">
        <v>54757</v>
      </c>
      <c r="I86" s="79">
        <v>136</v>
      </c>
      <c r="J86" s="79">
        <v>91</v>
      </c>
      <c r="K86" s="91">
        <v>0.66911764705882348</v>
      </c>
      <c r="L86" s="79">
        <v>0</v>
      </c>
      <c r="M86" s="91">
        <v>0</v>
      </c>
      <c r="N86" s="79">
        <v>91</v>
      </c>
      <c r="O86" s="104">
        <f>Q86</f>
        <v>0.65456000000000003</v>
      </c>
      <c r="P86" s="1">
        <v>104</v>
      </c>
      <c r="Q86" s="96">
        <f>'CEP %'!H386</f>
        <v>0.65456000000000003</v>
      </c>
      <c r="R86" s="1" t="s">
        <v>4471</v>
      </c>
    </row>
    <row r="87" spans="1:143" s="56" customFormat="1" ht="18.75" customHeight="1">
      <c r="A87" s="146" t="s">
        <v>4716</v>
      </c>
      <c r="B87" s="144">
        <v>93920</v>
      </c>
      <c r="C87" s="144" t="s">
        <v>4431</v>
      </c>
      <c r="D87" s="144" t="s">
        <v>4435</v>
      </c>
      <c r="E87" s="147">
        <v>40</v>
      </c>
      <c r="F87" s="144" t="s">
        <v>4433</v>
      </c>
      <c r="G87" s="144" t="s">
        <v>4434</v>
      </c>
      <c r="H87" s="79">
        <v>54757</v>
      </c>
      <c r="I87" s="79">
        <v>98</v>
      </c>
      <c r="J87" s="79">
        <v>66</v>
      </c>
      <c r="K87" s="91">
        <v>0.67346938775510201</v>
      </c>
      <c r="L87" s="79">
        <v>0</v>
      </c>
      <c r="M87" s="91">
        <v>0</v>
      </c>
      <c r="N87" s="79">
        <v>66</v>
      </c>
      <c r="O87" s="104">
        <f>Q87</f>
        <v>0.54432000000000003</v>
      </c>
      <c r="P87" s="1">
        <v>56</v>
      </c>
      <c r="Q87" s="96">
        <f>'CEP %'!H387</f>
        <v>0.54432000000000003</v>
      </c>
      <c r="R87" s="1" t="s">
        <v>4471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</row>
    <row r="88" spans="1:143" ht="18.75" customHeight="1">
      <c r="A88" s="146" t="s">
        <v>4716</v>
      </c>
      <c r="B88" s="144">
        <v>95593</v>
      </c>
      <c r="C88" s="144" t="s">
        <v>1843</v>
      </c>
      <c r="D88" s="144" t="s">
        <v>1844</v>
      </c>
      <c r="E88" s="147">
        <v>20</v>
      </c>
      <c r="F88" s="144" t="s">
        <v>4065</v>
      </c>
      <c r="G88" s="144" t="s">
        <v>4066</v>
      </c>
      <c r="H88" s="79">
        <v>547269401</v>
      </c>
      <c r="I88" s="79">
        <v>71</v>
      </c>
      <c r="J88" s="79">
        <v>29</v>
      </c>
      <c r="K88" s="91">
        <v>0.40845070422535212</v>
      </c>
      <c r="L88" s="79">
        <v>11</v>
      </c>
      <c r="M88" s="91">
        <v>0.15492957746478872</v>
      </c>
      <c r="N88" s="79">
        <v>40</v>
      </c>
      <c r="O88" s="104">
        <v>0.56338028169014087</v>
      </c>
      <c r="P88" s="1">
        <v>51</v>
      </c>
      <c r="R88" s="1" t="s">
        <v>4472</v>
      </c>
    </row>
    <row r="89" spans="1:143" ht="18.75" customHeight="1">
      <c r="A89" s="146" t="s">
        <v>4717</v>
      </c>
      <c r="B89" s="144">
        <v>100007</v>
      </c>
      <c r="C89" s="144" t="s">
        <v>5</v>
      </c>
      <c r="D89" s="144" t="s">
        <v>6</v>
      </c>
      <c r="E89" s="147">
        <v>20</v>
      </c>
      <c r="F89" s="144" t="s">
        <v>2188</v>
      </c>
      <c r="G89" s="144" t="s">
        <v>2189</v>
      </c>
      <c r="H89" s="79">
        <v>54405</v>
      </c>
      <c r="I89" s="79">
        <v>395</v>
      </c>
      <c r="J89" s="79">
        <v>300</v>
      </c>
      <c r="K89" s="91">
        <v>0.759493670886076</v>
      </c>
      <c r="L89" s="79">
        <v>0</v>
      </c>
      <c r="M89" s="91">
        <v>0</v>
      </c>
      <c r="N89" s="79">
        <v>300</v>
      </c>
      <c r="O89" s="104">
        <f>Q89</f>
        <v>0.84079999999999999</v>
      </c>
      <c r="P89" s="1">
        <v>345</v>
      </c>
      <c r="Q89" s="96">
        <f>'CEP %'!H2</f>
        <v>0.84079999999999999</v>
      </c>
      <c r="R89" s="1" t="s">
        <v>4471</v>
      </c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</row>
    <row r="90" spans="1:143" s="8" customFormat="1" ht="18.75" customHeight="1">
      <c r="A90" s="146" t="s">
        <v>4717</v>
      </c>
      <c r="B90" s="144">
        <v>100007</v>
      </c>
      <c r="C90" s="144" t="s">
        <v>5</v>
      </c>
      <c r="D90" s="144" t="s">
        <v>7</v>
      </c>
      <c r="E90" s="147">
        <v>40</v>
      </c>
      <c r="F90" s="144" t="s">
        <v>2191</v>
      </c>
      <c r="G90" s="144" t="s">
        <v>2189</v>
      </c>
      <c r="H90" s="79">
        <v>54405</v>
      </c>
      <c r="I90" s="79">
        <v>416</v>
      </c>
      <c r="J90" s="79">
        <v>316</v>
      </c>
      <c r="K90" s="91">
        <v>0.75961538461538458</v>
      </c>
      <c r="L90" s="79">
        <v>0</v>
      </c>
      <c r="M90" s="91">
        <v>0</v>
      </c>
      <c r="N90" s="79">
        <v>316</v>
      </c>
      <c r="O90" s="104">
        <f>Q90</f>
        <v>0.68112000000000006</v>
      </c>
      <c r="P90" s="1">
        <v>328</v>
      </c>
      <c r="Q90" s="96">
        <f>'CEP %'!H3</f>
        <v>0.68112000000000006</v>
      </c>
      <c r="R90" s="1" t="s">
        <v>4471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</row>
    <row r="91" spans="1:143" ht="18.75" customHeight="1">
      <c r="A91" s="146" t="s">
        <v>4717</v>
      </c>
      <c r="B91" s="144">
        <v>101162</v>
      </c>
      <c r="C91" s="144" t="s">
        <v>323</v>
      </c>
      <c r="D91" s="144" t="s">
        <v>324</v>
      </c>
      <c r="E91" s="147">
        <v>20</v>
      </c>
      <c r="F91" s="144" t="s">
        <v>2518</v>
      </c>
      <c r="G91" s="144" t="s">
        <v>2519</v>
      </c>
      <c r="H91" s="79">
        <v>54421</v>
      </c>
      <c r="I91" s="79">
        <v>342</v>
      </c>
      <c r="J91" s="79">
        <v>166</v>
      </c>
      <c r="K91" s="91">
        <v>0.4853801169590643</v>
      </c>
      <c r="L91" s="79">
        <v>49</v>
      </c>
      <c r="M91" s="91">
        <v>0.14327485380116958</v>
      </c>
      <c r="N91" s="79">
        <v>215</v>
      </c>
      <c r="O91" s="104">
        <v>0.62865497076023391</v>
      </c>
      <c r="P91" s="1">
        <v>276</v>
      </c>
      <c r="R91" s="1" t="s">
        <v>4472</v>
      </c>
    </row>
    <row r="92" spans="1:143" ht="18.75" customHeight="1">
      <c r="A92" s="146" t="s">
        <v>4717</v>
      </c>
      <c r="B92" s="144">
        <v>101162</v>
      </c>
      <c r="C92" s="144" t="s">
        <v>323</v>
      </c>
      <c r="D92" s="144" t="s">
        <v>325</v>
      </c>
      <c r="E92" s="147">
        <v>40</v>
      </c>
      <c r="F92" s="144" t="s">
        <v>2520</v>
      </c>
      <c r="G92" s="144" t="s">
        <v>2519</v>
      </c>
      <c r="H92" s="79">
        <v>544210110</v>
      </c>
      <c r="I92" s="79">
        <v>300</v>
      </c>
      <c r="J92" s="79">
        <v>134</v>
      </c>
      <c r="K92" s="91">
        <v>0.44666666666666666</v>
      </c>
      <c r="L92" s="79">
        <v>36</v>
      </c>
      <c r="M92" s="91">
        <v>0.12</v>
      </c>
      <c r="N92" s="79">
        <v>170</v>
      </c>
      <c r="O92" s="104">
        <v>0.56666666666666665</v>
      </c>
      <c r="P92" s="1">
        <v>199</v>
      </c>
      <c r="R92" s="1" t="s">
        <v>4472</v>
      </c>
    </row>
    <row r="93" spans="1:143" ht="18.75" customHeight="1">
      <c r="A93" s="146" t="s">
        <v>4717</v>
      </c>
      <c r="B93" s="144">
        <v>101162</v>
      </c>
      <c r="C93" s="144" t="s">
        <v>323</v>
      </c>
      <c r="D93" s="144" t="s">
        <v>326</v>
      </c>
      <c r="E93" s="147">
        <v>210</v>
      </c>
      <c r="F93" s="144" t="s">
        <v>2521</v>
      </c>
      <c r="G93" s="144" t="s">
        <v>2519</v>
      </c>
      <c r="H93" s="79">
        <v>544210110</v>
      </c>
      <c r="I93" s="79">
        <v>221</v>
      </c>
      <c r="J93" s="79">
        <v>122</v>
      </c>
      <c r="K93" s="91">
        <v>0.55203619909502266</v>
      </c>
      <c r="L93" s="79">
        <v>25</v>
      </c>
      <c r="M93" s="91">
        <v>0.11312217194570136</v>
      </c>
      <c r="N93" s="79">
        <v>147</v>
      </c>
      <c r="O93" s="104">
        <v>0.66515837104072395</v>
      </c>
      <c r="P93" s="1">
        <v>165</v>
      </c>
      <c r="R93" s="1" t="s">
        <v>4472</v>
      </c>
    </row>
    <row r="94" spans="1:143" s="8" customFormat="1" ht="18.75" customHeight="1">
      <c r="A94" s="146" t="s">
        <v>4717</v>
      </c>
      <c r="B94" s="112">
        <v>101162</v>
      </c>
      <c r="C94" s="112" t="s">
        <v>323</v>
      </c>
      <c r="D94" s="112" t="s">
        <v>327</v>
      </c>
      <c r="E94" s="93">
        <v>120</v>
      </c>
      <c r="F94" s="112" t="s">
        <v>2522</v>
      </c>
      <c r="G94" s="112" t="s">
        <v>2519</v>
      </c>
      <c r="H94" s="80">
        <v>54421</v>
      </c>
      <c r="I94" s="80">
        <v>49</v>
      </c>
      <c r="J94" s="80">
        <v>22</v>
      </c>
      <c r="K94" s="92">
        <v>0.44897959183673469</v>
      </c>
      <c r="L94" s="80">
        <v>13</v>
      </c>
      <c r="M94" s="92">
        <v>0.26530612244897961</v>
      </c>
      <c r="N94" s="80">
        <v>35</v>
      </c>
      <c r="O94" s="105">
        <v>0.7142857142857143</v>
      </c>
      <c r="P94" s="7">
        <v>17</v>
      </c>
      <c r="Q94" s="23"/>
      <c r="R94" s="7" t="s">
        <v>4472</v>
      </c>
      <c r="S94" s="7" t="s">
        <v>4696</v>
      </c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</row>
    <row r="95" spans="1:143" ht="18.75" customHeight="1">
      <c r="A95" s="146" t="s">
        <v>4717</v>
      </c>
      <c r="B95" s="144">
        <v>102226</v>
      </c>
      <c r="C95" s="144" t="s">
        <v>599</v>
      </c>
      <c r="D95" s="144" t="s">
        <v>600</v>
      </c>
      <c r="E95" s="147">
        <v>20</v>
      </c>
      <c r="F95" s="144" t="s">
        <v>2789</v>
      </c>
      <c r="G95" s="144" t="s">
        <v>2790</v>
      </c>
      <c r="H95" s="79">
        <v>544367835</v>
      </c>
      <c r="I95" s="79">
        <v>137</v>
      </c>
      <c r="J95" s="79">
        <v>109</v>
      </c>
      <c r="K95" s="91">
        <v>0.79562043795620441</v>
      </c>
      <c r="L95" s="79">
        <v>0</v>
      </c>
      <c r="M95" s="91">
        <v>0</v>
      </c>
      <c r="N95" s="79">
        <v>109</v>
      </c>
      <c r="O95" s="104">
        <f>Q95</f>
        <v>0.87919999999999998</v>
      </c>
      <c r="P95" s="1">
        <v>107</v>
      </c>
      <c r="Q95" s="96">
        <f>'CEP %'!H84</f>
        <v>0.87919999999999998</v>
      </c>
      <c r="R95" s="1" t="s">
        <v>4471</v>
      </c>
    </row>
    <row r="96" spans="1:143" ht="18.75" customHeight="1">
      <c r="A96" s="146" t="s">
        <v>4717</v>
      </c>
      <c r="B96" s="144">
        <v>102226</v>
      </c>
      <c r="C96" s="144" t="s">
        <v>599</v>
      </c>
      <c r="D96" s="144" t="s">
        <v>601</v>
      </c>
      <c r="E96" s="147">
        <v>40</v>
      </c>
      <c r="F96" s="144" t="s">
        <v>2789</v>
      </c>
      <c r="G96" s="144" t="s">
        <v>2790</v>
      </c>
      <c r="H96" s="79">
        <v>544367835</v>
      </c>
      <c r="I96" s="79">
        <v>106</v>
      </c>
      <c r="J96" s="79">
        <v>88</v>
      </c>
      <c r="K96" s="91">
        <v>0.83018867924528306</v>
      </c>
      <c r="L96" s="79">
        <v>0</v>
      </c>
      <c r="M96" s="91">
        <v>0</v>
      </c>
      <c r="N96" s="79">
        <v>88</v>
      </c>
      <c r="O96" s="104">
        <f>Q96</f>
        <v>0.71552000000000004</v>
      </c>
      <c r="P96" s="1">
        <v>78</v>
      </c>
      <c r="Q96" s="96">
        <f>'CEP %'!H85</f>
        <v>0.71552000000000004</v>
      </c>
      <c r="R96" s="1" t="s">
        <v>4471</v>
      </c>
    </row>
    <row r="97" spans="1:143" ht="18.75" customHeight="1">
      <c r="A97" s="146" t="s">
        <v>4717</v>
      </c>
      <c r="B97" s="144">
        <v>102394</v>
      </c>
      <c r="C97" s="144" t="s">
        <v>661</v>
      </c>
      <c r="D97" s="144" t="s">
        <v>662</v>
      </c>
      <c r="E97" s="147">
        <v>40</v>
      </c>
      <c r="F97" s="144" t="s">
        <v>2852</v>
      </c>
      <c r="G97" s="144" t="s">
        <v>2853</v>
      </c>
      <c r="H97" s="79">
        <v>544379330</v>
      </c>
      <c r="I97" s="79">
        <v>175</v>
      </c>
      <c r="J97" s="79">
        <v>118</v>
      </c>
      <c r="K97" s="91">
        <v>0.67428571428571427</v>
      </c>
      <c r="L97" s="79">
        <v>0</v>
      </c>
      <c r="M97" s="91">
        <v>0</v>
      </c>
      <c r="N97" s="79">
        <v>118</v>
      </c>
      <c r="O97" s="104">
        <f>Q97</f>
        <v>0.67824000000000007</v>
      </c>
      <c r="P97" s="1">
        <v>136</v>
      </c>
      <c r="Q97" s="96">
        <f>'CEP %'!H112</f>
        <v>0.67824000000000007</v>
      </c>
      <c r="R97" s="1" t="s">
        <v>4471</v>
      </c>
    </row>
    <row r="98" spans="1:143" s="47" customFormat="1" ht="18.75" customHeight="1">
      <c r="A98" s="146" t="s">
        <v>4717</v>
      </c>
      <c r="B98" s="144">
        <v>102394</v>
      </c>
      <c r="C98" s="144" t="s">
        <v>661</v>
      </c>
      <c r="D98" s="144" t="s">
        <v>663</v>
      </c>
      <c r="E98" s="147">
        <v>60</v>
      </c>
      <c r="F98" s="144" t="s">
        <v>2854</v>
      </c>
      <c r="G98" s="144" t="s">
        <v>2853</v>
      </c>
      <c r="H98" s="79">
        <v>54437</v>
      </c>
      <c r="I98" s="79">
        <v>161</v>
      </c>
      <c r="J98" s="79">
        <v>109</v>
      </c>
      <c r="K98" s="91">
        <v>0.67701863354037262</v>
      </c>
      <c r="L98" s="79">
        <v>0</v>
      </c>
      <c r="M98" s="91">
        <v>0</v>
      </c>
      <c r="N98" s="79">
        <v>109</v>
      </c>
      <c r="O98" s="104">
        <f>Q98</f>
        <v>0.67424000000000006</v>
      </c>
      <c r="P98" s="1">
        <v>121</v>
      </c>
      <c r="Q98" s="96">
        <f>'CEP %'!H113</f>
        <v>0.67424000000000006</v>
      </c>
      <c r="R98" s="1" t="s">
        <v>4471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</row>
    <row r="99" spans="1:143" s="56" customFormat="1" ht="18.75" customHeight="1">
      <c r="A99" s="146" t="s">
        <v>4717</v>
      </c>
      <c r="B99" s="144">
        <v>103899</v>
      </c>
      <c r="C99" s="155" t="s">
        <v>1349</v>
      </c>
      <c r="D99" s="155" t="s">
        <v>1350</v>
      </c>
      <c r="E99" s="147">
        <v>20</v>
      </c>
      <c r="F99" s="144" t="s">
        <v>3564</v>
      </c>
      <c r="G99" s="144" t="s">
        <v>3565</v>
      </c>
      <c r="H99" s="79">
        <v>544562024</v>
      </c>
      <c r="I99" s="79">
        <v>358</v>
      </c>
      <c r="J99" s="79">
        <v>164</v>
      </c>
      <c r="K99" s="91">
        <v>0.45810055865921789</v>
      </c>
      <c r="L99" s="79">
        <v>31</v>
      </c>
      <c r="M99" s="91">
        <v>8.6592178770949726E-2</v>
      </c>
      <c r="N99" s="79">
        <v>195</v>
      </c>
      <c r="O99" s="104">
        <v>0.54469273743016755</v>
      </c>
      <c r="P99" s="1">
        <v>252</v>
      </c>
      <c r="Q99" s="30"/>
      <c r="R99" s="1" t="s">
        <v>4472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</row>
    <row r="100" spans="1:143" ht="18.75" customHeight="1">
      <c r="A100" s="146" t="s">
        <v>4717</v>
      </c>
      <c r="B100" s="144">
        <v>103899</v>
      </c>
      <c r="C100" s="155" t="s">
        <v>1349</v>
      </c>
      <c r="D100" s="155" t="s">
        <v>1352</v>
      </c>
      <c r="E100" s="147">
        <v>30</v>
      </c>
      <c r="F100" s="144" t="s">
        <v>3567</v>
      </c>
      <c r="G100" s="144" t="s">
        <v>3565</v>
      </c>
      <c r="H100" s="79">
        <v>54456</v>
      </c>
      <c r="I100" s="79">
        <v>175</v>
      </c>
      <c r="J100" s="79">
        <v>68</v>
      </c>
      <c r="K100" s="91">
        <v>0.38857142857142857</v>
      </c>
      <c r="L100" s="79">
        <v>20</v>
      </c>
      <c r="M100" s="91">
        <v>0.11428571428571428</v>
      </c>
      <c r="N100" s="79">
        <v>88</v>
      </c>
      <c r="O100" s="104">
        <v>0.50285714285714289</v>
      </c>
      <c r="P100" s="1">
        <v>124</v>
      </c>
      <c r="R100" s="1" t="s">
        <v>4472</v>
      </c>
    </row>
    <row r="101" spans="1:143" ht="18.75" customHeight="1">
      <c r="A101" s="146" t="s">
        <v>4717</v>
      </c>
      <c r="B101" s="144">
        <v>104207</v>
      </c>
      <c r="C101" s="144" t="s">
        <v>1488</v>
      </c>
      <c r="D101" s="144" t="s">
        <v>1489</v>
      </c>
      <c r="E101" s="147">
        <v>20</v>
      </c>
      <c r="F101" s="144" t="s">
        <v>3710</v>
      </c>
      <c r="G101" s="144" t="s">
        <v>3711</v>
      </c>
      <c r="H101" s="79">
        <v>54460</v>
      </c>
      <c r="I101" s="79">
        <v>221</v>
      </c>
      <c r="J101" s="79">
        <v>118</v>
      </c>
      <c r="K101" s="91">
        <v>0.5339366515837104</v>
      </c>
      <c r="L101" s="79">
        <v>18</v>
      </c>
      <c r="M101" s="91">
        <v>8.1447963800904979E-2</v>
      </c>
      <c r="N101" s="79">
        <v>136</v>
      </c>
      <c r="O101" s="104">
        <v>0.61538461538461542</v>
      </c>
      <c r="P101" s="1">
        <v>151</v>
      </c>
      <c r="R101" s="1" t="s">
        <v>4472</v>
      </c>
    </row>
    <row r="102" spans="1:143" ht="18.75" customHeight="1">
      <c r="A102" s="146" t="s">
        <v>4717</v>
      </c>
      <c r="B102" s="144">
        <v>104207</v>
      </c>
      <c r="C102" s="144" t="s">
        <v>1488</v>
      </c>
      <c r="D102" s="144" t="s">
        <v>1490</v>
      </c>
      <c r="E102" s="147">
        <v>60</v>
      </c>
      <c r="F102" s="144" t="s">
        <v>3710</v>
      </c>
      <c r="G102" s="144" t="s">
        <v>3711</v>
      </c>
      <c r="H102" s="79">
        <v>54460</v>
      </c>
      <c r="I102" s="79">
        <v>134</v>
      </c>
      <c r="J102" s="79">
        <v>68</v>
      </c>
      <c r="K102" s="91">
        <v>0.5074626865671642</v>
      </c>
      <c r="L102" s="79">
        <v>16</v>
      </c>
      <c r="M102" s="91">
        <v>0.11940298507462686</v>
      </c>
      <c r="N102" s="79">
        <v>84</v>
      </c>
      <c r="O102" s="104">
        <v>0.62686567164179108</v>
      </c>
      <c r="P102" s="1">
        <v>84</v>
      </c>
      <c r="R102" s="1" t="s">
        <v>4472</v>
      </c>
    </row>
    <row r="103" spans="1:143" ht="18.75" customHeight="1">
      <c r="A103" s="146" t="s">
        <v>4717</v>
      </c>
      <c r="B103" s="144">
        <v>104207</v>
      </c>
      <c r="C103" s="144" t="s">
        <v>1488</v>
      </c>
      <c r="D103" s="144" t="s">
        <v>1491</v>
      </c>
      <c r="E103" s="147">
        <v>40</v>
      </c>
      <c r="F103" s="144" t="s">
        <v>3712</v>
      </c>
      <c r="G103" s="144" t="s">
        <v>3711</v>
      </c>
      <c r="H103" s="79">
        <v>54460</v>
      </c>
      <c r="I103" s="79">
        <v>115</v>
      </c>
      <c r="J103" s="79">
        <v>62</v>
      </c>
      <c r="K103" s="91">
        <v>0.53913043478260869</v>
      </c>
      <c r="L103" s="79">
        <v>9</v>
      </c>
      <c r="M103" s="91">
        <v>7.8260869565217397E-2</v>
      </c>
      <c r="N103" s="79">
        <v>71</v>
      </c>
      <c r="O103" s="104">
        <v>0.61739130434782608</v>
      </c>
      <c r="P103" s="1">
        <v>88</v>
      </c>
      <c r="R103" s="1" t="s">
        <v>4472</v>
      </c>
    </row>
    <row r="104" spans="1:143" ht="18.75" customHeight="1">
      <c r="A104" s="146" t="s">
        <v>4717</v>
      </c>
      <c r="B104" s="144">
        <v>105726</v>
      </c>
      <c r="C104" s="155" t="s">
        <v>1903</v>
      </c>
      <c r="D104" s="155" t="s">
        <v>1904</v>
      </c>
      <c r="E104" s="147">
        <v>20</v>
      </c>
      <c r="F104" s="144" t="s">
        <v>4127</v>
      </c>
      <c r="G104" s="144" t="s">
        <v>4128</v>
      </c>
      <c r="H104" s="79">
        <v>54771</v>
      </c>
      <c r="I104" s="79">
        <v>370</v>
      </c>
      <c r="J104" s="79">
        <v>160</v>
      </c>
      <c r="K104" s="91">
        <v>0.43243243243243246</v>
      </c>
      <c r="L104" s="79">
        <v>45</v>
      </c>
      <c r="M104" s="91">
        <v>0.12162162162162163</v>
      </c>
      <c r="N104" s="79">
        <v>205</v>
      </c>
      <c r="O104" s="104">
        <v>0.55405405405405406</v>
      </c>
      <c r="P104" s="1">
        <v>229</v>
      </c>
      <c r="R104" s="1" t="s">
        <v>4472</v>
      </c>
    </row>
    <row r="105" spans="1:143" ht="18.75" customHeight="1">
      <c r="A105" s="146" t="s">
        <v>4717</v>
      </c>
      <c r="B105" s="144">
        <v>105726</v>
      </c>
      <c r="C105" s="155" t="s">
        <v>1903</v>
      </c>
      <c r="D105" s="155" t="s">
        <v>1905</v>
      </c>
      <c r="E105" s="147">
        <v>40</v>
      </c>
      <c r="F105" s="144" t="s">
        <v>4127</v>
      </c>
      <c r="G105" s="144" t="s">
        <v>4128</v>
      </c>
      <c r="H105" s="79">
        <v>54771</v>
      </c>
      <c r="I105" s="79">
        <v>179</v>
      </c>
      <c r="J105" s="79">
        <v>71</v>
      </c>
      <c r="K105" s="91">
        <v>0.39664804469273746</v>
      </c>
      <c r="L105" s="79">
        <v>24</v>
      </c>
      <c r="M105" s="91">
        <v>0.13407821229050279</v>
      </c>
      <c r="N105" s="79">
        <v>95</v>
      </c>
      <c r="O105" s="104">
        <v>0.53072625698324027</v>
      </c>
      <c r="P105" s="1">
        <v>90</v>
      </c>
      <c r="R105" s="1" t="s">
        <v>4472</v>
      </c>
    </row>
    <row r="106" spans="1:143" ht="18.75" customHeight="1">
      <c r="A106" s="146" t="s">
        <v>4718</v>
      </c>
      <c r="B106" s="144">
        <v>114501</v>
      </c>
      <c r="C106" s="144" t="s">
        <v>1553</v>
      </c>
      <c r="D106" s="144" t="s">
        <v>1554</v>
      </c>
      <c r="E106" s="147">
        <v>120</v>
      </c>
      <c r="F106" s="144" t="s">
        <v>3771</v>
      </c>
      <c r="G106" s="144" t="s">
        <v>3772</v>
      </c>
      <c r="H106" s="79">
        <v>53930</v>
      </c>
      <c r="I106" s="79">
        <v>63</v>
      </c>
      <c r="J106" s="79">
        <v>28</v>
      </c>
      <c r="K106" s="91">
        <v>0.44444444444444442</v>
      </c>
      <c r="L106" s="79">
        <v>12</v>
      </c>
      <c r="M106" s="91">
        <v>0.19047619047619047</v>
      </c>
      <c r="N106" s="79">
        <v>40</v>
      </c>
      <c r="O106" s="104">
        <v>0.63492063492063489</v>
      </c>
      <c r="P106" s="1">
        <v>39</v>
      </c>
      <c r="R106" s="1" t="s">
        <v>4472</v>
      </c>
    </row>
    <row r="107" spans="1:143" ht="18.75" customHeight="1">
      <c r="A107" s="146" t="s">
        <v>4718</v>
      </c>
      <c r="B107" s="144">
        <v>114501</v>
      </c>
      <c r="C107" s="144" t="s">
        <v>1553</v>
      </c>
      <c r="D107" s="144" t="s">
        <v>1556</v>
      </c>
      <c r="E107" s="147">
        <v>90</v>
      </c>
      <c r="F107" s="144" t="s">
        <v>3774</v>
      </c>
      <c r="G107" s="144" t="s">
        <v>3717</v>
      </c>
      <c r="H107" s="79">
        <v>539011262</v>
      </c>
      <c r="I107" s="79">
        <v>474</v>
      </c>
      <c r="J107" s="79">
        <v>248</v>
      </c>
      <c r="K107" s="91">
        <v>0.52320675105485237</v>
      </c>
      <c r="L107" s="79">
        <v>34</v>
      </c>
      <c r="M107" s="91">
        <v>7.1729957805907171E-2</v>
      </c>
      <c r="N107" s="79">
        <v>282</v>
      </c>
      <c r="O107" s="104">
        <v>0.59493670886075944</v>
      </c>
      <c r="P107" s="1">
        <v>286</v>
      </c>
      <c r="R107" s="1" t="s">
        <v>4472</v>
      </c>
    </row>
    <row r="108" spans="1:143" ht="18.75" customHeight="1">
      <c r="A108" s="146" t="s">
        <v>4718</v>
      </c>
      <c r="B108" s="144">
        <v>114501</v>
      </c>
      <c r="C108" s="154" t="s">
        <v>1553</v>
      </c>
      <c r="D108" s="154" t="s">
        <v>1558</v>
      </c>
      <c r="E108" s="147">
        <v>160</v>
      </c>
      <c r="F108" s="144" t="s">
        <v>3776</v>
      </c>
      <c r="G108" s="144" t="s">
        <v>3717</v>
      </c>
      <c r="H108" s="79">
        <v>539011108</v>
      </c>
      <c r="I108" s="79">
        <v>422</v>
      </c>
      <c r="J108" s="79">
        <v>190</v>
      </c>
      <c r="K108" s="91">
        <v>0.45023696682464454</v>
      </c>
      <c r="L108" s="79">
        <v>26</v>
      </c>
      <c r="M108" s="91">
        <v>6.1611374407582936E-2</v>
      </c>
      <c r="N108" s="79">
        <v>216</v>
      </c>
      <c r="O108" s="104">
        <v>0.51184834123222744</v>
      </c>
      <c r="P108" s="1">
        <v>218</v>
      </c>
      <c r="R108" s="1" t="s">
        <v>4472</v>
      </c>
    </row>
    <row r="109" spans="1:143" ht="18.75" customHeight="1">
      <c r="A109" s="146" t="s">
        <v>4718</v>
      </c>
      <c r="B109" s="144">
        <v>114501</v>
      </c>
      <c r="C109" s="144" t="s">
        <v>1553</v>
      </c>
      <c r="D109" s="144" t="s">
        <v>1559</v>
      </c>
      <c r="E109" s="147">
        <v>110</v>
      </c>
      <c r="F109" s="144" t="s">
        <v>3777</v>
      </c>
      <c r="G109" s="144" t="s">
        <v>3717</v>
      </c>
      <c r="H109" s="79">
        <v>53901</v>
      </c>
      <c r="I109" s="79">
        <v>202</v>
      </c>
      <c r="J109" s="79">
        <v>110</v>
      </c>
      <c r="K109" s="91">
        <v>0.54455445544554459</v>
      </c>
      <c r="L109" s="79">
        <v>16</v>
      </c>
      <c r="M109" s="91">
        <v>7.9207920792079209E-2</v>
      </c>
      <c r="N109" s="79">
        <v>126</v>
      </c>
      <c r="O109" s="104">
        <v>0.62376237623762376</v>
      </c>
      <c r="P109" s="1">
        <v>104</v>
      </c>
      <c r="R109" s="1" t="s">
        <v>4472</v>
      </c>
    </row>
    <row r="110" spans="1:143" ht="18.75" customHeight="1">
      <c r="A110" s="146" t="s">
        <v>4719</v>
      </c>
      <c r="B110" s="144">
        <v>122016</v>
      </c>
      <c r="C110" s="144" t="s">
        <v>1384</v>
      </c>
      <c r="D110" s="144" t="s">
        <v>1385</v>
      </c>
      <c r="E110" s="147">
        <v>110</v>
      </c>
      <c r="F110" s="144" t="s">
        <v>3599</v>
      </c>
      <c r="G110" s="144" t="s">
        <v>3600</v>
      </c>
      <c r="H110" s="79">
        <v>546558551</v>
      </c>
      <c r="I110" s="79">
        <v>296</v>
      </c>
      <c r="J110" s="79">
        <v>139</v>
      </c>
      <c r="K110" s="91">
        <v>0.46959459459459457</v>
      </c>
      <c r="L110" s="79">
        <v>27</v>
      </c>
      <c r="M110" s="91">
        <v>9.1216216216216214E-2</v>
      </c>
      <c r="N110" s="79">
        <v>166</v>
      </c>
      <c r="O110" s="104">
        <v>0.56081081081081086</v>
      </c>
      <c r="P110" s="1">
        <v>184</v>
      </c>
      <c r="R110" s="1" t="s">
        <v>4472</v>
      </c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  <c r="BE110" s="56"/>
      <c r="BF110" s="56"/>
      <c r="BG110" s="56"/>
      <c r="BH110" s="56"/>
      <c r="BI110" s="56"/>
      <c r="BJ110" s="56"/>
      <c r="BK110" s="56"/>
      <c r="BL110" s="56"/>
      <c r="BM110" s="56"/>
      <c r="BN110" s="56"/>
      <c r="BO110" s="56"/>
      <c r="BP110" s="56"/>
      <c r="BQ110" s="56"/>
      <c r="BR110" s="56"/>
      <c r="BS110" s="56"/>
      <c r="BT110" s="56"/>
      <c r="BU110" s="56"/>
      <c r="BV110" s="56"/>
      <c r="BW110" s="56"/>
      <c r="BX110" s="56"/>
      <c r="BY110" s="56"/>
      <c r="BZ110" s="56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  <c r="CO110" s="56"/>
      <c r="CP110" s="56"/>
      <c r="CQ110" s="56"/>
      <c r="CR110" s="56"/>
      <c r="CS110" s="56"/>
      <c r="CT110" s="56"/>
      <c r="CU110" s="56"/>
      <c r="CV110" s="56"/>
      <c r="CW110" s="56"/>
      <c r="CX110" s="56"/>
      <c r="CY110" s="56"/>
      <c r="CZ110" s="56"/>
      <c r="DA110" s="56"/>
      <c r="DB110" s="56"/>
      <c r="DC110" s="56"/>
      <c r="DD110" s="56"/>
      <c r="DE110" s="56"/>
      <c r="DF110" s="56"/>
      <c r="DG110" s="56"/>
      <c r="DH110" s="56"/>
      <c r="DI110" s="56"/>
      <c r="DJ110" s="56"/>
      <c r="DK110" s="56"/>
      <c r="DL110" s="56"/>
      <c r="DM110" s="56"/>
      <c r="DN110" s="56"/>
      <c r="DO110" s="56"/>
      <c r="DP110" s="56"/>
      <c r="DQ110" s="56"/>
      <c r="DR110" s="56"/>
      <c r="DS110" s="56"/>
      <c r="DT110" s="56"/>
      <c r="DU110" s="56"/>
      <c r="DV110" s="56"/>
      <c r="DW110" s="56"/>
      <c r="DX110" s="56"/>
      <c r="DY110" s="56"/>
      <c r="DZ110" s="56"/>
      <c r="EA110" s="56"/>
      <c r="EB110" s="56"/>
      <c r="EC110" s="56"/>
      <c r="ED110" s="56"/>
      <c r="EE110" s="56"/>
      <c r="EF110" s="56"/>
      <c r="EG110" s="56"/>
      <c r="EH110" s="56"/>
      <c r="EI110" s="56"/>
      <c r="EJ110" s="56"/>
      <c r="EK110" s="56"/>
      <c r="EL110" s="56"/>
      <c r="EM110" s="56"/>
    </row>
    <row r="111" spans="1:143" ht="18.75" customHeight="1">
      <c r="A111" s="146" t="s">
        <v>4719</v>
      </c>
      <c r="B111" s="144">
        <v>122016</v>
      </c>
      <c r="C111" s="144" t="s">
        <v>1384</v>
      </c>
      <c r="D111" s="144" t="s">
        <v>1386</v>
      </c>
      <c r="E111" s="147">
        <v>120</v>
      </c>
      <c r="F111" s="144" t="s">
        <v>3599</v>
      </c>
      <c r="G111" s="144" t="s">
        <v>3600</v>
      </c>
      <c r="H111" s="79">
        <v>546558551</v>
      </c>
      <c r="I111" s="79">
        <v>131</v>
      </c>
      <c r="J111" s="79">
        <v>65</v>
      </c>
      <c r="K111" s="91">
        <v>0.49618320610687022</v>
      </c>
      <c r="L111" s="79">
        <v>14</v>
      </c>
      <c r="M111" s="91">
        <v>0.10687022900763359</v>
      </c>
      <c r="N111" s="79">
        <v>79</v>
      </c>
      <c r="O111" s="104">
        <v>0.60305343511450382</v>
      </c>
      <c r="P111" s="1">
        <v>69</v>
      </c>
      <c r="R111" s="1" t="s">
        <v>4472</v>
      </c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</row>
    <row r="112" spans="1:143" ht="18.75" customHeight="1">
      <c r="A112" s="146" t="s">
        <v>4719</v>
      </c>
      <c r="B112" s="144">
        <v>124543</v>
      </c>
      <c r="C112" s="144" t="s">
        <v>1568</v>
      </c>
      <c r="D112" s="144" t="s">
        <v>1569</v>
      </c>
      <c r="E112" s="147">
        <v>10</v>
      </c>
      <c r="F112" s="144" t="s">
        <v>3783</v>
      </c>
      <c r="G112" s="144" t="s">
        <v>3784</v>
      </c>
      <c r="H112" s="79">
        <v>53821</v>
      </c>
      <c r="I112" s="79">
        <v>253</v>
      </c>
      <c r="J112" s="79">
        <v>104</v>
      </c>
      <c r="K112" s="91">
        <v>0.41106719367588934</v>
      </c>
      <c r="L112" s="79">
        <v>34</v>
      </c>
      <c r="M112" s="91">
        <v>0.13438735177865613</v>
      </c>
      <c r="N112" s="79">
        <v>138</v>
      </c>
      <c r="O112" s="104">
        <v>0.54545454545454541</v>
      </c>
      <c r="P112" s="1">
        <v>181</v>
      </c>
      <c r="R112" s="1" t="s">
        <v>4472</v>
      </c>
    </row>
    <row r="113" spans="1:143" ht="18.75" customHeight="1">
      <c r="A113" s="146" t="s">
        <v>4719</v>
      </c>
      <c r="B113" s="144">
        <v>124543</v>
      </c>
      <c r="C113" s="144" t="s">
        <v>1568</v>
      </c>
      <c r="D113" s="144" t="s">
        <v>1570</v>
      </c>
      <c r="E113" s="147">
        <v>150</v>
      </c>
      <c r="F113" s="144" t="s">
        <v>3785</v>
      </c>
      <c r="G113" s="144" t="s">
        <v>3784</v>
      </c>
      <c r="H113" s="79">
        <v>53821</v>
      </c>
      <c r="I113" s="79">
        <v>191</v>
      </c>
      <c r="J113" s="79">
        <v>88</v>
      </c>
      <c r="K113" s="91">
        <v>0.4607329842931937</v>
      </c>
      <c r="L113" s="79">
        <v>24</v>
      </c>
      <c r="M113" s="91">
        <v>0.1256544502617801</v>
      </c>
      <c r="N113" s="79">
        <v>112</v>
      </c>
      <c r="O113" s="104">
        <v>0.58638743455497377</v>
      </c>
      <c r="P113" s="1">
        <v>118</v>
      </c>
      <c r="R113" s="1" t="s">
        <v>4472</v>
      </c>
    </row>
    <row r="114" spans="1:143" ht="18.75" customHeight="1">
      <c r="A114" s="146" t="s">
        <v>4719</v>
      </c>
      <c r="B114" s="144">
        <v>124543</v>
      </c>
      <c r="C114" s="144" t="s">
        <v>1568</v>
      </c>
      <c r="D114" s="144" t="s">
        <v>1571</v>
      </c>
      <c r="E114" s="147">
        <v>300</v>
      </c>
      <c r="F114" s="144" t="s">
        <v>3786</v>
      </c>
      <c r="G114" s="144" t="s">
        <v>3784</v>
      </c>
      <c r="H114" s="79">
        <v>53821</v>
      </c>
      <c r="I114" s="79">
        <v>206</v>
      </c>
      <c r="J114" s="79">
        <v>77</v>
      </c>
      <c r="K114" s="91">
        <v>0.37378640776699029</v>
      </c>
      <c r="L114" s="79">
        <v>31</v>
      </c>
      <c r="M114" s="91">
        <v>0.15048543689320387</v>
      </c>
      <c r="N114" s="79">
        <v>108</v>
      </c>
      <c r="O114" s="104">
        <v>0.52427184466019416</v>
      </c>
      <c r="P114" s="1">
        <v>120</v>
      </c>
      <c r="R114" s="1" t="s">
        <v>4472</v>
      </c>
    </row>
    <row r="115" spans="1:143" ht="18.75" customHeight="1">
      <c r="A115" s="146" t="s">
        <v>4719</v>
      </c>
      <c r="B115" s="144">
        <v>125124</v>
      </c>
      <c r="C115" s="144" t="s">
        <v>1720</v>
      </c>
      <c r="D115" s="144" t="s">
        <v>1721</v>
      </c>
      <c r="E115" s="147">
        <v>60</v>
      </c>
      <c r="F115" s="144" t="s">
        <v>3943</v>
      </c>
      <c r="G115" s="144" t="s">
        <v>3944</v>
      </c>
      <c r="H115" s="79">
        <v>54654</v>
      </c>
      <c r="I115" s="79">
        <v>113</v>
      </c>
      <c r="J115" s="79">
        <v>47</v>
      </c>
      <c r="K115" s="91">
        <v>0.41592920353982299</v>
      </c>
      <c r="L115" s="79">
        <v>15</v>
      </c>
      <c r="M115" s="91">
        <v>0.13274336283185842</v>
      </c>
      <c r="N115" s="79">
        <v>62</v>
      </c>
      <c r="O115" s="104">
        <v>0.54867256637168138</v>
      </c>
      <c r="P115" s="1">
        <v>82</v>
      </c>
      <c r="R115" s="1" t="s">
        <v>4472</v>
      </c>
    </row>
    <row r="116" spans="1:143" ht="18.75" customHeight="1">
      <c r="A116" s="146" t="s">
        <v>4719</v>
      </c>
      <c r="B116" s="144">
        <v>125124</v>
      </c>
      <c r="C116" s="144" t="s">
        <v>1720</v>
      </c>
      <c r="D116" s="144" t="s">
        <v>1723</v>
      </c>
      <c r="E116" s="147">
        <v>28</v>
      </c>
      <c r="F116" s="144" t="s">
        <v>3945</v>
      </c>
      <c r="G116" s="144" t="s">
        <v>3944</v>
      </c>
      <c r="H116" s="79">
        <v>54654</v>
      </c>
      <c r="I116" s="79">
        <v>57</v>
      </c>
      <c r="J116" s="79">
        <v>21</v>
      </c>
      <c r="K116" s="91">
        <v>0.36842105263157893</v>
      </c>
      <c r="L116" s="79">
        <v>8</v>
      </c>
      <c r="M116" s="91">
        <v>0.14035087719298245</v>
      </c>
      <c r="N116" s="79">
        <v>29</v>
      </c>
      <c r="O116" s="104">
        <v>0.50877192982456143</v>
      </c>
      <c r="P116" s="1">
        <v>45</v>
      </c>
      <c r="R116" s="1" t="s">
        <v>4472</v>
      </c>
    </row>
    <row r="117" spans="1:143" ht="18.75" customHeight="1">
      <c r="A117" s="146" t="s">
        <v>4719</v>
      </c>
      <c r="B117" s="144">
        <v>126251</v>
      </c>
      <c r="C117" s="144" t="s">
        <v>2058</v>
      </c>
      <c r="D117" s="144" t="s">
        <v>2059</v>
      </c>
      <c r="E117" s="147">
        <v>20</v>
      </c>
      <c r="F117" s="144" t="s">
        <v>4287</v>
      </c>
      <c r="G117" s="144" t="s">
        <v>4288</v>
      </c>
      <c r="H117" s="79">
        <v>53826</v>
      </c>
      <c r="I117" s="79">
        <v>110</v>
      </c>
      <c r="J117" s="79">
        <v>51</v>
      </c>
      <c r="K117" s="91">
        <v>0.46363636363636362</v>
      </c>
      <c r="L117" s="79">
        <v>12</v>
      </c>
      <c r="M117" s="91">
        <v>0.10909090909090909</v>
      </c>
      <c r="N117" s="79">
        <v>63</v>
      </c>
      <c r="O117" s="104">
        <v>0.57272727272727275</v>
      </c>
      <c r="P117" s="1">
        <v>93</v>
      </c>
      <c r="R117" s="1" t="s">
        <v>4472</v>
      </c>
    </row>
    <row r="118" spans="1:143" ht="18.75" customHeight="1">
      <c r="A118" s="146" t="s">
        <v>4719</v>
      </c>
      <c r="B118" s="144">
        <v>126251</v>
      </c>
      <c r="C118" s="144" t="s">
        <v>2058</v>
      </c>
      <c r="D118" s="144" t="s">
        <v>2060</v>
      </c>
      <c r="E118" s="147">
        <v>40</v>
      </c>
      <c r="F118" s="144" t="s">
        <v>4287</v>
      </c>
      <c r="G118" s="144" t="s">
        <v>4288</v>
      </c>
      <c r="H118" s="79">
        <v>53826</v>
      </c>
      <c r="I118" s="79">
        <v>90</v>
      </c>
      <c r="J118" s="79">
        <v>42</v>
      </c>
      <c r="K118" s="91">
        <v>0.46666666666666667</v>
      </c>
      <c r="L118" s="79">
        <v>10</v>
      </c>
      <c r="M118" s="91">
        <v>0.1111111111111111</v>
      </c>
      <c r="N118" s="79">
        <v>52</v>
      </c>
      <c r="O118" s="104">
        <v>0.57777777777777772</v>
      </c>
      <c r="P118" s="1">
        <v>34</v>
      </c>
      <c r="R118" s="1" t="s">
        <v>4472</v>
      </c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</row>
    <row r="119" spans="1:143" ht="18.75" customHeight="1">
      <c r="A119" s="146" t="s">
        <v>4719</v>
      </c>
      <c r="B119" s="144">
        <v>126251</v>
      </c>
      <c r="C119" s="144" t="s">
        <v>2058</v>
      </c>
      <c r="D119" s="144" t="s">
        <v>2061</v>
      </c>
      <c r="E119" s="147">
        <v>250</v>
      </c>
      <c r="F119" s="144" t="s">
        <v>4289</v>
      </c>
      <c r="G119" s="144" t="s">
        <v>4288</v>
      </c>
      <c r="H119" s="79">
        <v>53826</v>
      </c>
      <c r="I119" s="79">
        <v>49</v>
      </c>
      <c r="J119" s="79">
        <v>19</v>
      </c>
      <c r="K119" s="91">
        <v>0.38775510204081631</v>
      </c>
      <c r="L119" s="79">
        <v>10</v>
      </c>
      <c r="M119" s="91">
        <v>0.20408163265306123</v>
      </c>
      <c r="N119" s="79">
        <v>29</v>
      </c>
      <c r="O119" s="104">
        <v>0.59183673469387754</v>
      </c>
      <c r="P119" s="1">
        <v>36</v>
      </c>
      <c r="R119" s="1" t="s">
        <v>4472</v>
      </c>
    </row>
    <row r="120" spans="1:143" ht="18.75" customHeight="1">
      <c r="A120" s="146" t="s">
        <v>4720</v>
      </c>
      <c r="B120" s="144">
        <v>133269</v>
      </c>
      <c r="C120" s="144" t="s">
        <v>952</v>
      </c>
      <c r="D120" s="144" t="s">
        <v>953</v>
      </c>
      <c r="E120" s="147">
        <v>210</v>
      </c>
      <c r="F120" s="144" t="s">
        <v>3135</v>
      </c>
      <c r="G120" s="144" t="s">
        <v>2950</v>
      </c>
      <c r="H120" s="79">
        <v>537113199</v>
      </c>
      <c r="I120" s="79">
        <v>455</v>
      </c>
      <c r="J120" s="79">
        <v>420</v>
      </c>
      <c r="K120" s="91">
        <v>0.92307692307692313</v>
      </c>
      <c r="L120" s="79">
        <v>0</v>
      </c>
      <c r="M120" s="91">
        <v>0</v>
      </c>
      <c r="N120" s="79">
        <v>420</v>
      </c>
      <c r="O120" s="104">
        <f>Q120</f>
        <v>0.74736000000000002</v>
      </c>
      <c r="P120" s="1">
        <v>255</v>
      </c>
      <c r="Q120" s="96">
        <f>'CEP %'!H179</f>
        <v>0.74736000000000002</v>
      </c>
      <c r="R120" s="1" t="s">
        <v>4471</v>
      </c>
    </row>
    <row r="121" spans="1:143" ht="18.75" customHeight="1">
      <c r="A121" s="146" t="s">
        <v>4720</v>
      </c>
      <c r="B121" s="144">
        <v>133269</v>
      </c>
      <c r="C121" s="144" t="s">
        <v>952</v>
      </c>
      <c r="D121" s="144" t="s">
        <v>955</v>
      </c>
      <c r="E121" s="147">
        <v>690</v>
      </c>
      <c r="F121" s="144" t="s">
        <v>3138</v>
      </c>
      <c r="G121" s="144" t="s">
        <v>2950</v>
      </c>
      <c r="H121" s="79">
        <v>537041497</v>
      </c>
      <c r="I121" s="79">
        <v>378</v>
      </c>
      <c r="J121" s="79">
        <v>349</v>
      </c>
      <c r="K121" s="91">
        <v>0.92328042328042326</v>
      </c>
      <c r="L121" s="79">
        <v>0</v>
      </c>
      <c r="M121" s="91">
        <v>0</v>
      </c>
      <c r="N121" s="79">
        <v>349</v>
      </c>
      <c r="O121" s="104">
        <f>1</f>
        <v>1</v>
      </c>
      <c r="P121" s="1">
        <v>222</v>
      </c>
      <c r="Q121" s="96">
        <f>'CEP %'!H181</f>
        <v>1.0430400000000002</v>
      </c>
      <c r="R121" s="1" t="s">
        <v>4471</v>
      </c>
    </row>
    <row r="122" spans="1:143" ht="18.75" customHeight="1">
      <c r="A122" s="146" t="s">
        <v>4720</v>
      </c>
      <c r="B122" s="144">
        <v>133269</v>
      </c>
      <c r="C122" s="154" t="s">
        <v>952</v>
      </c>
      <c r="D122" s="154" t="s">
        <v>958</v>
      </c>
      <c r="E122" s="147">
        <v>90</v>
      </c>
      <c r="F122" s="144" t="s">
        <v>3141</v>
      </c>
      <c r="G122" s="144" t="s">
        <v>2950</v>
      </c>
      <c r="H122" s="79">
        <v>537112899</v>
      </c>
      <c r="I122" s="79">
        <v>541</v>
      </c>
      <c r="J122" s="79">
        <v>262</v>
      </c>
      <c r="K122" s="91">
        <v>0.48428835489833644</v>
      </c>
      <c r="L122" s="79">
        <v>23</v>
      </c>
      <c r="M122" s="91">
        <v>4.2513863216266171E-2</v>
      </c>
      <c r="N122" s="79">
        <v>285</v>
      </c>
      <c r="O122" s="104">
        <v>0.52680221811460259</v>
      </c>
      <c r="P122" s="1">
        <v>253</v>
      </c>
      <c r="R122" s="1" t="s">
        <v>4472</v>
      </c>
    </row>
    <row r="123" spans="1:143" ht="18.75" customHeight="1">
      <c r="A123" s="146" t="s">
        <v>4720</v>
      </c>
      <c r="B123" s="144">
        <v>133269</v>
      </c>
      <c r="C123" s="144" t="s">
        <v>952</v>
      </c>
      <c r="D123" s="144" t="s">
        <v>614</v>
      </c>
      <c r="E123" s="147">
        <v>150</v>
      </c>
      <c r="F123" s="144" t="s">
        <v>3143</v>
      </c>
      <c r="G123" s="144" t="s">
        <v>2950</v>
      </c>
      <c r="H123" s="79">
        <v>537045295</v>
      </c>
      <c r="I123" s="79">
        <v>1662</v>
      </c>
      <c r="J123" s="79">
        <v>860</v>
      </c>
      <c r="K123" s="91">
        <v>0.51744885679903729</v>
      </c>
      <c r="L123" s="79">
        <v>99</v>
      </c>
      <c r="M123" s="91">
        <v>5.9566787003610108E-2</v>
      </c>
      <c r="N123" s="79">
        <v>959</v>
      </c>
      <c r="O123" s="104">
        <v>0.57701564380264736</v>
      </c>
      <c r="P123" s="1">
        <v>384</v>
      </c>
      <c r="R123" s="1" t="s">
        <v>4472</v>
      </c>
    </row>
    <row r="124" spans="1:143" ht="18.75" customHeight="1">
      <c r="A124" s="146" t="s">
        <v>4720</v>
      </c>
      <c r="B124" s="144">
        <v>133269</v>
      </c>
      <c r="C124" s="144" t="s">
        <v>952</v>
      </c>
      <c r="D124" s="144" t="s">
        <v>872</v>
      </c>
      <c r="E124" s="147">
        <v>180</v>
      </c>
      <c r="F124" s="144" t="s">
        <v>3145</v>
      </c>
      <c r="G124" s="144" t="s">
        <v>2950</v>
      </c>
      <c r="H124" s="79">
        <v>537044997</v>
      </c>
      <c r="I124" s="79">
        <v>332</v>
      </c>
      <c r="J124" s="79">
        <v>159</v>
      </c>
      <c r="K124" s="91">
        <v>0.47891566265060243</v>
      </c>
      <c r="L124" s="79">
        <v>19</v>
      </c>
      <c r="M124" s="91">
        <v>5.7228915662650599E-2</v>
      </c>
      <c r="N124" s="79">
        <v>178</v>
      </c>
      <c r="O124" s="104">
        <v>0.53614457831325302</v>
      </c>
      <c r="P124" s="1">
        <v>132</v>
      </c>
      <c r="R124" s="1" t="s">
        <v>4472</v>
      </c>
    </row>
    <row r="125" spans="1:143" ht="18.75" customHeight="1">
      <c r="A125" s="146" t="s">
        <v>4720</v>
      </c>
      <c r="B125" s="144">
        <v>133269</v>
      </c>
      <c r="C125" s="154" t="s">
        <v>952</v>
      </c>
      <c r="D125" s="154" t="s">
        <v>961</v>
      </c>
      <c r="E125" s="147">
        <v>370</v>
      </c>
      <c r="F125" s="144" t="s">
        <v>3146</v>
      </c>
      <c r="G125" s="144" t="s">
        <v>2950</v>
      </c>
      <c r="H125" s="79">
        <v>537171498</v>
      </c>
      <c r="I125" s="79">
        <v>436</v>
      </c>
      <c r="J125" s="79">
        <v>212</v>
      </c>
      <c r="K125" s="91">
        <v>0.48623853211009177</v>
      </c>
      <c r="L125" s="79">
        <v>13</v>
      </c>
      <c r="M125" s="91">
        <v>2.9816513761467892E-2</v>
      </c>
      <c r="N125" s="79">
        <v>225</v>
      </c>
      <c r="O125" s="104">
        <v>0.51605504587155959</v>
      </c>
      <c r="P125" s="1">
        <v>227</v>
      </c>
      <c r="R125" s="1" t="s">
        <v>4472</v>
      </c>
    </row>
    <row r="126" spans="1:143" ht="18.75" customHeight="1">
      <c r="A126" s="146" t="s">
        <v>4720</v>
      </c>
      <c r="B126" s="144">
        <v>133269</v>
      </c>
      <c r="C126" s="144" t="s">
        <v>952</v>
      </c>
      <c r="D126" s="144" t="s">
        <v>963</v>
      </c>
      <c r="E126" s="147">
        <v>675</v>
      </c>
      <c r="F126" s="144" t="s">
        <v>3148</v>
      </c>
      <c r="G126" s="144" t="s">
        <v>2950</v>
      </c>
      <c r="H126" s="79">
        <v>537041800</v>
      </c>
      <c r="I126" s="79">
        <v>214</v>
      </c>
      <c r="J126" s="79">
        <v>95</v>
      </c>
      <c r="K126" s="91">
        <v>0.44392523364485981</v>
      </c>
      <c r="L126" s="79">
        <v>12</v>
      </c>
      <c r="M126" s="91">
        <v>5.6074766355140186E-2</v>
      </c>
      <c r="N126" s="79">
        <v>107</v>
      </c>
      <c r="O126" s="104">
        <v>0.5</v>
      </c>
      <c r="P126" s="1">
        <v>77</v>
      </c>
      <c r="R126" s="1" t="s">
        <v>4472</v>
      </c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  <c r="EB126" s="56"/>
      <c r="EC126" s="56"/>
      <c r="ED126" s="56"/>
      <c r="EE126" s="56"/>
      <c r="EF126" s="56"/>
      <c r="EG126" s="56"/>
      <c r="EH126" s="56"/>
      <c r="EI126" s="56"/>
      <c r="EJ126" s="56"/>
      <c r="EK126" s="56"/>
      <c r="EL126" s="56"/>
      <c r="EM126" s="56"/>
    </row>
    <row r="127" spans="1:143" ht="18.75" customHeight="1">
      <c r="A127" s="146" t="s">
        <v>4720</v>
      </c>
      <c r="B127" s="144">
        <v>133269</v>
      </c>
      <c r="C127" s="144" t="s">
        <v>952</v>
      </c>
      <c r="D127" s="144" t="s">
        <v>965</v>
      </c>
      <c r="E127" s="147">
        <v>48</v>
      </c>
      <c r="F127" s="144" t="s">
        <v>3150</v>
      </c>
      <c r="G127" s="144" t="s">
        <v>2950</v>
      </c>
      <c r="H127" s="79">
        <v>537141134</v>
      </c>
      <c r="I127" s="79">
        <v>325</v>
      </c>
      <c r="J127" s="79">
        <v>300</v>
      </c>
      <c r="K127" s="91">
        <v>0.92307692307692313</v>
      </c>
      <c r="L127" s="79">
        <v>0</v>
      </c>
      <c r="M127" s="91">
        <v>0</v>
      </c>
      <c r="N127" s="79">
        <v>300</v>
      </c>
      <c r="O127" s="104">
        <f>Q127</f>
        <v>0.94640000000000013</v>
      </c>
      <c r="P127" s="1">
        <v>204</v>
      </c>
      <c r="Q127" s="96">
        <f>'CEP %'!H183</f>
        <v>0.94640000000000013</v>
      </c>
      <c r="R127" s="1" t="s">
        <v>4471</v>
      </c>
    </row>
    <row r="128" spans="1:143" ht="18.75" customHeight="1">
      <c r="A128" s="146" t="s">
        <v>4720</v>
      </c>
      <c r="B128" s="144">
        <v>133269</v>
      </c>
      <c r="C128" s="144" t="s">
        <v>952</v>
      </c>
      <c r="D128" s="144" t="s">
        <v>966</v>
      </c>
      <c r="E128" s="147">
        <v>255</v>
      </c>
      <c r="F128" s="144" t="s">
        <v>3151</v>
      </c>
      <c r="G128" s="144" t="s">
        <v>2950</v>
      </c>
      <c r="H128" s="79">
        <v>537163299</v>
      </c>
      <c r="I128" s="79">
        <v>466</v>
      </c>
      <c r="J128" s="79">
        <v>430</v>
      </c>
      <c r="K128" s="91">
        <v>0.92274678111587982</v>
      </c>
      <c r="L128" s="79">
        <v>0</v>
      </c>
      <c r="M128" s="91">
        <v>0</v>
      </c>
      <c r="N128" s="79">
        <v>430</v>
      </c>
      <c r="O128" s="104">
        <f>Q128</f>
        <v>0.78128000000000009</v>
      </c>
      <c r="P128" s="1">
        <v>262</v>
      </c>
      <c r="Q128" s="96">
        <f>'CEP %'!H184</f>
        <v>0.78128000000000009</v>
      </c>
      <c r="R128" s="1" t="s">
        <v>4471</v>
      </c>
    </row>
    <row r="129" spans="1:143" ht="18.75" customHeight="1">
      <c r="A129" s="146" t="s">
        <v>4720</v>
      </c>
      <c r="B129" s="144">
        <v>133269</v>
      </c>
      <c r="C129" s="144" t="s">
        <v>952</v>
      </c>
      <c r="D129" s="144" t="s">
        <v>771</v>
      </c>
      <c r="E129" s="147">
        <v>375</v>
      </c>
      <c r="F129" s="144" t="s">
        <v>3153</v>
      </c>
      <c r="G129" s="144" t="s">
        <v>2950</v>
      </c>
      <c r="H129" s="79">
        <v>537142699</v>
      </c>
      <c r="I129" s="79">
        <v>572</v>
      </c>
      <c r="J129" s="79">
        <v>300</v>
      </c>
      <c r="K129" s="91">
        <v>0.52447552447552448</v>
      </c>
      <c r="L129" s="79">
        <v>26</v>
      </c>
      <c r="M129" s="91">
        <v>4.5454545454545456E-2</v>
      </c>
      <c r="N129" s="79">
        <v>326</v>
      </c>
      <c r="O129" s="104">
        <v>0.56993006993006989</v>
      </c>
      <c r="P129" s="1">
        <v>205</v>
      </c>
      <c r="R129" s="1" t="s">
        <v>4472</v>
      </c>
    </row>
    <row r="130" spans="1:143" ht="18.75" customHeight="1">
      <c r="A130" s="146" t="s">
        <v>4720</v>
      </c>
      <c r="B130" s="144">
        <v>133269</v>
      </c>
      <c r="C130" s="144" t="s">
        <v>952</v>
      </c>
      <c r="D130" s="144" t="s">
        <v>968</v>
      </c>
      <c r="E130" s="147">
        <v>420</v>
      </c>
      <c r="F130" s="144" t="s">
        <v>3154</v>
      </c>
      <c r="G130" s="144" t="s">
        <v>2950</v>
      </c>
      <c r="H130" s="79">
        <v>537162199</v>
      </c>
      <c r="I130" s="79">
        <v>1551</v>
      </c>
      <c r="J130" s="79">
        <v>803</v>
      </c>
      <c r="K130" s="91">
        <v>0.51773049645390068</v>
      </c>
      <c r="L130" s="79">
        <v>99</v>
      </c>
      <c r="M130" s="91">
        <v>6.3829787234042548E-2</v>
      </c>
      <c r="N130" s="79">
        <v>902</v>
      </c>
      <c r="O130" s="104">
        <v>0.58156028368794321</v>
      </c>
      <c r="P130" s="1">
        <v>325</v>
      </c>
      <c r="R130" s="1" t="s">
        <v>4472</v>
      </c>
    </row>
    <row r="131" spans="1:143" ht="18.75" customHeight="1">
      <c r="A131" s="146" t="s">
        <v>4720</v>
      </c>
      <c r="B131" s="144">
        <v>133269</v>
      </c>
      <c r="C131" s="144" t="s">
        <v>952</v>
      </c>
      <c r="D131" s="144" t="s">
        <v>969</v>
      </c>
      <c r="E131" s="147">
        <v>435</v>
      </c>
      <c r="F131" s="144" t="s">
        <v>3155</v>
      </c>
      <c r="G131" s="144" t="s">
        <v>2950</v>
      </c>
      <c r="H131" s="79">
        <v>537042399</v>
      </c>
      <c r="I131" s="79">
        <v>291</v>
      </c>
      <c r="J131" s="79">
        <v>268</v>
      </c>
      <c r="K131" s="91">
        <v>0.92096219931271472</v>
      </c>
      <c r="L131" s="79">
        <v>0</v>
      </c>
      <c r="M131" s="91">
        <v>0</v>
      </c>
      <c r="N131" s="79">
        <v>268</v>
      </c>
      <c r="O131" s="104">
        <f>1</f>
        <v>1</v>
      </c>
      <c r="P131" s="1">
        <v>235</v>
      </c>
      <c r="Q131" s="96">
        <f>'CEP %'!H185</f>
        <v>1.1347200000000002</v>
      </c>
      <c r="R131" s="1" t="s">
        <v>4471</v>
      </c>
    </row>
    <row r="132" spans="1:143" ht="18.75" customHeight="1">
      <c r="A132" s="146" t="s">
        <v>4720</v>
      </c>
      <c r="B132" s="144">
        <v>133269</v>
      </c>
      <c r="C132" s="144" t="s">
        <v>952</v>
      </c>
      <c r="D132" s="144" t="s">
        <v>971</v>
      </c>
      <c r="E132" s="147">
        <v>475</v>
      </c>
      <c r="F132" s="144" t="s">
        <v>3157</v>
      </c>
      <c r="G132" s="144" t="s">
        <v>2950</v>
      </c>
      <c r="H132" s="79">
        <v>537133599</v>
      </c>
      <c r="I132" s="79">
        <v>625</v>
      </c>
      <c r="J132" s="79">
        <v>577</v>
      </c>
      <c r="K132" s="91">
        <v>0.92320000000000002</v>
      </c>
      <c r="L132" s="79">
        <v>0</v>
      </c>
      <c r="M132" s="91">
        <v>0</v>
      </c>
      <c r="N132" s="79">
        <v>577</v>
      </c>
      <c r="O132" s="104">
        <f>Q132</f>
        <v>0.92432000000000003</v>
      </c>
      <c r="P132" s="1">
        <v>372</v>
      </c>
      <c r="Q132" s="96">
        <f>'CEP %'!H186</f>
        <v>0.92432000000000003</v>
      </c>
      <c r="R132" s="1" t="s">
        <v>4471</v>
      </c>
    </row>
    <row r="133" spans="1:143" ht="18.75" customHeight="1">
      <c r="A133" s="146" t="s">
        <v>4720</v>
      </c>
      <c r="B133" s="144">
        <v>133269</v>
      </c>
      <c r="C133" s="144" t="s">
        <v>952</v>
      </c>
      <c r="D133" s="144" t="s">
        <v>972</v>
      </c>
      <c r="E133" s="147">
        <v>65</v>
      </c>
      <c r="F133" s="144" t="s">
        <v>3159</v>
      </c>
      <c r="G133" s="144" t="s">
        <v>2950</v>
      </c>
      <c r="H133" s="79">
        <v>537041298</v>
      </c>
      <c r="I133" s="79">
        <v>172</v>
      </c>
      <c r="J133" s="79">
        <v>158</v>
      </c>
      <c r="K133" s="91">
        <v>0.91860465116279066</v>
      </c>
      <c r="L133" s="79">
        <v>0</v>
      </c>
      <c r="M133" s="91">
        <v>0</v>
      </c>
      <c r="N133" s="79">
        <v>158</v>
      </c>
      <c r="O133" s="104">
        <f>1</f>
        <v>1</v>
      </c>
      <c r="P133" s="1">
        <v>127</v>
      </c>
      <c r="Q133" s="96">
        <f>'CEP %'!H187</f>
        <v>1.1332800000000001</v>
      </c>
      <c r="R133" s="1" t="s">
        <v>4471</v>
      </c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  <c r="EB133" s="56"/>
      <c r="EC133" s="56"/>
      <c r="ED133" s="56"/>
      <c r="EE133" s="56"/>
      <c r="EF133" s="56"/>
      <c r="EG133" s="56"/>
      <c r="EH133" s="56"/>
      <c r="EI133" s="56"/>
      <c r="EJ133" s="56"/>
      <c r="EK133" s="56"/>
      <c r="EL133" s="56"/>
      <c r="EM133" s="56"/>
    </row>
    <row r="134" spans="1:143" ht="18.75" customHeight="1">
      <c r="A134" s="146" t="s">
        <v>4720</v>
      </c>
      <c r="B134" s="144">
        <v>133269</v>
      </c>
      <c r="C134" s="144" t="s">
        <v>952</v>
      </c>
      <c r="D134" s="144" t="s">
        <v>975</v>
      </c>
      <c r="E134" s="147">
        <v>555</v>
      </c>
      <c r="F134" s="144" t="s">
        <v>3163</v>
      </c>
      <c r="G134" s="144" t="s">
        <v>2950</v>
      </c>
      <c r="H134" s="79">
        <v>537041999</v>
      </c>
      <c r="I134" s="79">
        <v>281</v>
      </c>
      <c r="J134" s="79">
        <v>259</v>
      </c>
      <c r="K134" s="91">
        <v>0.92170818505338081</v>
      </c>
      <c r="L134" s="79">
        <v>0</v>
      </c>
      <c r="M134" s="91">
        <v>0</v>
      </c>
      <c r="N134" s="79">
        <v>259</v>
      </c>
      <c r="O134" s="104">
        <f>1</f>
        <v>1</v>
      </c>
      <c r="P134" s="1">
        <v>207</v>
      </c>
      <c r="Q134" s="96">
        <f>'CEP %'!H188</f>
        <v>1.1140800000000002</v>
      </c>
      <c r="R134" s="1" t="s">
        <v>4471</v>
      </c>
    </row>
    <row r="135" spans="1:143" ht="18.75" customHeight="1">
      <c r="A135" s="146" t="s">
        <v>4720</v>
      </c>
      <c r="B135" s="144">
        <v>133269</v>
      </c>
      <c r="C135" s="144" t="s">
        <v>952</v>
      </c>
      <c r="D135" s="144" t="s">
        <v>980</v>
      </c>
      <c r="E135" s="147">
        <v>615</v>
      </c>
      <c r="F135" s="144" t="s">
        <v>3170</v>
      </c>
      <c r="G135" s="144" t="s">
        <v>2950</v>
      </c>
      <c r="H135" s="79">
        <v>537113592</v>
      </c>
      <c r="I135" s="79">
        <v>251</v>
      </c>
      <c r="J135" s="79">
        <v>231</v>
      </c>
      <c r="K135" s="91">
        <v>0.92031872509960155</v>
      </c>
      <c r="L135" s="79">
        <v>0</v>
      </c>
      <c r="M135" s="91">
        <v>0</v>
      </c>
      <c r="N135" s="79">
        <v>231</v>
      </c>
      <c r="O135" s="104">
        <f>Q135</f>
        <v>0.82479999999999998</v>
      </c>
      <c r="P135" s="1">
        <v>172</v>
      </c>
      <c r="Q135" s="96">
        <f>'CEP %'!H189</f>
        <v>0.82479999999999998</v>
      </c>
      <c r="R135" s="1" t="s">
        <v>4471</v>
      </c>
    </row>
    <row r="136" spans="1:143" ht="18.75" customHeight="1">
      <c r="A136" s="146" t="s">
        <v>4720</v>
      </c>
      <c r="B136" s="144">
        <v>133269</v>
      </c>
      <c r="C136" s="144" t="s">
        <v>952</v>
      </c>
      <c r="D136" s="144" t="s">
        <v>982</v>
      </c>
      <c r="E136" s="147">
        <v>40</v>
      </c>
      <c r="F136" s="144" t="s">
        <v>3172</v>
      </c>
      <c r="G136" s="144" t="s">
        <v>2950</v>
      </c>
      <c r="H136" s="79">
        <v>537042899</v>
      </c>
      <c r="I136" s="79">
        <v>415</v>
      </c>
      <c r="J136" s="79">
        <v>383</v>
      </c>
      <c r="K136" s="91">
        <v>0.92289156626506019</v>
      </c>
      <c r="L136" s="79">
        <v>0</v>
      </c>
      <c r="M136" s="91">
        <v>0</v>
      </c>
      <c r="N136" s="79">
        <v>383</v>
      </c>
      <c r="O136" s="104">
        <f>Q136</f>
        <v>0.876</v>
      </c>
      <c r="P136" s="1">
        <v>268</v>
      </c>
      <c r="Q136" s="96">
        <f>'CEP %'!H190</f>
        <v>0.876</v>
      </c>
      <c r="R136" s="1" t="s">
        <v>4471</v>
      </c>
    </row>
    <row r="137" spans="1:143" ht="18.75" customHeight="1">
      <c r="A137" s="146" t="s">
        <v>4720</v>
      </c>
      <c r="B137" s="144">
        <v>133269</v>
      </c>
      <c r="C137" s="144" t="s">
        <v>952</v>
      </c>
      <c r="D137" s="144" t="s">
        <v>983</v>
      </c>
      <c r="E137" s="147">
        <v>300</v>
      </c>
      <c r="F137" s="144" t="s">
        <v>3173</v>
      </c>
      <c r="G137" s="144" t="s">
        <v>2950</v>
      </c>
      <c r="H137" s="79">
        <v>537142331</v>
      </c>
      <c r="I137" s="79">
        <v>453</v>
      </c>
      <c r="J137" s="79">
        <v>418</v>
      </c>
      <c r="K137" s="91">
        <v>0.92273730684326716</v>
      </c>
      <c r="L137" s="79">
        <v>0</v>
      </c>
      <c r="M137" s="91">
        <v>0</v>
      </c>
      <c r="N137" s="79">
        <v>418</v>
      </c>
      <c r="O137" s="104">
        <f>Q137</f>
        <v>0.83935999999999999</v>
      </c>
      <c r="P137" s="1">
        <v>293</v>
      </c>
      <c r="Q137" s="96">
        <f>'CEP %'!H191</f>
        <v>0.83935999999999999</v>
      </c>
      <c r="R137" s="1" t="s">
        <v>4471</v>
      </c>
    </row>
    <row r="138" spans="1:143" ht="18.75" customHeight="1">
      <c r="A138" s="146" t="s">
        <v>4720</v>
      </c>
      <c r="B138" s="144">
        <v>133269</v>
      </c>
      <c r="C138" s="144" t="s">
        <v>952</v>
      </c>
      <c r="D138" s="144" t="s">
        <v>984</v>
      </c>
      <c r="E138" s="147">
        <v>665</v>
      </c>
      <c r="F138" s="144" t="s">
        <v>3174</v>
      </c>
      <c r="G138" s="144" t="s">
        <v>2950</v>
      </c>
      <c r="H138" s="79">
        <v>537162198</v>
      </c>
      <c r="I138" s="79">
        <v>577</v>
      </c>
      <c r="J138" s="79">
        <v>296</v>
      </c>
      <c r="K138" s="91">
        <v>0.51299826689774697</v>
      </c>
      <c r="L138" s="79">
        <v>29</v>
      </c>
      <c r="M138" s="91">
        <v>5.0259965337954939E-2</v>
      </c>
      <c r="N138" s="79">
        <v>325</v>
      </c>
      <c r="O138" s="104">
        <v>0.56325823223570193</v>
      </c>
      <c r="P138" s="1">
        <v>280</v>
      </c>
      <c r="R138" s="1" t="s">
        <v>4472</v>
      </c>
    </row>
    <row r="139" spans="1:143" ht="18.75" customHeight="1">
      <c r="A139" s="146" t="s">
        <v>4720</v>
      </c>
      <c r="B139" s="144">
        <v>133269</v>
      </c>
      <c r="C139" s="144" t="s">
        <v>952</v>
      </c>
      <c r="D139" s="144" t="s">
        <v>985</v>
      </c>
      <c r="E139" s="147">
        <v>710</v>
      </c>
      <c r="F139" s="144" t="s">
        <v>3175</v>
      </c>
      <c r="G139" s="144" t="s">
        <v>2950</v>
      </c>
      <c r="H139" s="79">
        <v>537043469</v>
      </c>
      <c r="I139" s="79">
        <v>391</v>
      </c>
      <c r="J139" s="79">
        <v>361</v>
      </c>
      <c r="K139" s="91">
        <v>0.92327365728900257</v>
      </c>
      <c r="L139" s="79">
        <v>0</v>
      </c>
      <c r="M139" s="91">
        <v>0</v>
      </c>
      <c r="N139" s="79">
        <v>361</v>
      </c>
      <c r="O139" s="104">
        <f>Q139</f>
        <v>0.79280000000000006</v>
      </c>
      <c r="P139" s="1">
        <v>229</v>
      </c>
      <c r="Q139" s="96">
        <f>'CEP %'!H192</f>
        <v>0.79280000000000006</v>
      </c>
      <c r="R139" s="1" t="s">
        <v>4471</v>
      </c>
    </row>
    <row r="140" spans="1:143" ht="18.75" customHeight="1">
      <c r="A140" s="146" t="s">
        <v>4720</v>
      </c>
      <c r="B140" s="144">
        <v>133269</v>
      </c>
      <c r="C140" s="154" t="s">
        <v>952</v>
      </c>
      <c r="D140" s="154" t="s">
        <v>987</v>
      </c>
      <c r="E140" s="147">
        <v>225</v>
      </c>
      <c r="F140" s="144" t="s">
        <v>3177</v>
      </c>
      <c r="G140" s="144" t="s">
        <v>2950</v>
      </c>
      <c r="H140" s="79">
        <v>53713</v>
      </c>
      <c r="I140" s="79">
        <v>363</v>
      </c>
      <c r="J140" s="79">
        <v>335</v>
      </c>
      <c r="K140" s="91">
        <v>0.92286501377410468</v>
      </c>
      <c r="L140" s="79">
        <v>0</v>
      </c>
      <c r="M140" s="91">
        <v>0</v>
      </c>
      <c r="N140" s="79">
        <v>335</v>
      </c>
      <c r="O140" s="104">
        <f>1</f>
        <v>1</v>
      </c>
      <c r="P140" s="1">
        <v>244</v>
      </c>
      <c r="Q140" s="96">
        <f>'CEP %'!H193</f>
        <v>1.0667199999999999</v>
      </c>
      <c r="R140" s="1" t="s">
        <v>4471</v>
      </c>
    </row>
    <row r="141" spans="1:143" ht="18.75" customHeight="1">
      <c r="A141" s="146" t="s">
        <v>4720</v>
      </c>
      <c r="B141" s="144">
        <v>133269</v>
      </c>
      <c r="C141" s="144" t="s">
        <v>952</v>
      </c>
      <c r="D141" s="144" t="s">
        <v>993</v>
      </c>
      <c r="E141" s="147">
        <v>315</v>
      </c>
      <c r="F141" s="144" t="s">
        <v>3183</v>
      </c>
      <c r="G141" s="144" t="s">
        <v>2950</v>
      </c>
      <c r="H141" s="79">
        <v>537142398</v>
      </c>
      <c r="I141" s="79">
        <v>405</v>
      </c>
      <c r="J141" s="79">
        <v>215</v>
      </c>
      <c r="K141" s="91">
        <v>0.53086419753086422</v>
      </c>
      <c r="L141" s="79">
        <v>23</v>
      </c>
      <c r="M141" s="91">
        <v>5.6790123456790124E-2</v>
      </c>
      <c r="N141" s="79">
        <v>238</v>
      </c>
      <c r="O141" s="104">
        <v>0.58765432098765435</v>
      </c>
      <c r="P141" s="1">
        <v>190</v>
      </c>
      <c r="R141" s="1" t="s">
        <v>4472</v>
      </c>
    </row>
    <row r="142" spans="1:143" ht="18.75" customHeight="1">
      <c r="A142" s="146" t="s">
        <v>4720</v>
      </c>
      <c r="B142" s="144">
        <v>135656</v>
      </c>
      <c r="C142" s="144" t="s">
        <v>1880</v>
      </c>
      <c r="D142" s="144" t="s">
        <v>862</v>
      </c>
      <c r="E142" s="147">
        <v>140</v>
      </c>
      <c r="F142" s="144" t="s">
        <v>4115</v>
      </c>
      <c r="G142" s="144" t="s">
        <v>4101</v>
      </c>
      <c r="H142" s="79">
        <v>535901896</v>
      </c>
      <c r="I142" s="79">
        <v>437</v>
      </c>
      <c r="J142" s="79">
        <v>383</v>
      </c>
      <c r="K142" s="91">
        <v>0.8764302059496567</v>
      </c>
      <c r="L142" s="79">
        <v>0</v>
      </c>
      <c r="M142" s="91">
        <v>0</v>
      </c>
      <c r="N142" s="79">
        <v>383</v>
      </c>
      <c r="O142" s="104">
        <f>Q142</f>
        <v>0.85616000000000003</v>
      </c>
      <c r="P142" s="1">
        <v>331</v>
      </c>
      <c r="Q142" s="96">
        <f>'CEP %'!H483</f>
        <v>0.85616000000000003</v>
      </c>
      <c r="R142" s="1" t="s">
        <v>4471</v>
      </c>
    </row>
    <row r="143" spans="1:143" ht="18.75" customHeight="1">
      <c r="A143" s="146" t="s">
        <v>4721</v>
      </c>
      <c r="B143" s="144">
        <v>140336</v>
      </c>
      <c r="C143" s="144" t="s">
        <v>132</v>
      </c>
      <c r="D143" s="144" t="s">
        <v>134</v>
      </c>
      <c r="E143" s="147">
        <v>20</v>
      </c>
      <c r="F143" s="144" t="s">
        <v>2332</v>
      </c>
      <c r="G143" s="144" t="s">
        <v>2330</v>
      </c>
      <c r="H143" s="79">
        <v>539162052</v>
      </c>
      <c r="I143" s="79">
        <v>645</v>
      </c>
      <c r="J143" s="79">
        <v>270</v>
      </c>
      <c r="K143" s="91">
        <v>0.41860465116279072</v>
      </c>
      <c r="L143" s="79">
        <v>61</v>
      </c>
      <c r="M143" s="91">
        <v>9.4573643410852712E-2</v>
      </c>
      <c r="N143" s="79">
        <v>331</v>
      </c>
      <c r="O143" s="104">
        <v>0.51317829457364339</v>
      </c>
      <c r="P143" s="1">
        <v>393</v>
      </c>
      <c r="R143" s="1" t="s">
        <v>4472</v>
      </c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</row>
    <row r="144" spans="1:143" ht="18.75" customHeight="1">
      <c r="A144" s="146" t="s">
        <v>4721</v>
      </c>
      <c r="B144" s="144">
        <v>140336</v>
      </c>
      <c r="C144" s="144" t="s">
        <v>132</v>
      </c>
      <c r="D144" s="144" t="s">
        <v>135</v>
      </c>
      <c r="E144" s="147">
        <v>80</v>
      </c>
      <c r="F144" s="144" t="s">
        <v>2333</v>
      </c>
      <c r="G144" s="144" t="s">
        <v>2330</v>
      </c>
      <c r="H144" s="79">
        <v>539162998</v>
      </c>
      <c r="I144" s="79">
        <v>348</v>
      </c>
      <c r="J144" s="79">
        <v>185</v>
      </c>
      <c r="K144" s="91">
        <v>0.5316091954022989</v>
      </c>
      <c r="L144" s="79">
        <v>37</v>
      </c>
      <c r="M144" s="91">
        <v>0.10632183908045977</v>
      </c>
      <c r="N144" s="79">
        <v>222</v>
      </c>
      <c r="O144" s="104">
        <v>0.63793103448275867</v>
      </c>
      <c r="P144" s="1">
        <v>240</v>
      </c>
      <c r="R144" s="1" t="s">
        <v>4472</v>
      </c>
    </row>
    <row r="145" spans="1:143" ht="18.75" customHeight="1">
      <c r="A145" s="146" t="s">
        <v>4721</v>
      </c>
      <c r="B145" s="144">
        <v>140336</v>
      </c>
      <c r="C145" s="144" t="s">
        <v>132</v>
      </c>
      <c r="D145" s="144" t="s">
        <v>136</v>
      </c>
      <c r="E145" s="147">
        <v>100</v>
      </c>
      <c r="F145" s="144" t="s">
        <v>2334</v>
      </c>
      <c r="G145" s="144" t="s">
        <v>2330</v>
      </c>
      <c r="H145" s="79">
        <v>539161997</v>
      </c>
      <c r="I145" s="79">
        <v>194</v>
      </c>
      <c r="J145" s="79">
        <v>107</v>
      </c>
      <c r="K145" s="91">
        <v>0.55154639175257736</v>
      </c>
      <c r="L145" s="79">
        <v>27</v>
      </c>
      <c r="M145" s="91">
        <v>0.13917525773195877</v>
      </c>
      <c r="N145" s="79">
        <v>134</v>
      </c>
      <c r="O145" s="104">
        <v>0.69072164948453607</v>
      </c>
      <c r="P145" s="1">
        <v>131</v>
      </c>
      <c r="R145" s="1" t="s">
        <v>4472</v>
      </c>
    </row>
    <row r="146" spans="1:143" ht="18.75" customHeight="1">
      <c r="A146" s="146" t="s">
        <v>4721</v>
      </c>
      <c r="B146" s="144">
        <v>140336</v>
      </c>
      <c r="C146" s="144" t="s">
        <v>132</v>
      </c>
      <c r="D146" s="144" t="s">
        <v>139</v>
      </c>
      <c r="E146" s="147">
        <v>180</v>
      </c>
      <c r="F146" s="144" t="s">
        <v>2337</v>
      </c>
      <c r="G146" s="144" t="s">
        <v>2330</v>
      </c>
      <c r="H146" s="79">
        <v>539161599</v>
      </c>
      <c r="I146" s="79">
        <v>107</v>
      </c>
      <c r="J146" s="79">
        <v>66</v>
      </c>
      <c r="K146" s="91">
        <v>0.61682242990654201</v>
      </c>
      <c r="L146" s="79">
        <v>19</v>
      </c>
      <c r="M146" s="91">
        <v>0.17757009345794392</v>
      </c>
      <c r="N146" s="79">
        <v>85</v>
      </c>
      <c r="O146" s="104">
        <v>0.79439252336448596</v>
      </c>
      <c r="P146" s="1">
        <v>55</v>
      </c>
      <c r="R146" s="1" t="s">
        <v>4472</v>
      </c>
    </row>
    <row r="147" spans="1:143" ht="18.75" customHeight="1">
      <c r="A147" s="146" t="s">
        <v>4721</v>
      </c>
      <c r="B147" s="144">
        <v>142744</v>
      </c>
      <c r="C147" s="144" t="s">
        <v>413</v>
      </c>
      <c r="D147" s="144" t="s">
        <v>414</v>
      </c>
      <c r="E147" s="147">
        <v>40</v>
      </c>
      <c r="F147" s="144" t="s">
        <v>2613</v>
      </c>
      <c r="G147" s="144" t="s">
        <v>2614</v>
      </c>
      <c r="H147" s="79">
        <v>530391013</v>
      </c>
      <c r="I147" s="79">
        <v>329</v>
      </c>
      <c r="J147" s="79">
        <v>171</v>
      </c>
      <c r="K147" s="91">
        <v>0.51975683890577506</v>
      </c>
      <c r="L147" s="79">
        <v>27</v>
      </c>
      <c r="M147" s="91">
        <v>8.2066869300911852E-2</v>
      </c>
      <c r="N147" s="79">
        <v>198</v>
      </c>
      <c r="O147" s="104">
        <v>0.60182370820668696</v>
      </c>
      <c r="P147" s="1">
        <v>144</v>
      </c>
      <c r="R147" s="1" t="s">
        <v>4472</v>
      </c>
    </row>
    <row r="148" spans="1:143" ht="18.75" customHeight="1">
      <c r="A148" s="146" t="s">
        <v>4721</v>
      </c>
      <c r="B148" s="144">
        <v>142744</v>
      </c>
      <c r="C148" s="154" t="s">
        <v>413</v>
      </c>
      <c r="D148" s="154" t="s">
        <v>415</v>
      </c>
      <c r="E148" s="147">
        <v>22</v>
      </c>
      <c r="F148" s="144" t="s">
        <v>2615</v>
      </c>
      <c r="G148" s="144" t="s">
        <v>2614</v>
      </c>
      <c r="H148" s="79">
        <v>530391013</v>
      </c>
      <c r="I148" s="79">
        <v>261</v>
      </c>
      <c r="J148" s="79">
        <v>113</v>
      </c>
      <c r="K148" s="91">
        <v>0.43295019157088122</v>
      </c>
      <c r="L148" s="79">
        <v>27</v>
      </c>
      <c r="M148" s="91">
        <v>0.10344827586206896</v>
      </c>
      <c r="N148" s="79">
        <v>140</v>
      </c>
      <c r="O148" s="104">
        <v>0.53639846743295017</v>
      </c>
      <c r="P148" s="1">
        <v>100</v>
      </c>
      <c r="R148" s="1" t="s">
        <v>4472</v>
      </c>
    </row>
    <row r="149" spans="1:143" ht="18.75" customHeight="1">
      <c r="A149" s="146" t="s">
        <v>4721</v>
      </c>
      <c r="B149" s="144">
        <v>142744</v>
      </c>
      <c r="C149" s="144" t="s">
        <v>413</v>
      </c>
      <c r="D149" s="144" t="s">
        <v>416</v>
      </c>
      <c r="E149" s="147">
        <v>25</v>
      </c>
      <c r="F149" s="144" t="s">
        <v>2613</v>
      </c>
      <c r="G149" s="144" t="s">
        <v>2614</v>
      </c>
      <c r="H149" s="79">
        <v>530391013</v>
      </c>
      <c r="I149" s="79">
        <v>149</v>
      </c>
      <c r="J149" s="79">
        <v>79</v>
      </c>
      <c r="K149" s="91">
        <v>0.53020134228187921</v>
      </c>
      <c r="L149" s="79">
        <v>8</v>
      </c>
      <c r="M149" s="91">
        <v>5.3691275167785234E-2</v>
      </c>
      <c r="N149" s="79">
        <v>87</v>
      </c>
      <c r="O149" s="104">
        <v>0.58389261744966447</v>
      </c>
      <c r="P149" s="1">
        <v>77</v>
      </c>
      <c r="R149" s="1" t="s">
        <v>4472</v>
      </c>
    </row>
    <row r="150" spans="1:143" ht="18.75" customHeight="1">
      <c r="A150" s="146" t="s">
        <v>4721</v>
      </c>
      <c r="B150" s="144">
        <v>142576</v>
      </c>
      <c r="C150" s="144" t="s">
        <v>711</v>
      </c>
      <c r="D150" s="144" t="s">
        <v>712</v>
      </c>
      <c r="E150" s="147">
        <v>40</v>
      </c>
      <c r="F150" s="144" t="s">
        <v>2902</v>
      </c>
      <c r="G150" s="144" t="s">
        <v>2903</v>
      </c>
      <c r="H150" s="79">
        <v>53032</v>
      </c>
      <c r="I150" s="79">
        <v>380</v>
      </c>
      <c r="J150" s="79">
        <v>228</v>
      </c>
      <c r="K150" s="91">
        <v>0.6</v>
      </c>
      <c r="L150" s="79">
        <v>0</v>
      </c>
      <c r="M150" s="91">
        <v>0</v>
      </c>
      <c r="N150" s="79">
        <v>228</v>
      </c>
      <c r="O150" s="104">
        <f>Q150</f>
        <v>0.69232000000000005</v>
      </c>
      <c r="P150" s="1">
        <v>285</v>
      </c>
      <c r="Q150" s="96">
        <f>'CEP %'!H114</f>
        <v>0.69232000000000005</v>
      </c>
      <c r="R150" s="1" t="s">
        <v>4471</v>
      </c>
    </row>
    <row r="151" spans="1:143" ht="18.75" customHeight="1">
      <c r="A151" s="146" t="s">
        <v>4721</v>
      </c>
      <c r="B151" s="144">
        <v>142576</v>
      </c>
      <c r="C151" s="144" t="s">
        <v>711</v>
      </c>
      <c r="D151" s="144" t="s">
        <v>714</v>
      </c>
      <c r="E151" s="147">
        <v>80</v>
      </c>
      <c r="F151" s="144" t="s">
        <v>2902</v>
      </c>
      <c r="G151" s="144" t="s">
        <v>2903</v>
      </c>
      <c r="H151" s="79">
        <v>53032</v>
      </c>
      <c r="I151" s="79">
        <v>160</v>
      </c>
      <c r="J151" s="79">
        <v>96</v>
      </c>
      <c r="K151" s="91">
        <v>0.6</v>
      </c>
      <c r="L151" s="79">
        <v>0</v>
      </c>
      <c r="M151" s="91">
        <v>0</v>
      </c>
      <c r="N151" s="79">
        <v>96</v>
      </c>
      <c r="O151" s="104">
        <f>Q151</f>
        <v>0.63056000000000001</v>
      </c>
      <c r="P151" s="1">
        <v>129</v>
      </c>
      <c r="Q151" s="96">
        <f>'CEP %'!H115</f>
        <v>0.63056000000000001</v>
      </c>
      <c r="R151" s="1" t="s">
        <v>4471</v>
      </c>
    </row>
    <row r="152" spans="1:143" ht="18.75" customHeight="1">
      <c r="A152" s="146" t="s">
        <v>4722</v>
      </c>
      <c r="B152" s="144">
        <v>155642</v>
      </c>
      <c r="C152" s="144" t="s">
        <v>1876</v>
      </c>
      <c r="D152" s="144" t="s">
        <v>1877</v>
      </c>
      <c r="E152" s="147">
        <v>120</v>
      </c>
      <c r="F152" s="144" t="s">
        <v>4096</v>
      </c>
      <c r="G152" s="144" t="s">
        <v>3947</v>
      </c>
      <c r="H152" s="79">
        <v>542352745</v>
      </c>
      <c r="I152" s="79">
        <v>254</v>
      </c>
      <c r="J152" s="79">
        <v>130</v>
      </c>
      <c r="K152" s="91">
        <v>0.51181102362204722</v>
      </c>
      <c r="L152" s="79">
        <v>20</v>
      </c>
      <c r="M152" s="91">
        <v>7.874015748031496E-2</v>
      </c>
      <c r="N152" s="79">
        <v>150</v>
      </c>
      <c r="O152" s="104">
        <v>0.59055118110236215</v>
      </c>
      <c r="P152" s="1">
        <v>148</v>
      </c>
      <c r="R152" s="1" t="s">
        <v>4472</v>
      </c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</row>
    <row r="153" spans="1:143" ht="18.75" customHeight="1">
      <c r="A153" s="146" t="s">
        <v>4722</v>
      </c>
      <c r="B153" s="144">
        <v>155642</v>
      </c>
      <c r="C153" s="144" t="s">
        <v>1876</v>
      </c>
      <c r="D153" s="144" t="s">
        <v>861</v>
      </c>
      <c r="E153" s="147">
        <v>50</v>
      </c>
      <c r="F153" s="144" t="s">
        <v>4098</v>
      </c>
      <c r="G153" s="144" t="s">
        <v>3947</v>
      </c>
      <c r="H153" s="79">
        <v>542351421</v>
      </c>
      <c r="I153" s="79">
        <v>207</v>
      </c>
      <c r="J153" s="79">
        <v>102</v>
      </c>
      <c r="K153" s="91">
        <v>0.49275362318840582</v>
      </c>
      <c r="L153" s="79">
        <v>21</v>
      </c>
      <c r="M153" s="91">
        <v>0.10144927536231885</v>
      </c>
      <c r="N153" s="79">
        <v>123</v>
      </c>
      <c r="O153" s="104">
        <v>0.59420289855072461</v>
      </c>
      <c r="P153" s="1">
        <v>136</v>
      </c>
      <c r="R153" s="1" t="s">
        <v>4472</v>
      </c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</row>
    <row r="154" spans="1:143" ht="18.75" customHeight="1">
      <c r="A154" s="146" t="s">
        <v>4722</v>
      </c>
      <c r="B154" s="144">
        <v>155642</v>
      </c>
      <c r="C154" s="154" t="s">
        <v>1876</v>
      </c>
      <c r="D154" s="154" t="s">
        <v>1879</v>
      </c>
      <c r="E154" s="147">
        <v>80</v>
      </c>
      <c r="F154" s="144" t="s">
        <v>4099</v>
      </c>
      <c r="G154" s="144" t="s">
        <v>3947</v>
      </c>
      <c r="H154" s="79">
        <v>542351367</v>
      </c>
      <c r="I154" s="79">
        <v>202</v>
      </c>
      <c r="J154" s="79">
        <v>93</v>
      </c>
      <c r="K154" s="91">
        <v>0.46039603960396042</v>
      </c>
      <c r="L154" s="79">
        <v>16</v>
      </c>
      <c r="M154" s="91">
        <v>7.9207920792079209E-2</v>
      </c>
      <c r="N154" s="79">
        <v>109</v>
      </c>
      <c r="O154" s="104">
        <v>0.53960396039603964</v>
      </c>
      <c r="P154" s="1">
        <v>138</v>
      </c>
      <c r="R154" s="1" t="s">
        <v>4472</v>
      </c>
    </row>
    <row r="155" spans="1:143" ht="18.75" customHeight="1">
      <c r="A155" s="146" t="s">
        <v>4723</v>
      </c>
      <c r="B155" s="144">
        <v>165397</v>
      </c>
      <c r="C155" s="144" t="s">
        <v>1791</v>
      </c>
      <c r="D155" s="144" t="s">
        <v>1792</v>
      </c>
      <c r="E155" s="147">
        <v>800</v>
      </c>
      <c r="F155" s="144" t="s">
        <v>4014</v>
      </c>
      <c r="G155" s="144" t="s">
        <v>4015</v>
      </c>
      <c r="H155" s="79">
        <v>54873</v>
      </c>
      <c r="I155" s="79">
        <v>186</v>
      </c>
      <c r="J155" s="79">
        <v>91</v>
      </c>
      <c r="K155" s="91">
        <v>0.489247311827957</v>
      </c>
      <c r="L155" s="79">
        <v>9</v>
      </c>
      <c r="M155" s="91">
        <v>4.8387096774193547E-2</v>
      </c>
      <c r="N155" s="79">
        <v>100</v>
      </c>
      <c r="O155" s="104">
        <v>0.5376344086021505</v>
      </c>
      <c r="P155" s="1">
        <v>92</v>
      </c>
      <c r="R155" s="1" t="s">
        <v>4472</v>
      </c>
    </row>
    <row r="156" spans="1:143" ht="18.75" customHeight="1">
      <c r="A156" s="146" t="s">
        <v>4723</v>
      </c>
      <c r="B156" s="144">
        <v>165663</v>
      </c>
      <c r="C156" s="144" t="s">
        <v>1891</v>
      </c>
      <c r="D156" s="144" t="s">
        <v>1892</v>
      </c>
      <c r="E156" s="147">
        <v>40</v>
      </c>
      <c r="F156" s="144" t="s">
        <v>4116</v>
      </c>
      <c r="G156" s="144" t="s">
        <v>4117</v>
      </c>
      <c r="H156" s="79">
        <v>548805999</v>
      </c>
      <c r="I156" s="79">
        <v>313</v>
      </c>
      <c r="J156" s="79">
        <v>139</v>
      </c>
      <c r="K156" s="91">
        <v>0.44408945686900958</v>
      </c>
      <c r="L156" s="79">
        <v>18</v>
      </c>
      <c r="M156" s="91">
        <v>5.7507987220447282E-2</v>
      </c>
      <c r="N156" s="79">
        <v>157</v>
      </c>
      <c r="O156" s="104">
        <v>0.50159744408945683</v>
      </c>
      <c r="P156" s="1">
        <v>190</v>
      </c>
      <c r="R156" s="1" t="s">
        <v>4472</v>
      </c>
    </row>
    <row r="157" spans="1:143" ht="18.75" customHeight="1">
      <c r="A157" s="146" t="s">
        <v>4723</v>
      </c>
      <c r="B157" s="144">
        <v>165663</v>
      </c>
      <c r="C157" s="154" t="s">
        <v>1891</v>
      </c>
      <c r="D157" s="154" t="s">
        <v>1893</v>
      </c>
      <c r="E157" s="147">
        <v>260</v>
      </c>
      <c r="F157" s="144" t="s">
        <v>4118</v>
      </c>
      <c r="G157" s="144" t="s">
        <v>4117</v>
      </c>
      <c r="H157" s="79">
        <v>548802225</v>
      </c>
      <c r="I157" s="79">
        <v>325</v>
      </c>
      <c r="J157" s="79">
        <v>131</v>
      </c>
      <c r="K157" s="91">
        <v>0.40307692307692305</v>
      </c>
      <c r="L157" s="79">
        <v>33</v>
      </c>
      <c r="M157" s="91">
        <v>0.10153846153846154</v>
      </c>
      <c r="N157" s="79">
        <v>164</v>
      </c>
      <c r="O157" s="104">
        <v>0.50461538461538458</v>
      </c>
      <c r="P157" s="1">
        <v>207</v>
      </c>
      <c r="R157" s="1" t="s">
        <v>4472</v>
      </c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</row>
    <row r="158" spans="1:143" ht="18.75" customHeight="1">
      <c r="A158" s="146" t="s">
        <v>4723</v>
      </c>
      <c r="B158" s="144">
        <v>165663</v>
      </c>
      <c r="C158" s="144" t="s">
        <v>1891</v>
      </c>
      <c r="D158" s="144" t="s">
        <v>1897</v>
      </c>
      <c r="E158" s="147">
        <v>115</v>
      </c>
      <c r="F158" s="144" t="s">
        <v>4122</v>
      </c>
      <c r="G158" s="144" t="s">
        <v>4117</v>
      </c>
      <c r="H158" s="79">
        <v>54880</v>
      </c>
      <c r="I158" s="79">
        <v>471</v>
      </c>
      <c r="J158" s="79">
        <v>270</v>
      </c>
      <c r="K158" s="91">
        <v>0.57324840764331209</v>
      </c>
      <c r="L158" s="79">
        <v>55</v>
      </c>
      <c r="M158" s="91">
        <v>0.11677282377919321</v>
      </c>
      <c r="N158" s="79">
        <v>325</v>
      </c>
      <c r="O158" s="104">
        <v>0.69002123142250527</v>
      </c>
      <c r="P158" s="1">
        <v>327</v>
      </c>
      <c r="R158" s="1" t="s">
        <v>4472</v>
      </c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</row>
    <row r="159" spans="1:143" ht="18.75" customHeight="1">
      <c r="A159" s="146" t="s">
        <v>4723</v>
      </c>
      <c r="B159" s="144">
        <v>165663</v>
      </c>
      <c r="C159" s="144" t="s">
        <v>1891</v>
      </c>
      <c r="D159" s="144" t="s">
        <v>1899</v>
      </c>
      <c r="E159" s="147">
        <v>60</v>
      </c>
      <c r="F159" s="144" t="s">
        <v>4124</v>
      </c>
      <c r="G159" s="144" t="s">
        <v>4117</v>
      </c>
      <c r="H159" s="79">
        <v>54880</v>
      </c>
      <c r="I159" s="79">
        <v>921</v>
      </c>
      <c r="J159" s="79">
        <v>426</v>
      </c>
      <c r="K159" s="91">
        <v>0.46254071661237783</v>
      </c>
      <c r="L159" s="79">
        <v>78</v>
      </c>
      <c r="M159" s="91">
        <v>8.4690553745928335E-2</v>
      </c>
      <c r="N159" s="79">
        <v>504</v>
      </c>
      <c r="O159" s="104">
        <v>0.54723127035830621</v>
      </c>
      <c r="P159" s="1">
        <v>660</v>
      </c>
      <c r="R159" s="1" t="s">
        <v>4472</v>
      </c>
    </row>
    <row r="160" spans="1:143" ht="18.75" customHeight="1">
      <c r="A160" s="146" t="s">
        <v>4724</v>
      </c>
      <c r="B160" s="144">
        <v>173444</v>
      </c>
      <c r="C160" s="144" t="s">
        <v>1083</v>
      </c>
      <c r="D160" s="144" t="s">
        <v>1084</v>
      </c>
      <c r="E160" s="147">
        <v>60</v>
      </c>
      <c r="F160" s="144" t="s">
        <v>3291</v>
      </c>
      <c r="G160" s="144" t="s">
        <v>3292</v>
      </c>
      <c r="H160" s="79">
        <v>54735</v>
      </c>
      <c r="I160" s="79">
        <v>88</v>
      </c>
      <c r="J160" s="79">
        <v>39</v>
      </c>
      <c r="K160" s="91">
        <v>0.44318181818181818</v>
      </c>
      <c r="L160" s="79">
        <v>12</v>
      </c>
      <c r="M160" s="91">
        <v>0.13636363636363635</v>
      </c>
      <c r="N160" s="79">
        <v>51</v>
      </c>
      <c r="O160" s="104">
        <v>0.57954545454545459</v>
      </c>
      <c r="P160" s="1">
        <v>68</v>
      </c>
      <c r="R160" s="1" t="s">
        <v>4472</v>
      </c>
    </row>
    <row r="161" spans="1:143" ht="18.75" customHeight="1">
      <c r="A161" s="146" t="s">
        <v>4724</v>
      </c>
      <c r="B161" s="144">
        <v>173444</v>
      </c>
      <c r="C161" s="144" t="s">
        <v>1083</v>
      </c>
      <c r="D161" s="144" t="s">
        <v>1089</v>
      </c>
      <c r="E161" s="147">
        <v>220</v>
      </c>
      <c r="F161" s="144" t="s">
        <v>3299</v>
      </c>
      <c r="G161" s="144" t="s">
        <v>3296</v>
      </c>
      <c r="H161" s="79">
        <v>547513899</v>
      </c>
      <c r="I161" s="79">
        <v>436</v>
      </c>
      <c r="J161" s="79">
        <v>241</v>
      </c>
      <c r="K161" s="91">
        <v>0.55275229357798161</v>
      </c>
      <c r="L161" s="79">
        <v>51</v>
      </c>
      <c r="M161" s="91">
        <v>0.11697247706422019</v>
      </c>
      <c r="N161" s="79">
        <v>292</v>
      </c>
      <c r="O161" s="104">
        <v>0.66972477064220182</v>
      </c>
      <c r="P161" s="1">
        <v>344</v>
      </c>
      <c r="R161" s="1" t="s">
        <v>4472</v>
      </c>
    </row>
    <row r="162" spans="1:143" s="8" customFormat="1" ht="18.75" customHeight="1">
      <c r="A162" s="146" t="s">
        <v>2631</v>
      </c>
      <c r="B162" s="144">
        <v>180217</v>
      </c>
      <c r="C162" s="144" t="s">
        <v>99</v>
      </c>
      <c r="D162" s="144" t="s">
        <v>100</v>
      </c>
      <c r="E162" s="147">
        <v>20</v>
      </c>
      <c r="F162" s="144" t="s">
        <v>2290</v>
      </c>
      <c r="G162" s="144" t="s">
        <v>2291</v>
      </c>
      <c r="H162" s="79">
        <v>547227501</v>
      </c>
      <c r="I162" s="79">
        <v>228</v>
      </c>
      <c r="J162" s="79">
        <v>94</v>
      </c>
      <c r="K162" s="91">
        <v>0.41228070175438597</v>
      </c>
      <c r="L162" s="79">
        <v>25</v>
      </c>
      <c r="M162" s="91">
        <v>0.10964912280701754</v>
      </c>
      <c r="N162" s="79">
        <v>119</v>
      </c>
      <c r="O162" s="104">
        <v>0.52192982456140347</v>
      </c>
      <c r="P162" s="1">
        <v>162</v>
      </c>
      <c r="Q162" s="30"/>
      <c r="R162" s="1" t="s">
        <v>4472</v>
      </c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</row>
    <row r="163" spans="1:143" ht="18.75" customHeight="1">
      <c r="A163" s="146" t="s">
        <v>2631</v>
      </c>
      <c r="B163" s="144">
        <v>180217</v>
      </c>
      <c r="C163" s="144" t="s">
        <v>99</v>
      </c>
      <c r="D163" s="144" t="s">
        <v>101</v>
      </c>
      <c r="E163" s="147">
        <v>40</v>
      </c>
      <c r="F163" s="144" t="s">
        <v>2292</v>
      </c>
      <c r="G163" s="144" t="s">
        <v>2291</v>
      </c>
      <c r="H163" s="79">
        <v>54722</v>
      </c>
      <c r="I163" s="79">
        <v>165</v>
      </c>
      <c r="J163" s="79">
        <v>74</v>
      </c>
      <c r="K163" s="91">
        <v>0.44848484848484849</v>
      </c>
      <c r="L163" s="79">
        <v>15</v>
      </c>
      <c r="M163" s="91">
        <v>9.0909090909090912E-2</v>
      </c>
      <c r="N163" s="79">
        <v>89</v>
      </c>
      <c r="O163" s="104">
        <v>0.53939393939393943</v>
      </c>
      <c r="P163" s="1">
        <v>88</v>
      </c>
      <c r="R163" s="1" t="s">
        <v>4472</v>
      </c>
    </row>
    <row r="164" spans="1:143" ht="18.75" customHeight="1">
      <c r="A164" s="146" t="s">
        <v>2631</v>
      </c>
      <c r="B164" s="144">
        <v>180217</v>
      </c>
      <c r="C164" s="144" t="s">
        <v>99</v>
      </c>
      <c r="D164" s="144" t="s">
        <v>102</v>
      </c>
      <c r="E164" s="147">
        <v>200</v>
      </c>
      <c r="F164" s="144" t="s">
        <v>2292</v>
      </c>
      <c r="G164" s="144" t="s">
        <v>2291</v>
      </c>
      <c r="H164" s="79">
        <v>54722</v>
      </c>
      <c r="I164" s="79">
        <v>108</v>
      </c>
      <c r="J164" s="79">
        <v>51</v>
      </c>
      <c r="K164" s="91">
        <v>0.47222222222222221</v>
      </c>
      <c r="L164" s="79">
        <v>7</v>
      </c>
      <c r="M164" s="91">
        <v>6.4814814814814811E-2</v>
      </c>
      <c r="N164" s="79">
        <v>58</v>
      </c>
      <c r="O164" s="104">
        <v>0.53703703703703709</v>
      </c>
      <c r="P164" s="1">
        <v>66</v>
      </c>
      <c r="R164" s="1" t="s">
        <v>4472</v>
      </c>
    </row>
    <row r="165" spans="1:143" ht="18.75" customHeight="1">
      <c r="A165" s="146" t="s">
        <v>2631</v>
      </c>
      <c r="B165" s="144">
        <v>181554</v>
      </c>
      <c r="C165" s="144" t="s">
        <v>431</v>
      </c>
      <c r="D165" s="144" t="s">
        <v>434</v>
      </c>
      <c r="E165" s="147">
        <v>100</v>
      </c>
      <c r="F165" s="144" t="s">
        <v>2634</v>
      </c>
      <c r="G165" s="144" t="s">
        <v>2631</v>
      </c>
      <c r="H165" s="79">
        <v>54701</v>
      </c>
      <c r="I165" s="79">
        <v>236</v>
      </c>
      <c r="J165" s="79">
        <v>112</v>
      </c>
      <c r="K165" s="91">
        <v>0.47457627118644069</v>
      </c>
      <c r="L165" s="79">
        <v>32</v>
      </c>
      <c r="M165" s="91">
        <v>0.13559322033898305</v>
      </c>
      <c r="N165" s="79">
        <v>144</v>
      </c>
      <c r="O165" s="104">
        <v>0.61016949152542377</v>
      </c>
      <c r="P165" s="1">
        <v>170</v>
      </c>
      <c r="R165" s="1" t="s">
        <v>4472</v>
      </c>
    </row>
    <row r="166" spans="1:143" ht="18.75" customHeight="1">
      <c r="A166" s="146" t="s">
        <v>2631</v>
      </c>
      <c r="B166" s="144">
        <v>181554</v>
      </c>
      <c r="C166" s="144" t="s">
        <v>431</v>
      </c>
      <c r="D166" s="144" t="s">
        <v>435</v>
      </c>
      <c r="E166" s="147">
        <v>590</v>
      </c>
      <c r="F166" s="144" t="s">
        <v>2635</v>
      </c>
      <c r="G166" s="144" t="s">
        <v>2631</v>
      </c>
      <c r="H166" s="79">
        <v>547035477</v>
      </c>
      <c r="I166" s="79">
        <v>300</v>
      </c>
      <c r="J166" s="79">
        <v>148</v>
      </c>
      <c r="K166" s="91">
        <v>0.49333333333333335</v>
      </c>
      <c r="L166" s="79">
        <v>24</v>
      </c>
      <c r="M166" s="91">
        <v>0.08</v>
      </c>
      <c r="N166" s="79">
        <v>172</v>
      </c>
      <c r="O166" s="104">
        <v>0.57333333333333336</v>
      </c>
      <c r="P166" s="1">
        <v>226</v>
      </c>
      <c r="R166" s="1" t="s">
        <v>4472</v>
      </c>
    </row>
    <row r="167" spans="1:143" ht="18.75" customHeight="1">
      <c r="A167" s="146" t="s">
        <v>2631</v>
      </c>
      <c r="B167" s="144">
        <v>181554</v>
      </c>
      <c r="C167" s="144" t="s">
        <v>431</v>
      </c>
      <c r="D167" s="144" t="s">
        <v>436</v>
      </c>
      <c r="E167" s="147">
        <v>220</v>
      </c>
      <c r="F167" s="144" t="s">
        <v>2636</v>
      </c>
      <c r="G167" s="144" t="s">
        <v>2631</v>
      </c>
      <c r="H167" s="79">
        <v>547031100</v>
      </c>
      <c r="I167" s="79">
        <v>322</v>
      </c>
      <c r="J167" s="79">
        <v>147</v>
      </c>
      <c r="K167" s="91">
        <v>0.45652173913043476</v>
      </c>
      <c r="L167" s="79">
        <v>24</v>
      </c>
      <c r="M167" s="91">
        <v>7.4534161490683232E-2</v>
      </c>
      <c r="N167" s="79">
        <v>171</v>
      </c>
      <c r="O167" s="104">
        <v>0.53105590062111796</v>
      </c>
      <c r="P167" s="1">
        <v>229</v>
      </c>
      <c r="R167" s="1" t="s">
        <v>4472</v>
      </c>
    </row>
    <row r="168" spans="1:143" ht="18.75" customHeight="1">
      <c r="A168" s="146" t="s">
        <v>2631</v>
      </c>
      <c r="B168" s="144">
        <v>181554</v>
      </c>
      <c r="C168" s="144" t="s">
        <v>431</v>
      </c>
      <c r="D168" s="144" t="s">
        <v>437</v>
      </c>
      <c r="E168" s="147">
        <v>240</v>
      </c>
      <c r="F168" s="144" t="s">
        <v>2637</v>
      </c>
      <c r="G168" s="144" t="s">
        <v>2631</v>
      </c>
      <c r="H168" s="79">
        <v>547033201</v>
      </c>
      <c r="I168" s="79">
        <v>271</v>
      </c>
      <c r="J168" s="79">
        <v>172</v>
      </c>
      <c r="K168" s="91">
        <v>0.63468634686346859</v>
      </c>
      <c r="L168" s="79">
        <v>21</v>
      </c>
      <c r="M168" s="91">
        <v>7.7490774907749083E-2</v>
      </c>
      <c r="N168" s="79">
        <v>193</v>
      </c>
      <c r="O168" s="104">
        <v>0.71217712177121772</v>
      </c>
      <c r="P168" s="1">
        <v>217</v>
      </c>
      <c r="R168" s="1" t="s">
        <v>4472</v>
      </c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  <c r="BE168" s="56"/>
      <c r="BF168" s="56"/>
      <c r="BG168" s="56"/>
      <c r="BH168" s="56"/>
      <c r="BI168" s="56"/>
      <c r="BJ168" s="56"/>
      <c r="BK168" s="56"/>
      <c r="BL168" s="56"/>
      <c r="BM168" s="56"/>
      <c r="BN168" s="56"/>
      <c r="BO168" s="56"/>
      <c r="BP168" s="56"/>
      <c r="BQ168" s="56"/>
      <c r="BR168" s="56"/>
      <c r="BS168" s="56"/>
      <c r="BT168" s="56"/>
      <c r="BU168" s="56"/>
      <c r="BV168" s="56"/>
      <c r="BW168" s="56"/>
      <c r="BX168" s="56"/>
      <c r="BY168" s="56"/>
      <c r="BZ168" s="56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  <c r="CO168" s="56"/>
      <c r="CP168" s="56"/>
      <c r="CQ168" s="56"/>
      <c r="CR168" s="56"/>
      <c r="CS168" s="56"/>
      <c r="CT168" s="56"/>
      <c r="CU168" s="56"/>
      <c r="CV168" s="56"/>
      <c r="CW168" s="56"/>
      <c r="CX168" s="56"/>
      <c r="CY168" s="56"/>
      <c r="CZ168" s="56"/>
      <c r="DA168" s="56"/>
      <c r="DB168" s="56"/>
      <c r="DC168" s="56"/>
      <c r="DD168" s="56"/>
      <c r="DE168" s="56"/>
      <c r="DF168" s="56"/>
      <c r="DG168" s="56"/>
      <c r="DH168" s="56"/>
      <c r="DI168" s="56"/>
      <c r="DJ168" s="56"/>
      <c r="DK168" s="56"/>
      <c r="DL168" s="56"/>
      <c r="DM168" s="56"/>
      <c r="DN168" s="56"/>
      <c r="DO168" s="56"/>
      <c r="DP168" s="56"/>
      <c r="DQ168" s="56"/>
      <c r="DR168" s="56"/>
      <c r="DS168" s="56"/>
      <c r="DT168" s="56"/>
      <c r="DU168" s="56"/>
      <c r="DV168" s="56"/>
      <c r="DW168" s="56"/>
      <c r="DX168" s="56"/>
      <c r="DY168" s="56"/>
      <c r="DZ168" s="56"/>
      <c r="EA168" s="56"/>
      <c r="EB168" s="56"/>
      <c r="EC168" s="56"/>
      <c r="ED168" s="56"/>
      <c r="EE168" s="56"/>
      <c r="EF168" s="56"/>
      <c r="EG168" s="56"/>
      <c r="EH168" s="56"/>
      <c r="EI168" s="56"/>
      <c r="EJ168" s="56"/>
      <c r="EK168" s="56"/>
      <c r="EL168" s="56"/>
      <c r="EM168" s="56"/>
    </row>
    <row r="169" spans="1:143" ht="18.75" customHeight="1">
      <c r="A169" s="146" t="s">
        <v>2631</v>
      </c>
      <c r="B169" s="144">
        <v>181554</v>
      </c>
      <c r="C169" s="144" t="s">
        <v>431</v>
      </c>
      <c r="D169" s="144" t="s">
        <v>442</v>
      </c>
      <c r="E169" s="147">
        <v>422</v>
      </c>
      <c r="F169" s="144" t="s">
        <v>2643</v>
      </c>
      <c r="G169" s="144" t="s">
        <v>2631</v>
      </c>
      <c r="H169" s="79">
        <v>547031379</v>
      </c>
      <c r="I169" s="79">
        <v>297</v>
      </c>
      <c r="J169" s="79">
        <v>128</v>
      </c>
      <c r="K169" s="91">
        <v>0.43097643097643096</v>
      </c>
      <c r="L169" s="79">
        <v>22</v>
      </c>
      <c r="M169" s="91">
        <v>7.407407407407407E-2</v>
      </c>
      <c r="N169" s="79">
        <v>150</v>
      </c>
      <c r="O169" s="104">
        <v>0.50505050505050508</v>
      </c>
      <c r="P169" s="1">
        <v>205</v>
      </c>
      <c r="R169" s="1" t="s">
        <v>4472</v>
      </c>
    </row>
    <row r="170" spans="1:143" ht="18.75" customHeight="1">
      <c r="A170" s="146" t="s">
        <v>2706</v>
      </c>
      <c r="B170" s="144">
        <v>191855</v>
      </c>
      <c r="C170" s="144" t="s">
        <v>510</v>
      </c>
      <c r="D170" s="144" t="s">
        <v>511</v>
      </c>
      <c r="E170" s="147">
        <v>40</v>
      </c>
      <c r="F170" s="144" t="s">
        <v>2705</v>
      </c>
      <c r="G170" s="144" t="s">
        <v>2706</v>
      </c>
      <c r="H170" s="79">
        <v>54121</v>
      </c>
      <c r="I170" s="79">
        <v>203</v>
      </c>
      <c r="J170" s="79">
        <v>93</v>
      </c>
      <c r="K170" s="91">
        <v>0.45812807881773399</v>
      </c>
      <c r="L170" s="79">
        <v>14</v>
      </c>
      <c r="M170" s="91">
        <v>6.8965517241379309E-2</v>
      </c>
      <c r="N170" s="79">
        <v>107</v>
      </c>
      <c r="O170" s="104">
        <v>0.52709359605911332</v>
      </c>
      <c r="P170" s="1">
        <v>123</v>
      </c>
      <c r="R170" s="1" t="s">
        <v>4472</v>
      </c>
    </row>
    <row r="171" spans="1:143" s="56" customFormat="1" ht="18.75" customHeight="1">
      <c r="A171" s="146" t="s">
        <v>2706</v>
      </c>
      <c r="B171" s="144">
        <v>191855</v>
      </c>
      <c r="C171" s="154" t="s">
        <v>510</v>
      </c>
      <c r="D171" s="154" t="s">
        <v>513</v>
      </c>
      <c r="E171" s="147">
        <v>80</v>
      </c>
      <c r="F171" s="144" t="s">
        <v>2707</v>
      </c>
      <c r="G171" s="144" t="s">
        <v>2706</v>
      </c>
      <c r="H171" s="79">
        <v>54121</v>
      </c>
      <c r="I171" s="79">
        <v>65</v>
      </c>
      <c r="J171" s="79">
        <v>30</v>
      </c>
      <c r="K171" s="91">
        <v>0.46153846153846156</v>
      </c>
      <c r="L171" s="79">
        <v>5</v>
      </c>
      <c r="M171" s="91">
        <v>7.6923076923076927E-2</v>
      </c>
      <c r="N171" s="79">
        <v>35</v>
      </c>
      <c r="O171" s="104">
        <v>0.53846153846153844</v>
      </c>
      <c r="P171" s="1">
        <v>37</v>
      </c>
      <c r="Q171" s="30"/>
      <c r="R171" s="1" t="s">
        <v>4472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</row>
    <row r="172" spans="1:143" s="56" customFormat="1" ht="18.75" customHeight="1">
      <c r="A172" s="146" t="s">
        <v>2708</v>
      </c>
      <c r="B172" s="144">
        <v>201862</v>
      </c>
      <c r="C172" s="144" t="s">
        <v>514</v>
      </c>
      <c r="D172" s="144" t="s">
        <v>515</v>
      </c>
      <c r="E172" s="147">
        <v>30</v>
      </c>
      <c r="F172" s="144" t="s">
        <v>2709</v>
      </c>
      <c r="G172" s="144" t="s">
        <v>2708</v>
      </c>
      <c r="H172" s="79">
        <v>549353553</v>
      </c>
      <c r="I172" s="79">
        <v>327</v>
      </c>
      <c r="J172" s="79">
        <v>327</v>
      </c>
      <c r="K172" s="91">
        <v>1</v>
      </c>
      <c r="L172" s="79">
        <v>0</v>
      </c>
      <c r="M172" s="91">
        <v>0</v>
      </c>
      <c r="N172" s="79">
        <v>327</v>
      </c>
      <c r="O172" s="104">
        <f>Q172</f>
        <v>0.96272000000000002</v>
      </c>
      <c r="P172" s="1">
        <v>179</v>
      </c>
      <c r="Q172" s="96">
        <f>'CEP %'!H81</f>
        <v>0.96272000000000002</v>
      </c>
      <c r="R172" s="1" t="s">
        <v>4471</v>
      </c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</row>
    <row r="173" spans="1:143" s="9" customFormat="1" ht="18.75" customHeight="1">
      <c r="A173" s="146" t="s">
        <v>2708</v>
      </c>
      <c r="B173" s="144">
        <v>201862</v>
      </c>
      <c r="C173" s="144" t="s">
        <v>514</v>
      </c>
      <c r="D173" s="144" t="s">
        <v>516</v>
      </c>
      <c r="E173" s="147">
        <v>80</v>
      </c>
      <c r="F173" s="144" t="s">
        <v>2710</v>
      </c>
      <c r="G173" s="144" t="s">
        <v>2708</v>
      </c>
      <c r="H173" s="79">
        <v>549353864</v>
      </c>
      <c r="I173" s="79">
        <v>289</v>
      </c>
      <c r="J173" s="79">
        <v>148</v>
      </c>
      <c r="K173" s="91">
        <v>0.51211072664359858</v>
      </c>
      <c r="L173" s="79">
        <v>22</v>
      </c>
      <c r="M173" s="91">
        <v>7.6124567474048443E-2</v>
      </c>
      <c r="N173" s="79">
        <v>170</v>
      </c>
      <c r="O173" s="104">
        <v>0.58823529411764708</v>
      </c>
      <c r="P173" s="1">
        <v>169</v>
      </c>
      <c r="Q173" s="30"/>
      <c r="R173" s="1" t="s">
        <v>4472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</row>
    <row r="174" spans="1:143" s="61" customFormat="1" ht="18.75" customHeight="1">
      <c r="A174" s="146" t="s">
        <v>2708</v>
      </c>
      <c r="B174" s="144">
        <v>201862</v>
      </c>
      <c r="C174" s="144" t="s">
        <v>514</v>
      </c>
      <c r="D174" s="144" t="s">
        <v>518</v>
      </c>
      <c r="E174" s="147">
        <v>230</v>
      </c>
      <c r="F174" s="144" t="s">
        <v>2713</v>
      </c>
      <c r="G174" s="144" t="s">
        <v>2708</v>
      </c>
      <c r="H174" s="79">
        <v>549356615</v>
      </c>
      <c r="I174" s="79">
        <v>301</v>
      </c>
      <c r="J174" s="79">
        <v>301</v>
      </c>
      <c r="K174" s="91">
        <v>1</v>
      </c>
      <c r="L174" s="79">
        <v>0</v>
      </c>
      <c r="M174" s="91">
        <v>0</v>
      </c>
      <c r="N174" s="79">
        <v>301</v>
      </c>
      <c r="O174" s="104">
        <f>1</f>
        <v>1</v>
      </c>
      <c r="P174" s="1">
        <v>230</v>
      </c>
      <c r="Q174" s="96">
        <f>'CEP %'!H82</f>
        <v>1.0928000000000002</v>
      </c>
      <c r="R174" s="1" t="s">
        <v>4471</v>
      </c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</row>
    <row r="175" spans="1:143" ht="18.75" customHeight="1">
      <c r="A175" s="146" t="s">
        <v>2708</v>
      </c>
      <c r="B175" s="144">
        <v>201862</v>
      </c>
      <c r="C175" s="144" t="s">
        <v>514</v>
      </c>
      <c r="D175" s="144" t="s">
        <v>519</v>
      </c>
      <c r="E175" s="147">
        <v>240</v>
      </c>
      <c r="F175" s="144" t="s">
        <v>2714</v>
      </c>
      <c r="G175" s="144" t="s">
        <v>2708</v>
      </c>
      <c r="H175" s="79">
        <v>549356115</v>
      </c>
      <c r="I175" s="79">
        <v>280</v>
      </c>
      <c r="J175" s="79">
        <v>141</v>
      </c>
      <c r="K175" s="91">
        <v>0.50357142857142856</v>
      </c>
      <c r="L175" s="79">
        <v>24</v>
      </c>
      <c r="M175" s="91">
        <v>8.5714285714285715E-2</v>
      </c>
      <c r="N175" s="79">
        <v>165</v>
      </c>
      <c r="O175" s="104">
        <v>0.5892857142857143</v>
      </c>
      <c r="P175" s="1">
        <v>142</v>
      </c>
      <c r="R175" s="1" t="s">
        <v>4472</v>
      </c>
    </row>
    <row r="176" spans="1:143" ht="18.75" customHeight="1">
      <c r="A176" s="146" t="s">
        <v>2708</v>
      </c>
      <c r="B176" s="144">
        <v>201862</v>
      </c>
      <c r="C176" s="144" t="s">
        <v>514</v>
      </c>
      <c r="D176" s="144" t="s">
        <v>520</v>
      </c>
      <c r="E176" s="147">
        <v>120</v>
      </c>
      <c r="F176" s="144" t="s">
        <v>2715</v>
      </c>
      <c r="G176" s="144" t="s">
        <v>2708</v>
      </c>
      <c r="H176" s="79">
        <v>549354899</v>
      </c>
      <c r="I176" s="79">
        <v>284</v>
      </c>
      <c r="J176" s="79">
        <v>284</v>
      </c>
      <c r="K176" s="91">
        <v>1</v>
      </c>
      <c r="L176" s="79">
        <v>0</v>
      </c>
      <c r="M176" s="91">
        <v>0</v>
      </c>
      <c r="N176" s="79">
        <v>284</v>
      </c>
      <c r="O176" s="104">
        <f>Q176</f>
        <v>0.91120000000000001</v>
      </c>
      <c r="P176" s="1">
        <v>212</v>
      </c>
      <c r="Q176" s="96">
        <f>'CEP %'!H83</f>
        <v>0.91120000000000001</v>
      </c>
      <c r="R176" s="1" t="s">
        <v>4471</v>
      </c>
    </row>
    <row r="177" spans="1:143" s="56" customFormat="1" ht="18.75" customHeight="1">
      <c r="A177" s="146" t="s">
        <v>2708</v>
      </c>
      <c r="B177" s="144">
        <v>201862</v>
      </c>
      <c r="C177" s="144" t="s">
        <v>514</v>
      </c>
      <c r="D177" s="144" t="s">
        <v>523</v>
      </c>
      <c r="E177" s="147">
        <v>300</v>
      </c>
      <c r="F177" s="144" t="s">
        <v>2718</v>
      </c>
      <c r="G177" s="144" t="s">
        <v>2708</v>
      </c>
      <c r="H177" s="79">
        <v>549357943</v>
      </c>
      <c r="I177" s="79">
        <v>433</v>
      </c>
      <c r="J177" s="79">
        <v>213</v>
      </c>
      <c r="K177" s="91">
        <v>0.49191685912240185</v>
      </c>
      <c r="L177" s="79">
        <v>24</v>
      </c>
      <c r="M177" s="91">
        <v>5.5427251732101619E-2</v>
      </c>
      <c r="N177" s="79">
        <v>237</v>
      </c>
      <c r="O177" s="104">
        <v>0.54734411085450352</v>
      </c>
      <c r="P177" s="1">
        <v>287</v>
      </c>
      <c r="Q177" s="30"/>
      <c r="R177" s="1" t="s">
        <v>4472</v>
      </c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</row>
    <row r="178" spans="1:143" s="61" customFormat="1" ht="18.75" customHeight="1">
      <c r="A178" s="146" t="s">
        <v>2708</v>
      </c>
      <c r="B178" s="144">
        <v>201862</v>
      </c>
      <c r="C178" s="144" t="s">
        <v>514</v>
      </c>
      <c r="D178" s="144" t="s">
        <v>526</v>
      </c>
      <c r="E178" s="147">
        <v>365</v>
      </c>
      <c r="F178" s="144" t="s">
        <v>2721</v>
      </c>
      <c r="G178" s="144" t="s">
        <v>2708</v>
      </c>
      <c r="H178" s="79">
        <v>549354687</v>
      </c>
      <c r="I178" s="79">
        <v>392</v>
      </c>
      <c r="J178" s="79">
        <v>190</v>
      </c>
      <c r="K178" s="91">
        <v>0.48469387755102039</v>
      </c>
      <c r="L178" s="79">
        <v>20</v>
      </c>
      <c r="M178" s="91">
        <v>5.1020408163265307E-2</v>
      </c>
      <c r="N178" s="79">
        <v>210</v>
      </c>
      <c r="O178" s="104">
        <v>0.5357142857142857</v>
      </c>
      <c r="P178" s="1">
        <v>227</v>
      </c>
      <c r="Q178" s="30"/>
      <c r="R178" s="1" t="s">
        <v>4472</v>
      </c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</row>
    <row r="179" spans="1:143" ht="18.75" customHeight="1">
      <c r="A179" s="146" t="s">
        <v>2708</v>
      </c>
      <c r="B179" s="144">
        <v>203983</v>
      </c>
      <c r="C179" s="144" t="s">
        <v>1387</v>
      </c>
      <c r="D179" s="144" t="s">
        <v>1389</v>
      </c>
      <c r="E179" s="147">
        <v>55</v>
      </c>
      <c r="F179" s="144" t="s">
        <v>3603</v>
      </c>
      <c r="G179" s="144" t="s">
        <v>3602</v>
      </c>
      <c r="H179" s="79">
        <v>549371100</v>
      </c>
      <c r="I179" s="79">
        <v>637</v>
      </c>
      <c r="J179" s="79">
        <v>263</v>
      </c>
      <c r="K179" s="91">
        <v>0.41287284144427</v>
      </c>
      <c r="L179" s="79">
        <v>98</v>
      </c>
      <c r="M179" s="91">
        <v>0.15384615384615385</v>
      </c>
      <c r="N179" s="79">
        <v>361</v>
      </c>
      <c r="O179" s="104">
        <v>0.56671899529042391</v>
      </c>
      <c r="P179" s="1">
        <v>382</v>
      </c>
      <c r="R179" s="1" t="s">
        <v>4472</v>
      </c>
    </row>
    <row r="180" spans="1:143" s="56" customFormat="1" ht="18.75" customHeight="1">
      <c r="A180" s="146" t="s">
        <v>2708</v>
      </c>
      <c r="B180" s="144">
        <v>204872</v>
      </c>
      <c r="C180" s="144" t="s">
        <v>1658</v>
      </c>
      <c r="D180" s="144" t="s">
        <v>1659</v>
      </c>
      <c r="E180" s="147">
        <v>130</v>
      </c>
      <c r="F180" s="144" t="s">
        <v>3879</v>
      </c>
      <c r="G180" s="144" t="s">
        <v>3878</v>
      </c>
      <c r="H180" s="79">
        <v>54971</v>
      </c>
      <c r="I180" s="79">
        <v>213</v>
      </c>
      <c r="J180" s="79">
        <v>92</v>
      </c>
      <c r="K180" s="91">
        <v>0.431924882629108</v>
      </c>
      <c r="L180" s="79">
        <v>18</v>
      </c>
      <c r="M180" s="91">
        <v>8.4507042253521125E-2</v>
      </c>
      <c r="N180" s="79">
        <v>110</v>
      </c>
      <c r="O180" s="104">
        <v>0.51643192488262912</v>
      </c>
      <c r="P180" s="1">
        <v>124</v>
      </c>
      <c r="Q180" s="30"/>
      <c r="R180" s="1" t="s">
        <v>4472</v>
      </c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</row>
    <row r="181" spans="1:143" s="61" customFormat="1" ht="18.75" customHeight="1">
      <c r="A181" s="146" t="s">
        <v>2708</v>
      </c>
      <c r="B181" s="144">
        <v>204872</v>
      </c>
      <c r="C181" s="144" t="s">
        <v>1658</v>
      </c>
      <c r="D181" s="144" t="s">
        <v>1660</v>
      </c>
      <c r="E181" s="147">
        <v>100</v>
      </c>
      <c r="F181" s="144" t="s">
        <v>3880</v>
      </c>
      <c r="G181" s="144" t="s">
        <v>3878</v>
      </c>
      <c r="H181" s="79">
        <v>54971</v>
      </c>
      <c r="I181" s="79">
        <v>157</v>
      </c>
      <c r="J181" s="79">
        <v>79</v>
      </c>
      <c r="K181" s="91">
        <v>0.50318471337579618</v>
      </c>
      <c r="L181" s="79">
        <v>4</v>
      </c>
      <c r="M181" s="91">
        <v>2.5477707006369428E-2</v>
      </c>
      <c r="N181" s="79">
        <v>83</v>
      </c>
      <c r="O181" s="104">
        <v>0.5286624203821656</v>
      </c>
      <c r="P181" s="1">
        <v>99</v>
      </c>
      <c r="Q181" s="30"/>
      <c r="R181" s="1" t="s">
        <v>4472</v>
      </c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</row>
    <row r="182" spans="1:143" ht="18.75" customHeight="1">
      <c r="A182" s="146" t="s">
        <v>4725</v>
      </c>
      <c r="B182" s="144">
        <v>211218</v>
      </c>
      <c r="C182" s="144" t="s">
        <v>343</v>
      </c>
      <c r="D182" s="144" t="s">
        <v>344</v>
      </c>
      <c r="E182" s="147">
        <v>40</v>
      </c>
      <c r="F182" s="144" t="s">
        <v>2535</v>
      </c>
      <c r="G182" s="144" t="s">
        <v>2536</v>
      </c>
      <c r="H182" s="79">
        <v>545208499</v>
      </c>
      <c r="I182" s="79">
        <v>403</v>
      </c>
      <c r="J182" s="79">
        <v>315</v>
      </c>
      <c r="K182" s="91">
        <v>0.78163771712158814</v>
      </c>
      <c r="L182" s="79">
        <v>0</v>
      </c>
      <c r="M182" s="91">
        <v>0</v>
      </c>
      <c r="N182" s="79">
        <v>315</v>
      </c>
      <c r="O182" s="104">
        <f t="shared" ref="O182:O188" si="0">Q182</f>
        <v>0.86799999999999999</v>
      </c>
      <c r="P182" s="1">
        <v>325</v>
      </c>
      <c r="Q182" s="96">
        <f>'CEP %'!H64</f>
        <v>0.86799999999999999</v>
      </c>
      <c r="R182" s="1" t="s">
        <v>4471</v>
      </c>
    </row>
    <row r="183" spans="1:143" ht="18.75" customHeight="1">
      <c r="A183" s="146" t="s">
        <v>4725</v>
      </c>
      <c r="B183" s="144">
        <v>211218</v>
      </c>
      <c r="C183" s="144" t="s">
        <v>343</v>
      </c>
      <c r="D183" s="144" t="s">
        <v>345</v>
      </c>
      <c r="E183" s="147">
        <v>60</v>
      </c>
      <c r="F183" s="144" t="s">
        <v>2535</v>
      </c>
      <c r="G183" s="144" t="s">
        <v>2536</v>
      </c>
      <c r="H183" s="79">
        <v>545208499</v>
      </c>
      <c r="I183" s="79">
        <v>230</v>
      </c>
      <c r="J183" s="79">
        <v>180</v>
      </c>
      <c r="K183" s="91">
        <v>0.78260869565217395</v>
      </c>
      <c r="L183" s="79">
        <v>0</v>
      </c>
      <c r="M183" s="91">
        <v>0</v>
      </c>
      <c r="N183" s="79">
        <v>180</v>
      </c>
      <c r="O183" s="104">
        <f t="shared" si="0"/>
        <v>0.6552</v>
      </c>
      <c r="P183" s="1">
        <v>129</v>
      </c>
      <c r="Q183" s="96">
        <f>'CEP %'!H65</f>
        <v>0.6552</v>
      </c>
      <c r="R183" s="1" t="s">
        <v>4471</v>
      </c>
    </row>
    <row r="184" spans="1:143" ht="18.75" customHeight="1">
      <c r="A184" s="146" t="s">
        <v>4725</v>
      </c>
      <c r="B184" s="144">
        <v>211218</v>
      </c>
      <c r="C184" s="144" t="s">
        <v>343</v>
      </c>
      <c r="D184" s="144" t="s">
        <v>346</v>
      </c>
      <c r="E184" s="147">
        <v>22</v>
      </c>
      <c r="F184" s="144" t="s">
        <v>2535</v>
      </c>
      <c r="G184" s="144" t="s">
        <v>2536</v>
      </c>
      <c r="H184" s="79">
        <v>545208499</v>
      </c>
      <c r="I184" s="79">
        <v>171</v>
      </c>
      <c r="J184" s="79">
        <v>134</v>
      </c>
      <c r="K184" s="91">
        <v>0.783625730994152</v>
      </c>
      <c r="L184" s="79">
        <v>0</v>
      </c>
      <c r="M184" s="91">
        <v>0</v>
      </c>
      <c r="N184" s="79">
        <v>134</v>
      </c>
      <c r="O184" s="104">
        <f t="shared" si="0"/>
        <v>0.73520000000000008</v>
      </c>
      <c r="P184" s="1">
        <v>130</v>
      </c>
      <c r="Q184" s="96">
        <f>'CEP %'!H66</f>
        <v>0.73520000000000008</v>
      </c>
      <c r="R184" s="1" t="s">
        <v>4471</v>
      </c>
    </row>
    <row r="185" spans="1:143" ht="18.75" customHeight="1">
      <c r="A185" s="146" t="s">
        <v>4725</v>
      </c>
      <c r="B185" s="144">
        <v>212940</v>
      </c>
      <c r="C185" s="144" t="s">
        <v>913</v>
      </c>
      <c r="D185" s="144" t="s">
        <v>914</v>
      </c>
      <c r="E185" s="147">
        <v>20</v>
      </c>
      <c r="F185" s="144" t="s">
        <v>3105</v>
      </c>
      <c r="G185" s="144" t="s">
        <v>3106</v>
      </c>
      <c r="H185" s="79">
        <v>54541</v>
      </c>
      <c r="I185" s="79">
        <v>148</v>
      </c>
      <c r="J185" s="79">
        <v>107</v>
      </c>
      <c r="K185" s="91">
        <v>0.72297297297297303</v>
      </c>
      <c r="L185" s="79">
        <v>0</v>
      </c>
      <c r="M185" s="91">
        <v>0</v>
      </c>
      <c r="N185" s="79">
        <v>107</v>
      </c>
      <c r="O185" s="104">
        <f t="shared" si="0"/>
        <v>0.75584000000000007</v>
      </c>
      <c r="P185" s="1">
        <v>100</v>
      </c>
      <c r="Q185" s="96">
        <f>'CEP %'!H176</f>
        <v>0.75584000000000007</v>
      </c>
      <c r="R185" s="1" t="s">
        <v>4471</v>
      </c>
    </row>
    <row r="186" spans="1:143" ht="18.75" customHeight="1">
      <c r="A186" s="146" t="s">
        <v>4725</v>
      </c>
      <c r="B186" s="144">
        <v>212940</v>
      </c>
      <c r="C186" s="144" t="s">
        <v>913</v>
      </c>
      <c r="D186" s="144" t="s">
        <v>915</v>
      </c>
      <c r="E186" s="147">
        <v>40</v>
      </c>
      <c r="F186" s="144" t="s">
        <v>3105</v>
      </c>
      <c r="G186" s="144" t="s">
        <v>3106</v>
      </c>
      <c r="H186" s="79">
        <v>54541</v>
      </c>
      <c r="I186" s="79">
        <v>146</v>
      </c>
      <c r="J186" s="79">
        <v>109</v>
      </c>
      <c r="K186" s="91">
        <v>0.74657534246575341</v>
      </c>
      <c r="L186" s="79">
        <v>0</v>
      </c>
      <c r="M186" s="91">
        <v>0</v>
      </c>
      <c r="N186" s="79">
        <v>109</v>
      </c>
      <c r="O186" s="104">
        <f t="shared" si="0"/>
        <v>0.72528000000000004</v>
      </c>
      <c r="P186" s="1">
        <v>113</v>
      </c>
      <c r="Q186" s="96">
        <f>'CEP %'!H177</f>
        <v>0.72528000000000004</v>
      </c>
      <c r="R186" s="1" t="s">
        <v>4471</v>
      </c>
    </row>
    <row r="187" spans="1:143" s="56" customFormat="1" ht="18.75" customHeight="1">
      <c r="A187" s="146" t="s">
        <v>4725</v>
      </c>
      <c r="B187" s="144">
        <v>215992</v>
      </c>
      <c r="C187" s="144" t="s">
        <v>1978</v>
      </c>
      <c r="D187" s="144" t="s">
        <v>1979</v>
      </c>
      <c r="E187" s="147">
        <v>60</v>
      </c>
      <c r="F187" s="144" t="s">
        <v>4193</v>
      </c>
      <c r="G187" s="144" t="s">
        <v>4194</v>
      </c>
      <c r="H187" s="79">
        <v>545660000</v>
      </c>
      <c r="I187" s="79">
        <v>200</v>
      </c>
      <c r="J187" s="79">
        <v>150</v>
      </c>
      <c r="K187" s="91">
        <v>0.75</v>
      </c>
      <c r="L187" s="79">
        <v>0</v>
      </c>
      <c r="M187" s="91">
        <v>0</v>
      </c>
      <c r="N187" s="79">
        <v>150</v>
      </c>
      <c r="O187" s="104">
        <f t="shared" si="0"/>
        <v>0.7305600000000001</v>
      </c>
      <c r="P187" s="1">
        <v>161</v>
      </c>
      <c r="Q187" s="96">
        <f>'CEP %'!H496</f>
        <v>0.7305600000000001</v>
      </c>
      <c r="R187" s="1" t="s">
        <v>4471</v>
      </c>
      <c r="S187" s="1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</row>
    <row r="188" spans="1:143" s="56" customFormat="1" ht="18.75" customHeight="1">
      <c r="A188" s="146" t="s">
        <v>4725</v>
      </c>
      <c r="B188" s="144">
        <v>215992</v>
      </c>
      <c r="C188" s="144" t="s">
        <v>1978</v>
      </c>
      <c r="D188" s="144" t="s">
        <v>1980</v>
      </c>
      <c r="E188" s="147">
        <v>80</v>
      </c>
      <c r="F188" s="144" t="s">
        <v>4195</v>
      </c>
      <c r="G188" s="144" t="s">
        <v>4194</v>
      </c>
      <c r="H188" s="79">
        <v>545660000</v>
      </c>
      <c r="I188" s="79">
        <v>175</v>
      </c>
      <c r="J188" s="79">
        <v>131</v>
      </c>
      <c r="K188" s="91">
        <v>0.74857142857142855</v>
      </c>
      <c r="L188" s="79">
        <v>0</v>
      </c>
      <c r="M188" s="91">
        <v>0</v>
      </c>
      <c r="N188" s="79">
        <v>131</v>
      </c>
      <c r="O188" s="104">
        <f t="shared" si="0"/>
        <v>0.76368000000000003</v>
      </c>
      <c r="P188" s="1">
        <v>131</v>
      </c>
      <c r="Q188" s="96">
        <f>'CEP %'!H497</f>
        <v>0.76368000000000003</v>
      </c>
      <c r="R188" s="1" t="s">
        <v>4471</v>
      </c>
      <c r="S188" s="1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</row>
    <row r="189" spans="1:143" ht="18.75" customHeight="1">
      <c r="A189" s="146" t="s">
        <v>4726</v>
      </c>
      <c r="B189" s="144">
        <v>220609</v>
      </c>
      <c r="C189" s="144" t="s">
        <v>200</v>
      </c>
      <c r="D189" s="144" t="s">
        <v>201</v>
      </c>
      <c r="E189" s="147">
        <v>20</v>
      </c>
      <c r="F189" s="144" t="s">
        <v>2398</v>
      </c>
      <c r="G189" s="144" t="s">
        <v>2399</v>
      </c>
      <c r="H189" s="79">
        <v>538051797</v>
      </c>
      <c r="I189" s="79">
        <v>333</v>
      </c>
      <c r="J189" s="79">
        <v>189</v>
      </c>
      <c r="K189" s="91">
        <v>0.56756756756756754</v>
      </c>
      <c r="L189" s="79">
        <v>43</v>
      </c>
      <c r="M189" s="91">
        <v>0.12912912912912913</v>
      </c>
      <c r="N189" s="79">
        <v>232</v>
      </c>
      <c r="O189" s="104">
        <v>0.69669669669669665</v>
      </c>
      <c r="P189" s="1">
        <v>217</v>
      </c>
      <c r="R189" s="1" t="s">
        <v>4472</v>
      </c>
    </row>
    <row r="190" spans="1:143" ht="18.75" customHeight="1">
      <c r="A190" s="146" t="s">
        <v>4726</v>
      </c>
      <c r="B190" s="144">
        <v>220609</v>
      </c>
      <c r="C190" s="144" t="s">
        <v>200</v>
      </c>
      <c r="D190" s="144" t="s">
        <v>202</v>
      </c>
      <c r="E190" s="147">
        <v>40</v>
      </c>
      <c r="F190" s="144" t="s">
        <v>2400</v>
      </c>
      <c r="G190" s="144" t="s">
        <v>2399</v>
      </c>
      <c r="H190" s="79">
        <v>538051798</v>
      </c>
      <c r="I190" s="79">
        <v>188</v>
      </c>
      <c r="J190" s="79">
        <v>87</v>
      </c>
      <c r="K190" s="91">
        <v>0.46276595744680848</v>
      </c>
      <c r="L190" s="79">
        <v>20</v>
      </c>
      <c r="M190" s="91">
        <v>0.10638297872340426</v>
      </c>
      <c r="N190" s="79">
        <v>107</v>
      </c>
      <c r="O190" s="104">
        <v>0.56914893617021278</v>
      </c>
      <c r="P190" s="1">
        <v>52</v>
      </c>
      <c r="R190" s="1" t="s">
        <v>4472</v>
      </c>
    </row>
    <row r="191" spans="1:143" s="47" customFormat="1" ht="18.75" customHeight="1">
      <c r="A191" s="146" t="s">
        <v>4726</v>
      </c>
      <c r="B191" s="144">
        <v>220609</v>
      </c>
      <c r="C191" s="144" t="s">
        <v>200</v>
      </c>
      <c r="D191" s="144" t="s">
        <v>203</v>
      </c>
      <c r="E191" s="147">
        <v>60</v>
      </c>
      <c r="F191" s="144" t="s">
        <v>2401</v>
      </c>
      <c r="G191" s="144" t="s">
        <v>2399</v>
      </c>
      <c r="H191" s="79">
        <v>538051798</v>
      </c>
      <c r="I191" s="79">
        <v>147</v>
      </c>
      <c r="J191" s="79">
        <v>67</v>
      </c>
      <c r="K191" s="91">
        <v>0.45578231292517007</v>
      </c>
      <c r="L191" s="79">
        <v>15</v>
      </c>
      <c r="M191" s="91">
        <v>0.10204081632653061</v>
      </c>
      <c r="N191" s="79">
        <v>82</v>
      </c>
      <c r="O191" s="104">
        <v>0.55782312925170063</v>
      </c>
      <c r="P191" s="1">
        <v>92</v>
      </c>
      <c r="Q191" s="30"/>
      <c r="R191" s="1" t="s">
        <v>4472</v>
      </c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</row>
    <row r="192" spans="1:143" s="56" customFormat="1" ht="18.75" customHeight="1">
      <c r="A192" s="146" t="s">
        <v>4726</v>
      </c>
      <c r="B192" s="144">
        <v>221813</v>
      </c>
      <c r="C192" s="155" t="s">
        <v>504</v>
      </c>
      <c r="D192" s="155" t="s">
        <v>507</v>
      </c>
      <c r="E192" s="147">
        <v>250</v>
      </c>
      <c r="F192" s="144" t="s">
        <v>2703</v>
      </c>
      <c r="G192" s="144" t="s">
        <v>2701</v>
      </c>
      <c r="H192" s="79">
        <v>53809</v>
      </c>
      <c r="I192" s="79">
        <v>197</v>
      </c>
      <c r="J192" s="79">
        <v>86</v>
      </c>
      <c r="K192" s="91">
        <v>0.43654822335025378</v>
      </c>
      <c r="L192" s="79">
        <v>13</v>
      </c>
      <c r="M192" s="91">
        <v>6.5989847715736044E-2</v>
      </c>
      <c r="N192" s="79">
        <v>99</v>
      </c>
      <c r="O192" s="104">
        <v>0.5025380710659898</v>
      </c>
      <c r="P192" s="1">
        <v>121</v>
      </c>
      <c r="Q192" s="30"/>
      <c r="R192" s="1" t="s">
        <v>4472</v>
      </c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</row>
    <row r="193" spans="1:143" s="62" customFormat="1" ht="18.75" customHeight="1">
      <c r="A193" s="146" t="s">
        <v>4726</v>
      </c>
      <c r="B193" s="144">
        <v>224904</v>
      </c>
      <c r="C193" s="144" t="s">
        <v>1667</v>
      </c>
      <c r="D193" s="144" t="s">
        <v>1668</v>
      </c>
      <c r="E193" s="147">
        <v>20</v>
      </c>
      <c r="F193" s="144" t="s">
        <v>3890</v>
      </c>
      <c r="G193" s="144" t="s">
        <v>3891</v>
      </c>
      <c r="H193" s="79">
        <v>53817</v>
      </c>
      <c r="I193" s="79">
        <v>198</v>
      </c>
      <c r="J193" s="79">
        <v>92</v>
      </c>
      <c r="K193" s="91">
        <v>0.46464646464646464</v>
      </c>
      <c r="L193" s="79">
        <v>8</v>
      </c>
      <c r="M193" s="91">
        <v>4.0404040404040407E-2</v>
      </c>
      <c r="N193" s="79">
        <v>100</v>
      </c>
      <c r="O193" s="104">
        <v>0.50505050505050508</v>
      </c>
      <c r="P193" s="1">
        <v>155</v>
      </c>
      <c r="Q193" s="30"/>
      <c r="R193" s="1" t="s">
        <v>4472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</row>
    <row r="194" spans="1:143" ht="18.75" customHeight="1">
      <c r="A194" s="146" t="s">
        <v>4726</v>
      </c>
      <c r="B194" s="144">
        <v>223850</v>
      </c>
      <c r="C194" s="144" t="s">
        <v>1676</v>
      </c>
      <c r="D194" s="144" t="s">
        <v>1677</v>
      </c>
      <c r="E194" s="147">
        <v>150</v>
      </c>
      <c r="F194" s="144" t="s">
        <v>3900</v>
      </c>
      <c r="G194" s="144" t="s">
        <v>3899</v>
      </c>
      <c r="H194" s="79">
        <v>535739139</v>
      </c>
      <c r="I194" s="79">
        <v>359</v>
      </c>
      <c r="J194" s="79">
        <v>184</v>
      </c>
      <c r="K194" s="91">
        <v>0.51253481894150421</v>
      </c>
      <c r="L194" s="79">
        <v>41</v>
      </c>
      <c r="M194" s="91">
        <v>0.11420612813370473</v>
      </c>
      <c r="N194" s="79">
        <v>225</v>
      </c>
      <c r="O194" s="104">
        <v>0.62674094707520889</v>
      </c>
      <c r="P194" s="1">
        <v>213</v>
      </c>
      <c r="R194" s="1" t="s">
        <v>4472</v>
      </c>
    </row>
    <row r="195" spans="1:143" s="56" customFormat="1" ht="18.75" customHeight="1">
      <c r="A195" s="146" t="s">
        <v>4726</v>
      </c>
      <c r="B195" s="144">
        <v>223850</v>
      </c>
      <c r="C195" s="144" t="s">
        <v>1676</v>
      </c>
      <c r="D195" s="144" t="s">
        <v>1678</v>
      </c>
      <c r="E195" s="147">
        <v>120</v>
      </c>
      <c r="F195" s="144" t="s">
        <v>3901</v>
      </c>
      <c r="G195" s="144" t="s">
        <v>3899</v>
      </c>
      <c r="H195" s="79">
        <v>535730000</v>
      </c>
      <c r="I195" s="79">
        <v>198</v>
      </c>
      <c r="J195" s="79">
        <v>78</v>
      </c>
      <c r="K195" s="91">
        <v>0.39393939393939392</v>
      </c>
      <c r="L195" s="79">
        <v>21</v>
      </c>
      <c r="M195" s="91">
        <v>0.10606060606060606</v>
      </c>
      <c r="N195" s="79">
        <v>99</v>
      </c>
      <c r="O195" s="104">
        <v>0.5</v>
      </c>
      <c r="P195" s="1">
        <v>76</v>
      </c>
      <c r="Q195" s="30"/>
      <c r="R195" s="1" t="s">
        <v>4472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</row>
    <row r="196" spans="1:143" s="61" customFormat="1" ht="18.75" customHeight="1">
      <c r="A196" s="146" t="s">
        <v>4726</v>
      </c>
      <c r="B196" s="144">
        <v>223850</v>
      </c>
      <c r="C196" s="144" t="s">
        <v>1676</v>
      </c>
      <c r="D196" s="144" t="s">
        <v>1679</v>
      </c>
      <c r="E196" s="147">
        <v>160</v>
      </c>
      <c r="F196" s="144" t="s">
        <v>3901</v>
      </c>
      <c r="G196" s="144" t="s">
        <v>3899</v>
      </c>
      <c r="H196" s="79">
        <v>53573</v>
      </c>
      <c r="I196" s="79">
        <v>101</v>
      </c>
      <c r="J196" s="79">
        <v>48</v>
      </c>
      <c r="K196" s="91">
        <v>0.47524752475247523</v>
      </c>
      <c r="L196" s="79">
        <v>11</v>
      </c>
      <c r="M196" s="91">
        <v>0.10891089108910891</v>
      </c>
      <c r="N196" s="79">
        <v>59</v>
      </c>
      <c r="O196" s="104">
        <v>0.58415841584158412</v>
      </c>
      <c r="P196" s="1">
        <v>50</v>
      </c>
      <c r="Q196" s="30"/>
      <c r="R196" s="1" t="s">
        <v>4472</v>
      </c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</row>
    <row r="197" spans="1:143" ht="18.75" customHeight="1">
      <c r="A197" s="146" t="s">
        <v>4727</v>
      </c>
      <c r="B197" s="144">
        <v>232737</v>
      </c>
      <c r="C197" s="144" t="s">
        <v>788</v>
      </c>
      <c r="D197" s="144" t="s">
        <v>789</v>
      </c>
      <c r="E197" s="147">
        <v>20</v>
      </c>
      <c r="F197" s="144" t="s">
        <v>2981</v>
      </c>
      <c r="G197" s="144" t="s">
        <v>2982</v>
      </c>
      <c r="H197" s="79">
        <v>535509703</v>
      </c>
      <c r="I197" s="79">
        <v>189</v>
      </c>
      <c r="J197" s="79">
        <v>87</v>
      </c>
      <c r="K197" s="91">
        <v>0.46031746031746029</v>
      </c>
      <c r="L197" s="79">
        <v>14</v>
      </c>
      <c r="M197" s="91">
        <v>7.407407407407407E-2</v>
      </c>
      <c r="N197" s="79">
        <v>101</v>
      </c>
      <c r="O197" s="104">
        <v>0.53439153439153442</v>
      </c>
      <c r="P197" s="1">
        <v>123</v>
      </c>
      <c r="R197" s="1" t="s">
        <v>4472</v>
      </c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  <c r="BE197" s="56"/>
      <c r="BF197" s="56"/>
      <c r="BG197" s="56"/>
      <c r="BH197" s="56"/>
      <c r="BI197" s="56"/>
      <c r="BJ197" s="56"/>
      <c r="BK197" s="56"/>
      <c r="BL197" s="56"/>
      <c r="BM197" s="56"/>
      <c r="BN197" s="56"/>
      <c r="BO197" s="56"/>
      <c r="BP197" s="56"/>
      <c r="BQ197" s="56"/>
      <c r="BR197" s="56"/>
      <c r="BS197" s="56"/>
      <c r="BT197" s="56"/>
      <c r="BU197" s="56"/>
      <c r="BV197" s="56"/>
      <c r="BW197" s="56"/>
      <c r="BX197" s="56"/>
      <c r="BY197" s="56"/>
      <c r="BZ197" s="56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  <c r="CO197" s="56"/>
      <c r="CP197" s="56"/>
      <c r="CQ197" s="56"/>
      <c r="CR197" s="56"/>
      <c r="CS197" s="56"/>
      <c r="CT197" s="56"/>
      <c r="CU197" s="56"/>
      <c r="CV197" s="56"/>
      <c r="CW197" s="56"/>
      <c r="CX197" s="56"/>
      <c r="CY197" s="56"/>
      <c r="CZ197" s="56"/>
      <c r="DA197" s="56"/>
      <c r="DB197" s="56"/>
      <c r="DC197" s="56"/>
      <c r="DD197" s="56"/>
      <c r="DE197" s="56"/>
      <c r="DF197" s="56"/>
      <c r="DG197" s="56"/>
      <c r="DH197" s="56"/>
      <c r="DI197" s="56"/>
      <c r="DJ197" s="56"/>
      <c r="DK197" s="56"/>
      <c r="DL197" s="56"/>
      <c r="DM197" s="56"/>
      <c r="DN197" s="56"/>
      <c r="DO197" s="56"/>
      <c r="DP197" s="56"/>
      <c r="DQ197" s="56"/>
      <c r="DR197" s="56"/>
      <c r="DS197" s="56"/>
      <c r="DT197" s="56"/>
      <c r="DU197" s="56"/>
      <c r="DV197" s="56"/>
      <c r="DW197" s="56"/>
      <c r="DX197" s="56"/>
      <c r="DY197" s="56"/>
      <c r="DZ197" s="56"/>
      <c r="EA197" s="56"/>
      <c r="EB197" s="56"/>
      <c r="EC197" s="56"/>
      <c r="ED197" s="56"/>
      <c r="EE197" s="56"/>
      <c r="EF197" s="56"/>
      <c r="EG197" s="56"/>
      <c r="EH197" s="56"/>
      <c r="EI197" s="56"/>
      <c r="EJ197" s="56"/>
      <c r="EK197" s="56"/>
      <c r="EL197" s="56"/>
      <c r="EM197" s="56"/>
    </row>
    <row r="198" spans="1:143" ht="18.75" customHeight="1">
      <c r="A198" s="146" t="s">
        <v>4727</v>
      </c>
      <c r="B198" s="144">
        <v>232737</v>
      </c>
      <c r="C198" s="144" t="s">
        <v>788</v>
      </c>
      <c r="D198" s="144" t="s">
        <v>790</v>
      </c>
      <c r="E198" s="147">
        <v>40</v>
      </c>
      <c r="F198" s="144" t="s">
        <v>2981</v>
      </c>
      <c r="G198" s="144" t="s">
        <v>2982</v>
      </c>
      <c r="H198" s="79">
        <v>535509703</v>
      </c>
      <c r="I198" s="79">
        <v>91</v>
      </c>
      <c r="J198" s="79">
        <v>44</v>
      </c>
      <c r="K198" s="91">
        <v>0.48351648351648352</v>
      </c>
      <c r="L198" s="79">
        <v>8</v>
      </c>
      <c r="M198" s="91">
        <v>8.7912087912087919E-2</v>
      </c>
      <c r="N198" s="79">
        <v>52</v>
      </c>
      <c r="O198" s="104">
        <v>0.5714285714285714</v>
      </c>
      <c r="P198" s="1">
        <v>65</v>
      </c>
      <c r="R198" s="1" t="s">
        <v>4472</v>
      </c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</row>
    <row r="199" spans="1:143" ht="18.75" customHeight="1">
      <c r="A199" s="146" t="s">
        <v>4727</v>
      </c>
      <c r="B199" s="144">
        <v>233682</v>
      </c>
      <c r="C199" s="144" t="s">
        <v>1298</v>
      </c>
      <c r="D199" s="144" t="s">
        <v>518</v>
      </c>
      <c r="E199" s="147">
        <v>150</v>
      </c>
      <c r="F199" s="144" t="s">
        <v>3514</v>
      </c>
      <c r="G199" s="144" t="s">
        <v>3510</v>
      </c>
      <c r="H199" s="79">
        <v>535661176</v>
      </c>
      <c r="I199" s="79">
        <v>338</v>
      </c>
      <c r="J199" s="79">
        <v>140</v>
      </c>
      <c r="K199" s="91">
        <v>0.41420118343195267</v>
      </c>
      <c r="L199" s="79">
        <v>37</v>
      </c>
      <c r="M199" s="91">
        <v>0.10946745562130178</v>
      </c>
      <c r="N199" s="79">
        <v>177</v>
      </c>
      <c r="O199" s="104">
        <v>0.52366863905325445</v>
      </c>
      <c r="P199" s="1">
        <v>227</v>
      </c>
      <c r="R199" s="1" t="s">
        <v>4472</v>
      </c>
    </row>
    <row r="200" spans="1:143" ht="18.75" customHeight="1">
      <c r="A200" s="146" t="s">
        <v>2838</v>
      </c>
      <c r="B200" s="144">
        <v>240434</v>
      </c>
      <c r="C200" s="144" t="s">
        <v>171</v>
      </c>
      <c r="D200" s="144" t="s">
        <v>173</v>
      </c>
      <c r="E200" s="147">
        <v>80</v>
      </c>
      <c r="F200" s="144" t="s">
        <v>2370</v>
      </c>
      <c r="G200" s="144" t="s">
        <v>2368</v>
      </c>
      <c r="H200" s="79">
        <v>54923</v>
      </c>
      <c r="I200" s="79">
        <v>297</v>
      </c>
      <c r="J200" s="79">
        <v>162</v>
      </c>
      <c r="K200" s="91">
        <v>0.54545454545454541</v>
      </c>
      <c r="L200" s="79">
        <v>17</v>
      </c>
      <c r="M200" s="91">
        <v>5.7239057239057242E-2</v>
      </c>
      <c r="N200" s="79">
        <v>179</v>
      </c>
      <c r="O200" s="104">
        <v>0.60269360269360273</v>
      </c>
      <c r="P200" s="1">
        <v>223</v>
      </c>
      <c r="R200" s="1" t="s">
        <v>4472</v>
      </c>
    </row>
    <row r="201" spans="1:143" ht="18.75" customHeight="1">
      <c r="A201" s="146" t="s">
        <v>2838</v>
      </c>
      <c r="B201" s="144">
        <v>240434</v>
      </c>
      <c r="C201" s="144" t="s">
        <v>171</v>
      </c>
      <c r="D201" s="144" t="s">
        <v>174</v>
      </c>
      <c r="E201" s="147">
        <v>60</v>
      </c>
      <c r="F201" s="144" t="s">
        <v>2371</v>
      </c>
      <c r="G201" s="144" t="s">
        <v>2368</v>
      </c>
      <c r="H201" s="79">
        <v>54923</v>
      </c>
      <c r="I201" s="79">
        <v>562</v>
      </c>
      <c r="J201" s="79">
        <v>254</v>
      </c>
      <c r="K201" s="91">
        <v>0.45195729537366547</v>
      </c>
      <c r="L201" s="79">
        <v>55</v>
      </c>
      <c r="M201" s="91">
        <v>9.7864768683274025E-2</v>
      </c>
      <c r="N201" s="79">
        <v>309</v>
      </c>
      <c r="O201" s="104">
        <v>0.54982206405693945</v>
      </c>
      <c r="P201" s="1">
        <v>353</v>
      </c>
      <c r="R201" s="1" t="s">
        <v>4472</v>
      </c>
    </row>
    <row r="202" spans="1:143" ht="18.75" customHeight="1">
      <c r="A202" s="146" t="s">
        <v>2838</v>
      </c>
      <c r="B202" s="144">
        <v>243325</v>
      </c>
      <c r="C202" s="144" t="s">
        <v>1026</v>
      </c>
      <c r="D202" s="144" t="s">
        <v>1030</v>
      </c>
      <c r="E202" s="147">
        <v>100</v>
      </c>
      <c r="F202" s="144" t="s">
        <v>3225</v>
      </c>
      <c r="G202" s="144" t="s">
        <v>3224</v>
      </c>
      <c r="H202" s="79">
        <v>539460000</v>
      </c>
      <c r="I202" s="79">
        <v>140</v>
      </c>
      <c r="J202" s="79">
        <v>61</v>
      </c>
      <c r="K202" s="91">
        <v>0.43571428571428572</v>
      </c>
      <c r="L202" s="79">
        <v>10</v>
      </c>
      <c r="M202" s="91">
        <v>7.1428571428571425E-2</v>
      </c>
      <c r="N202" s="79">
        <v>71</v>
      </c>
      <c r="O202" s="104">
        <v>0.50714285714285712</v>
      </c>
      <c r="P202" s="1">
        <v>73</v>
      </c>
      <c r="R202" s="1" t="s">
        <v>4472</v>
      </c>
    </row>
    <row r="203" spans="1:143" s="56" customFormat="1" ht="18.75" customHeight="1">
      <c r="A203" s="146" t="s">
        <v>2838</v>
      </c>
      <c r="B203" s="144">
        <v>244606</v>
      </c>
      <c r="C203" s="144" t="s">
        <v>1585</v>
      </c>
      <c r="D203" s="144" t="s">
        <v>1586</v>
      </c>
      <c r="E203" s="147">
        <v>40</v>
      </c>
      <c r="F203" s="144" t="s">
        <v>3797</v>
      </c>
      <c r="G203" s="144" t="s">
        <v>3798</v>
      </c>
      <c r="H203" s="79">
        <v>54968</v>
      </c>
      <c r="I203" s="79">
        <v>309</v>
      </c>
      <c r="J203" s="79">
        <v>133</v>
      </c>
      <c r="K203" s="91">
        <v>0.43042071197411003</v>
      </c>
      <c r="L203" s="79">
        <v>32</v>
      </c>
      <c r="M203" s="91">
        <v>0.10355987055016182</v>
      </c>
      <c r="N203" s="79">
        <v>165</v>
      </c>
      <c r="O203" s="104">
        <f>Q203</f>
        <v>0.68496000000000001</v>
      </c>
      <c r="P203" s="1">
        <v>169</v>
      </c>
      <c r="Q203" s="96">
        <f>'CEP %'!H416</f>
        <v>0.68496000000000001</v>
      </c>
      <c r="R203" s="1" t="s">
        <v>4471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</row>
    <row r="204" spans="1:143" s="8" customFormat="1" ht="18.75" customHeight="1">
      <c r="A204" s="146" t="s">
        <v>4728</v>
      </c>
      <c r="B204" s="144">
        <v>252646</v>
      </c>
      <c r="C204" s="155" t="s">
        <v>757</v>
      </c>
      <c r="D204" s="155" t="s">
        <v>758</v>
      </c>
      <c r="E204" s="147">
        <v>20</v>
      </c>
      <c r="F204" s="144" t="s">
        <v>2947</v>
      </c>
      <c r="G204" s="144" t="s">
        <v>2948</v>
      </c>
      <c r="H204" s="79">
        <v>535549527</v>
      </c>
      <c r="I204" s="79">
        <v>459</v>
      </c>
      <c r="J204" s="79">
        <v>185</v>
      </c>
      <c r="K204" s="91">
        <v>0.40305010893246185</v>
      </c>
      <c r="L204" s="79">
        <v>45</v>
      </c>
      <c r="M204" s="91">
        <v>9.8039215686274508E-2</v>
      </c>
      <c r="N204" s="79">
        <v>230</v>
      </c>
      <c r="O204" s="104">
        <v>0.50108932461873634</v>
      </c>
      <c r="P204" s="1">
        <v>315</v>
      </c>
      <c r="Q204" s="30"/>
      <c r="R204" s="1" t="s">
        <v>4472</v>
      </c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</row>
    <row r="205" spans="1:143" s="8" customFormat="1" ht="18.75" customHeight="1">
      <c r="A205" s="146" t="s">
        <v>4729</v>
      </c>
      <c r="B205" s="144">
        <v>263484</v>
      </c>
      <c r="C205" s="144" t="s">
        <v>1097</v>
      </c>
      <c r="D205" s="144" t="s">
        <v>1098</v>
      </c>
      <c r="E205" s="147">
        <v>40</v>
      </c>
      <c r="F205" s="144" t="s">
        <v>3308</v>
      </c>
      <c r="G205" s="144" t="s">
        <v>3309</v>
      </c>
      <c r="H205" s="79">
        <v>54547</v>
      </c>
      <c r="I205" s="79">
        <v>102</v>
      </c>
      <c r="J205" s="79">
        <v>87</v>
      </c>
      <c r="K205" s="91">
        <v>0.8529411764705882</v>
      </c>
      <c r="L205" s="79">
        <v>0</v>
      </c>
      <c r="M205" s="91">
        <v>0</v>
      </c>
      <c r="N205" s="79">
        <v>87</v>
      </c>
      <c r="O205" s="104">
        <f t="shared" ref="O205:O211" si="1">Q205</f>
        <v>0.85711999999999999</v>
      </c>
      <c r="P205" s="1">
        <v>59</v>
      </c>
      <c r="Q205" s="96">
        <f>'CEP %'!H219</f>
        <v>0.85711999999999999</v>
      </c>
      <c r="R205" s="1" t="s">
        <v>4471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</row>
    <row r="206" spans="1:143" s="8" customFormat="1" ht="18.75" customHeight="1">
      <c r="A206" s="146" t="s">
        <v>4317</v>
      </c>
      <c r="B206" s="144">
        <v>270091</v>
      </c>
      <c r="C206" s="144" t="s">
        <v>21</v>
      </c>
      <c r="D206" s="144" t="s">
        <v>22</v>
      </c>
      <c r="E206" s="147">
        <v>80</v>
      </c>
      <c r="F206" s="144" t="s">
        <v>2205</v>
      </c>
      <c r="G206" s="144" t="s">
        <v>2206</v>
      </c>
      <c r="H206" s="79">
        <v>54754</v>
      </c>
      <c r="I206" s="79">
        <v>313</v>
      </c>
      <c r="J206" s="79">
        <v>230</v>
      </c>
      <c r="K206" s="91">
        <v>0.73482428115015974</v>
      </c>
      <c r="L206" s="79">
        <v>0</v>
      </c>
      <c r="M206" s="91">
        <v>0</v>
      </c>
      <c r="N206" s="79">
        <v>230</v>
      </c>
      <c r="O206" s="104">
        <f t="shared" si="1"/>
        <v>0.75519999999999998</v>
      </c>
      <c r="P206" s="1">
        <v>267</v>
      </c>
      <c r="Q206" s="96">
        <f>'CEP %'!H8</f>
        <v>0.75519999999999998</v>
      </c>
      <c r="R206" s="1" t="s">
        <v>4471</v>
      </c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</row>
    <row r="207" spans="1:143" s="8" customFormat="1" ht="18.75" customHeight="1">
      <c r="A207" s="146" t="s">
        <v>4317</v>
      </c>
      <c r="B207" s="144">
        <v>270091</v>
      </c>
      <c r="C207" s="144" t="s">
        <v>21</v>
      </c>
      <c r="D207" s="144" t="s">
        <v>23</v>
      </c>
      <c r="E207" s="147">
        <v>60</v>
      </c>
      <c r="F207" s="144" t="s">
        <v>2208</v>
      </c>
      <c r="G207" s="144" t="s">
        <v>2209</v>
      </c>
      <c r="H207" s="79">
        <v>54611</v>
      </c>
      <c r="I207" s="79">
        <v>260</v>
      </c>
      <c r="J207" s="79">
        <v>191</v>
      </c>
      <c r="K207" s="91">
        <v>0.73461538461538467</v>
      </c>
      <c r="L207" s="79">
        <v>0</v>
      </c>
      <c r="M207" s="91">
        <v>0</v>
      </c>
      <c r="N207" s="79">
        <v>191</v>
      </c>
      <c r="O207" s="104">
        <f t="shared" si="1"/>
        <v>0.70752000000000004</v>
      </c>
      <c r="P207" s="1">
        <v>171</v>
      </c>
      <c r="Q207" s="96">
        <f>'CEP %'!H9</f>
        <v>0.70752000000000004</v>
      </c>
      <c r="R207" s="1" t="s">
        <v>4471</v>
      </c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</row>
    <row r="208" spans="1:143" ht="18.75" customHeight="1">
      <c r="A208" s="146" t="s">
        <v>4317</v>
      </c>
      <c r="B208" s="144">
        <v>270476</v>
      </c>
      <c r="C208" s="144" t="s">
        <v>184</v>
      </c>
      <c r="D208" s="144" t="s">
        <v>185</v>
      </c>
      <c r="E208" s="147">
        <v>40</v>
      </c>
      <c r="F208" s="144" t="s">
        <v>2380</v>
      </c>
      <c r="G208" s="144" t="s">
        <v>2381</v>
      </c>
      <c r="H208" s="79">
        <v>54615</v>
      </c>
      <c r="I208" s="79">
        <v>550</v>
      </c>
      <c r="J208" s="79">
        <v>435</v>
      </c>
      <c r="K208" s="91">
        <v>0.79090909090909089</v>
      </c>
      <c r="L208" s="79">
        <v>0</v>
      </c>
      <c r="M208" s="91">
        <v>0</v>
      </c>
      <c r="N208" s="79">
        <v>435</v>
      </c>
      <c r="O208" s="104">
        <f t="shared" si="1"/>
        <v>0.66672000000000009</v>
      </c>
      <c r="P208" s="1">
        <v>294</v>
      </c>
      <c r="Q208" s="96">
        <f>'CEP %'!H48</f>
        <v>0.66672000000000009</v>
      </c>
      <c r="R208" s="1" t="s">
        <v>4471</v>
      </c>
    </row>
    <row r="209" spans="1:143" ht="18.75" customHeight="1">
      <c r="A209" s="146" t="s">
        <v>4317</v>
      </c>
      <c r="B209" s="144">
        <v>270476</v>
      </c>
      <c r="C209" s="144" t="s">
        <v>184</v>
      </c>
      <c r="D209" s="144" t="s">
        <v>186</v>
      </c>
      <c r="E209" s="147">
        <v>60</v>
      </c>
      <c r="F209" s="144" t="s">
        <v>2382</v>
      </c>
      <c r="G209" s="144" t="s">
        <v>2383</v>
      </c>
      <c r="H209" s="79">
        <v>54615</v>
      </c>
      <c r="I209" s="79">
        <v>338</v>
      </c>
      <c r="J209" s="79">
        <v>268</v>
      </c>
      <c r="K209" s="91">
        <v>0.79289940828402372</v>
      </c>
      <c r="L209" s="79">
        <v>0</v>
      </c>
      <c r="M209" s="91">
        <v>0</v>
      </c>
      <c r="N209" s="79">
        <v>268</v>
      </c>
      <c r="O209" s="104">
        <f t="shared" si="1"/>
        <v>0.77215999999999996</v>
      </c>
      <c r="P209" s="1">
        <v>281</v>
      </c>
      <c r="Q209" s="96">
        <f>'CEP %'!H49</f>
        <v>0.77215999999999996</v>
      </c>
      <c r="R209" s="1" t="s">
        <v>4471</v>
      </c>
    </row>
    <row r="210" spans="1:143" s="99" customFormat="1" ht="18.75" customHeight="1">
      <c r="A210" s="146" t="s">
        <v>4317</v>
      </c>
      <c r="B210" s="144">
        <v>270476</v>
      </c>
      <c r="C210" s="144" t="s">
        <v>184</v>
      </c>
      <c r="D210" s="144" t="s">
        <v>187</v>
      </c>
      <c r="E210" s="147">
        <v>80</v>
      </c>
      <c r="F210" s="144" t="s">
        <v>2384</v>
      </c>
      <c r="G210" s="144" t="s">
        <v>2381</v>
      </c>
      <c r="H210" s="79">
        <v>546159106</v>
      </c>
      <c r="I210" s="79">
        <v>288</v>
      </c>
      <c r="J210" s="79">
        <v>228</v>
      </c>
      <c r="K210" s="91">
        <v>0.79166666666666663</v>
      </c>
      <c r="L210" s="79">
        <v>0</v>
      </c>
      <c r="M210" s="91">
        <v>0</v>
      </c>
      <c r="N210" s="79">
        <v>228</v>
      </c>
      <c r="O210" s="104">
        <f t="shared" si="1"/>
        <v>0.8912000000000001</v>
      </c>
      <c r="P210" s="1">
        <v>192</v>
      </c>
      <c r="Q210" s="96">
        <f>'CEP %'!H50</f>
        <v>0.8912000000000001</v>
      </c>
      <c r="R210" s="1" t="s">
        <v>4471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</row>
    <row r="211" spans="1:143" ht="18.75" customHeight="1">
      <c r="A211" s="146" t="s">
        <v>4317</v>
      </c>
      <c r="B211" s="144">
        <v>270476</v>
      </c>
      <c r="C211" s="144" t="s">
        <v>184</v>
      </c>
      <c r="D211" s="144" t="s">
        <v>188</v>
      </c>
      <c r="E211" s="147">
        <v>130</v>
      </c>
      <c r="F211" s="144" t="s">
        <v>2385</v>
      </c>
      <c r="G211" s="144" t="s">
        <v>2383</v>
      </c>
      <c r="H211" s="79">
        <v>54615</v>
      </c>
      <c r="I211" s="79">
        <v>457</v>
      </c>
      <c r="J211" s="79">
        <v>362</v>
      </c>
      <c r="K211" s="91">
        <v>0.79212253829321666</v>
      </c>
      <c r="L211" s="79">
        <v>0</v>
      </c>
      <c r="M211" s="91">
        <v>0</v>
      </c>
      <c r="N211" s="79">
        <v>362</v>
      </c>
      <c r="O211" s="104">
        <f t="shared" si="1"/>
        <v>0.86896000000000007</v>
      </c>
      <c r="P211" s="1">
        <v>365</v>
      </c>
      <c r="Q211" s="96">
        <f>'CEP %'!H51</f>
        <v>0.86896000000000007</v>
      </c>
      <c r="R211" s="1" t="s">
        <v>4471</v>
      </c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</row>
    <row r="212" spans="1:143" ht="18.75" customHeight="1">
      <c r="A212" s="146" t="s">
        <v>2973</v>
      </c>
      <c r="B212" s="144">
        <v>281883</v>
      </c>
      <c r="C212" s="144" t="s">
        <v>529</v>
      </c>
      <c r="D212" s="144" t="s">
        <v>533</v>
      </c>
      <c r="E212" s="147">
        <v>100</v>
      </c>
      <c r="F212" s="144" t="s">
        <v>2728</v>
      </c>
      <c r="G212" s="144" t="s">
        <v>2725</v>
      </c>
      <c r="H212" s="79">
        <v>535382155</v>
      </c>
      <c r="I212" s="79">
        <v>252</v>
      </c>
      <c r="J212" s="79">
        <v>115</v>
      </c>
      <c r="K212" s="91">
        <v>0.45634920634920634</v>
      </c>
      <c r="L212" s="79">
        <v>26</v>
      </c>
      <c r="M212" s="91">
        <v>0.10317460317460317</v>
      </c>
      <c r="N212" s="79">
        <v>141</v>
      </c>
      <c r="O212" s="104">
        <v>0.55952380952380953</v>
      </c>
      <c r="P212" s="1">
        <v>130</v>
      </c>
      <c r="R212" s="1" t="s">
        <v>4472</v>
      </c>
    </row>
    <row r="213" spans="1:143" ht="18.75" customHeight="1">
      <c r="A213" s="146" t="s">
        <v>2973</v>
      </c>
      <c r="B213" s="144">
        <v>282702</v>
      </c>
      <c r="C213" s="144" t="s">
        <v>780</v>
      </c>
      <c r="D213" s="144" t="s">
        <v>785</v>
      </c>
      <c r="E213" s="147">
        <v>85</v>
      </c>
      <c r="F213" s="144" t="s">
        <v>2978</v>
      </c>
      <c r="G213" s="144" t="s">
        <v>2973</v>
      </c>
      <c r="H213" s="79">
        <v>535491440</v>
      </c>
      <c r="I213" s="79">
        <v>258</v>
      </c>
      <c r="J213" s="79">
        <v>124</v>
      </c>
      <c r="K213" s="91">
        <v>0.48062015503875971</v>
      </c>
      <c r="L213" s="79">
        <v>24</v>
      </c>
      <c r="M213" s="91">
        <v>9.3023255813953487E-2</v>
      </c>
      <c r="N213" s="79">
        <v>148</v>
      </c>
      <c r="O213" s="104">
        <v>0.5736434108527132</v>
      </c>
      <c r="P213" s="1">
        <v>167</v>
      </c>
      <c r="R213" s="1" t="s">
        <v>4472</v>
      </c>
    </row>
    <row r="214" spans="1:143" ht="18.75" customHeight="1">
      <c r="A214" s="146" t="s">
        <v>2973</v>
      </c>
      <c r="B214" s="144">
        <v>286125</v>
      </c>
      <c r="C214" s="144" t="s">
        <v>1997</v>
      </c>
      <c r="D214" s="144" t="s">
        <v>1998</v>
      </c>
      <c r="E214" s="147">
        <v>40</v>
      </c>
      <c r="F214" s="144" t="s">
        <v>4213</v>
      </c>
      <c r="G214" s="144" t="s">
        <v>4214</v>
      </c>
      <c r="H214" s="79">
        <v>53098</v>
      </c>
      <c r="I214" s="79">
        <v>327</v>
      </c>
      <c r="J214" s="79">
        <v>149</v>
      </c>
      <c r="K214" s="91">
        <v>0.45565749235474007</v>
      </c>
      <c r="L214" s="79">
        <v>35</v>
      </c>
      <c r="M214" s="91">
        <v>0.10703363914373089</v>
      </c>
      <c r="N214" s="79">
        <v>184</v>
      </c>
      <c r="O214" s="104">
        <v>0.56269113149847094</v>
      </c>
      <c r="P214" s="1">
        <v>206</v>
      </c>
      <c r="R214" s="1" t="s">
        <v>4472</v>
      </c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</row>
    <row r="215" spans="1:143" ht="18.75" customHeight="1">
      <c r="A215" s="146" t="s">
        <v>2973</v>
      </c>
      <c r="B215" s="144">
        <v>286125</v>
      </c>
      <c r="C215" s="144" t="s">
        <v>1997</v>
      </c>
      <c r="D215" s="144" t="s">
        <v>1999</v>
      </c>
      <c r="E215" s="147">
        <v>60</v>
      </c>
      <c r="F215" s="144" t="s">
        <v>4215</v>
      </c>
      <c r="G215" s="144" t="s">
        <v>4214</v>
      </c>
      <c r="H215" s="79">
        <v>530984725</v>
      </c>
      <c r="I215" s="79">
        <v>49</v>
      </c>
      <c r="J215" s="79">
        <v>26</v>
      </c>
      <c r="K215" s="91">
        <v>0.53061224489795922</v>
      </c>
      <c r="L215" s="79">
        <v>10</v>
      </c>
      <c r="M215" s="91">
        <v>0.20408163265306123</v>
      </c>
      <c r="N215" s="79">
        <v>36</v>
      </c>
      <c r="O215" s="104">
        <v>0.73469387755102045</v>
      </c>
      <c r="P215" s="1">
        <v>23</v>
      </c>
      <c r="R215" s="1" t="s">
        <v>4472</v>
      </c>
    </row>
    <row r="216" spans="1:143" ht="18.75" customHeight="1">
      <c r="A216" s="146" t="s">
        <v>2973</v>
      </c>
      <c r="B216" s="144">
        <v>286125</v>
      </c>
      <c r="C216" s="144" t="s">
        <v>1997</v>
      </c>
      <c r="D216" s="144" t="s">
        <v>22</v>
      </c>
      <c r="E216" s="147">
        <v>80</v>
      </c>
      <c r="F216" s="144" t="s">
        <v>4216</v>
      </c>
      <c r="G216" s="144" t="s">
        <v>4214</v>
      </c>
      <c r="H216" s="79">
        <v>530947648</v>
      </c>
      <c r="I216" s="79">
        <v>144</v>
      </c>
      <c r="J216" s="79">
        <v>71</v>
      </c>
      <c r="K216" s="91">
        <v>0.49305555555555558</v>
      </c>
      <c r="L216" s="79">
        <v>11</v>
      </c>
      <c r="M216" s="91">
        <v>7.6388888888888895E-2</v>
      </c>
      <c r="N216" s="79">
        <v>82</v>
      </c>
      <c r="O216" s="104">
        <v>0.56944444444444442</v>
      </c>
      <c r="P216" s="1">
        <v>95</v>
      </c>
      <c r="R216" s="1" t="s">
        <v>4472</v>
      </c>
    </row>
    <row r="217" spans="1:143" ht="18.75" customHeight="1">
      <c r="A217" s="146" t="s">
        <v>2973</v>
      </c>
      <c r="B217" s="144">
        <v>286125</v>
      </c>
      <c r="C217" s="144" t="s">
        <v>1997</v>
      </c>
      <c r="D217" s="144" t="s">
        <v>2000</v>
      </c>
      <c r="E217" s="147">
        <v>90</v>
      </c>
      <c r="F217" s="144" t="s">
        <v>4217</v>
      </c>
      <c r="G217" s="144" t="s">
        <v>4214</v>
      </c>
      <c r="H217" s="79">
        <v>530944114</v>
      </c>
      <c r="I217" s="79">
        <v>657</v>
      </c>
      <c r="J217" s="79">
        <v>278</v>
      </c>
      <c r="K217" s="91">
        <v>0.42313546423135462</v>
      </c>
      <c r="L217" s="79">
        <v>52</v>
      </c>
      <c r="M217" s="91">
        <v>7.9147640791476404E-2</v>
      </c>
      <c r="N217" s="79">
        <v>330</v>
      </c>
      <c r="O217" s="104">
        <v>0.50228310502283102</v>
      </c>
      <c r="P217" s="1">
        <v>396</v>
      </c>
      <c r="R217" s="1" t="s">
        <v>4472</v>
      </c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</row>
    <row r="218" spans="1:143" ht="18.75" customHeight="1">
      <c r="A218" s="146" t="s">
        <v>2973</v>
      </c>
      <c r="B218" s="144">
        <v>286125</v>
      </c>
      <c r="C218" s="144" t="s">
        <v>1997</v>
      </c>
      <c r="D218" s="144" t="s">
        <v>2001</v>
      </c>
      <c r="E218" s="147">
        <v>100</v>
      </c>
      <c r="F218" s="144" t="s">
        <v>4218</v>
      </c>
      <c r="G218" s="144" t="s">
        <v>4214</v>
      </c>
      <c r="H218" s="79">
        <v>530946998</v>
      </c>
      <c r="I218" s="79">
        <v>244</v>
      </c>
      <c r="J218" s="79">
        <v>142</v>
      </c>
      <c r="K218" s="91">
        <v>0.58196721311475408</v>
      </c>
      <c r="L218" s="79">
        <v>30</v>
      </c>
      <c r="M218" s="91">
        <v>0.12295081967213115</v>
      </c>
      <c r="N218" s="79">
        <v>172</v>
      </c>
      <c r="O218" s="104">
        <v>0.70491803278688525</v>
      </c>
      <c r="P218" s="1">
        <v>163</v>
      </c>
      <c r="R218" s="1" t="s">
        <v>4472</v>
      </c>
    </row>
    <row r="219" spans="1:143" ht="18.75" customHeight="1">
      <c r="A219" s="146" t="s">
        <v>2973</v>
      </c>
      <c r="B219" s="144">
        <v>286125</v>
      </c>
      <c r="C219" s="144" t="s">
        <v>1997</v>
      </c>
      <c r="D219" s="144" t="s">
        <v>641</v>
      </c>
      <c r="E219" s="147">
        <v>160</v>
      </c>
      <c r="F219" s="144" t="s">
        <v>4220</v>
      </c>
      <c r="G219" s="144" t="s">
        <v>4214</v>
      </c>
      <c r="H219" s="79">
        <v>530944927</v>
      </c>
      <c r="I219" s="79">
        <v>342</v>
      </c>
      <c r="J219" s="79">
        <v>159</v>
      </c>
      <c r="K219" s="91">
        <v>0.46491228070175439</v>
      </c>
      <c r="L219" s="79">
        <v>21</v>
      </c>
      <c r="M219" s="91">
        <v>6.1403508771929821E-2</v>
      </c>
      <c r="N219" s="79">
        <v>180</v>
      </c>
      <c r="O219" s="104">
        <v>0.52631578947368418</v>
      </c>
      <c r="P219" s="1">
        <v>211</v>
      </c>
      <c r="R219" s="1" t="s">
        <v>4472</v>
      </c>
    </row>
    <row r="220" spans="1:143" ht="18.75" customHeight="1">
      <c r="A220" s="146" t="s">
        <v>2614</v>
      </c>
      <c r="B220" s="144">
        <v>293360</v>
      </c>
      <c r="C220" s="144" t="s">
        <v>1041</v>
      </c>
      <c r="D220" s="144" t="s">
        <v>1042</v>
      </c>
      <c r="E220" s="147">
        <v>100</v>
      </c>
      <c r="F220" s="144" t="s">
        <v>3239</v>
      </c>
      <c r="G220" s="144" t="s">
        <v>3240</v>
      </c>
      <c r="H220" s="79">
        <v>539481952</v>
      </c>
      <c r="I220" s="79">
        <v>238</v>
      </c>
      <c r="J220" s="79">
        <v>115</v>
      </c>
      <c r="K220" s="91">
        <v>0.48319327731092437</v>
      </c>
      <c r="L220" s="79">
        <v>14</v>
      </c>
      <c r="M220" s="91">
        <v>5.8823529411764705E-2</v>
      </c>
      <c r="N220" s="79">
        <v>129</v>
      </c>
      <c r="O220" s="104">
        <v>0.54201680672268904</v>
      </c>
      <c r="P220" s="1">
        <v>172</v>
      </c>
      <c r="R220" s="1" t="s">
        <v>4472</v>
      </c>
    </row>
    <row r="221" spans="1:143" ht="18.75" customHeight="1">
      <c r="A221" s="146" t="s">
        <v>2614</v>
      </c>
      <c r="B221" s="144">
        <v>293360</v>
      </c>
      <c r="C221" s="144" t="s">
        <v>1041</v>
      </c>
      <c r="D221" s="144" t="s">
        <v>1043</v>
      </c>
      <c r="E221" s="147">
        <v>40</v>
      </c>
      <c r="F221" s="144" t="s">
        <v>3242</v>
      </c>
      <c r="G221" s="144" t="s">
        <v>3243</v>
      </c>
      <c r="H221" s="79">
        <v>539440000</v>
      </c>
      <c r="I221" s="79">
        <v>48</v>
      </c>
      <c r="J221" s="79">
        <v>22</v>
      </c>
      <c r="K221" s="91">
        <v>0.45833333333333331</v>
      </c>
      <c r="L221" s="79">
        <v>2</v>
      </c>
      <c r="M221" s="91">
        <v>4.1666666666666664E-2</v>
      </c>
      <c r="N221" s="79">
        <v>24</v>
      </c>
      <c r="O221" s="104">
        <v>0.5</v>
      </c>
      <c r="P221" s="1">
        <v>32</v>
      </c>
      <c r="R221" s="1" t="s">
        <v>4472</v>
      </c>
    </row>
    <row r="222" spans="1:143" ht="18.75" customHeight="1">
      <c r="A222" s="146" t="s">
        <v>2614</v>
      </c>
      <c r="B222" s="144">
        <v>293360</v>
      </c>
      <c r="C222" s="144" t="s">
        <v>1041</v>
      </c>
      <c r="D222" s="144" t="s">
        <v>1046</v>
      </c>
      <c r="E222" s="147">
        <v>80</v>
      </c>
      <c r="F222" s="144" t="s">
        <v>3245</v>
      </c>
      <c r="G222" s="144" t="s">
        <v>3240</v>
      </c>
      <c r="H222" s="79">
        <v>539481500</v>
      </c>
      <c r="I222" s="79">
        <v>276</v>
      </c>
      <c r="J222" s="79">
        <v>135</v>
      </c>
      <c r="K222" s="91">
        <v>0.4891304347826087</v>
      </c>
      <c r="L222" s="79">
        <v>11</v>
      </c>
      <c r="M222" s="91">
        <v>3.9855072463768113E-2</v>
      </c>
      <c r="N222" s="79">
        <v>146</v>
      </c>
      <c r="O222" s="104">
        <v>0.52898550724637683</v>
      </c>
      <c r="P222" s="1">
        <v>172</v>
      </c>
      <c r="R222" s="1" t="s">
        <v>4472</v>
      </c>
    </row>
    <row r="223" spans="1:143" ht="18.75" customHeight="1">
      <c r="A223" s="146" t="s">
        <v>2614</v>
      </c>
      <c r="B223" s="144">
        <v>293871</v>
      </c>
      <c r="C223" s="144" t="s">
        <v>1333</v>
      </c>
      <c r="D223" s="144" t="s">
        <v>1336</v>
      </c>
      <c r="E223" s="147">
        <v>20</v>
      </c>
      <c r="F223" s="144" t="s">
        <v>3550</v>
      </c>
      <c r="G223" s="144" t="s">
        <v>3549</v>
      </c>
      <c r="H223" s="79">
        <v>54646</v>
      </c>
      <c r="I223" s="79">
        <v>256</v>
      </c>
      <c r="J223" s="79">
        <v>236</v>
      </c>
      <c r="K223" s="91">
        <v>0.921875</v>
      </c>
      <c r="L223" s="79">
        <v>0</v>
      </c>
      <c r="M223" s="91">
        <v>0</v>
      </c>
      <c r="N223" s="79">
        <v>236</v>
      </c>
      <c r="O223" s="104">
        <f>1</f>
        <v>1</v>
      </c>
      <c r="P223" s="1">
        <v>196</v>
      </c>
      <c r="Q223" s="96">
        <f>'CEP %'!H381</f>
        <v>1.01152</v>
      </c>
      <c r="R223" s="1" t="s">
        <v>4471</v>
      </c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56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56"/>
      <c r="CL223" s="56"/>
      <c r="CM223" s="56"/>
      <c r="CN223" s="56"/>
      <c r="CO223" s="56"/>
      <c r="CP223" s="56"/>
      <c r="CQ223" s="56"/>
      <c r="CR223" s="56"/>
      <c r="CS223" s="56"/>
      <c r="CT223" s="56"/>
      <c r="CU223" s="56"/>
      <c r="CV223" s="56"/>
      <c r="CW223" s="56"/>
      <c r="CX223" s="56"/>
      <c r="CY223" s="56"/>
      <c r="CZ223" s="56"/>
      <c r="DA223" s="56"/>
      <c r="DB223" s="56"/>
      <c r="DC223" s="56"/>
      <c r="DD223" s="56"/>
      <c r="DE223" s="56"/>
      <c r="DF223" s="56"/>
      <c r="DG223" s="56"/>
      <c r="DH223" s="56"/>
      <c r="DI223" s="56"/>
      <c r="DJ223" s="56"/>
      <c r="DK223" s="56"/>
      <c r="DL223" s="56"/>
      <c r="DM223" s="56"/>
      <c r="DN223" s="56"/>
      <c r="DO223" s="56"/>
      <c r="DP223" s="56"/>
      <c r="DQ223" s="56"/>
      <c r="DR223" s="56"/>
      <c r="DS223" s="56"/>
      <c r="DT223" s="56"/>
      <c r="DU223" s="56"/>
      <c r="DV223" s="56"/>
      <c r="DW223" s="56"/>
      <c r="DX223" s="56"/>
      <c r="DY223" s="56"/>
      <c r="DZ223" s="56"/>
      <c r="EA223" s="56"/>
      <c r="EB223" s="56"/>
      <c r="EC223" s="56"/>
      <c r="ED223" s="56"/>
      <c r="EE223" s="56"/>
      <c r="EF223" s="56"/>
      <c r="EG223" s="56"/>
      <c r="EH223" s="56"/>
      <c r="EI223" s="56"/>
      <c r="EJ223" s="56"/>
      <c r="EK223" s="56"/>
      <c r="EL223" s="56"/>
      <c r="EM223" s="56"/>
    </row>
    <row r="224" spans="1:143" ht="18.75" customHeight="1">
      <c r="A224" s="146" t="s">
        <v>2614</v>
      </c>
      <c r="B224" s="144">
        <v>293871</v>
      </c>
      <c r="C224" s="144" t="s">
        <v>1333</v>
      </c>
      <c r="D224" s="144" t="s">
        <v>1337</v>
      </c>
      <c r="E224" s="147">
        <v>40</v>
      </c>
      <c r="F224" s="144" t="s">
        <v>3551</v>
      </c>
      <c r="G224" s="144" t="s">
        <v>3549</v>
      </c>
      <c r="H224" s="79">
        <v>54646</v>
      </c>
      <c r="I224" s="79">
        <v>186</v>
      </c>
      <c r="J224" s="79">
        <v>81</v>
      </c>
      <c r="K224" s="91">
        <v>0.43548387096774194</v>
      </c>
      <c r="L224" s="79">
        <v>18</v>
      </c>
      <c r="M224" s="91">
        <v>9.6774193548387094E-2</v>
      </c>
      <c r="N224" s="79">
        <v>99</v>
      </c>
      <c r="O224" s="104">
        <v>0.532258064516129</v>
      </c>
      <c r="P224" s="1">
        <v>109</v>
      </c>
      <c r="R224" s="1" t="s">
        <v>4472</v>
      </c>
    </row>
    <row r="225" spans="1:143" ht="18.75" customHeight="1">
      <c r="A225" s="146" t="s">
        <v>2614</v>
      </c>
      <c r="B225" s="112">
        <v>293871</v>
      </c>
      <c r="C225" s="112" t="s">
        <v>1333</v>
      </c>
      <c r="D225" s="112" t="s">
        <v>1338</v>
      </c>
      <c r="E225" s="93">
        <v>250</v>
      </c>
      <c r="F225" s="112" t="s">
        <v>3550</v>
      </c>
      <c r="G225" s="112" t="s">
        <v>3549</v>
      </c>
      <c r="H225" s="80">
        <v>54646</v>
      </c>
      <c r="I225" s="80">
        <v>136</v>
      </c>
      <c r="J225" s="80">
        <v>82</v>
      </c>
      <c r="K225" s="92">
        <v>0.6029411764705882</v>
      </c>
      <c r="L225" s="80">
        <v>10</v>
      </c>
      <c r="M225" s="92">
        <v>7.3529411764705885E-2</v>
      </c>
      <c r="N225" s="80">
        <v>92</v>
      </c>
      <c r="O225" s="105">
        <v>0.67647058823529416</v>
      </c>
      <c r="P225" s="7">
        <v>95</v>
      </c>
      <c r="Q225" s="23"/>
      <c r="R225" s="1" t="s">
        <v>4472</v>
      </c>
      <c r="S225" s="7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  <c r="BE225" s="56"/>
      <c r="BF225" s="56"/>
      <c r="BG225" s="56"/>
      <c r="BH225" s="56"/>
      <c r="BI225" s="56"/>
      <c r="BJ225" s="56"/>
      <c r="BK225" s="56"/>
      <c r="BL225" s="56"/>
      <c r="BM225" s="56"/>
      <c r="BN225" s="56"/>
      <c r="BO225" s="56"/>
      <c r="BP225" s="56"/>
      <c r="BQ225" s="56"/>
      <c r="BR225" s="56"/>
      <c r="BS225" s="56"/>
      <c r="BT225" s="56"/>
      <c r="BU225" s="56"/>
      <c r="BV225" s="56"/>
      <c r="BW225" s="56"/>
      <c r="BX225" s="56"/>
      <c r="BY225" s="56"/>
      <c r="BZ225" s="56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  <c r="CO225" s="56"/>
      <c r="CP225" s="56"/>
      <c r="CQ225" s="56"/>
      <c r="CR225" s="56"/>
      <c r="CS225" s="56"/>
      <c r="CT225" s="56"/>
      <c r="CU225" s="56"/>
      <c r="CV225" s="56"/>
      <c r="CW225" s="56"/>
      <c r="CX225" s="56"/>
      <c r="CY225" s="56"/>
      <c r="CZ225" s="56"/>
      <c r="DA225" s="56"/>
      <c r="DB225" s="56"/>
      <c r="DC225" s="56"/>
      <c r="DD225" s="56"/>
      <c r="DE225" s="56"/>
      <c r="DF225" s="56"/>
      <c r="DG225" s="56"/>
      <c r="DH225" s="56"/>
      <c r="DI225" s="56"/>
      <c r="DJ225" s="56"/>
      <c r="DK225" s="56"/>
      <c r="DL225" s="56"/>
      <c r="DM225" s="56"/>
      <c r="DN225" s="56"/>
      <c r="DO225" s="56"/>
      <c r="DP225" s="56"/>
      <c r="DQ225" s="56"/>
      <c r="DR225" s="56"/>
      <c r="DS225" s="56"/>
      <c r="DT225" s="56"/>
      <c r="DU225" s="56"/>
      <c r="DV225" s="56"/>
      <c r="DW225" s="56"/>
      <c r="DX225" s="56"/>
      <c r="DY225" s="56"/>
      <c r="DZ225" s="56"/>
      <c r="EA225" s="56"/>
      <c r="EB225" s="56"/>
      <c r="EC225" s="56"/>
      <c r="ED225" s="56"/>
      <c r="EE225" s="56"/>
      <c r="EF225" s="56"/>
      <c r="EG225" s="56"/>
      <c r="EH225" s="56"/>
      <c r="EI225" s="56"/>
      <c r="EJ225" s="56"/>
      <c r="EK225" s="56"/>
      <c r="EL225" s="56"/>
      <c r="EM225" s="56"/>
    </row>
    <row r="226" spans="1:143" s="56" customFormat="1" ht="18.75" customHeight="1">
      <c r="A226" s="146" t="s">
        <v>2614</v>
      </c>
      <c r="B226" s="144">
        <v>293948</v>
      </c>
      <c r="C226" s="144" t="s">
        <v>1365</v>
      </c>
      <c r="D226" s="144" t="s">
        <v>1366</v>
      </c>
      <c r="E226" s="147">
        <v>40</v>
      </c>
      <c r="F226" s="144" t="s">
        <v>3580</v>
      </c>
      <c r="G226" s="144" t="s">
        <v>3581</v>
      </c>
      <c r="H226" s="79">
        <v>539500205</v>
      </c>
      <c r="I226" s="79">
        <v>321</v>
      </c>
      <c r="J226" s="79">
        <v>152</v>
      </c>
      <c r="K226" s="91">
        <v>0.4735202492211838</v>
      </c>
      <c r="L226" s="79">
        <v>34</v>
      </c>
      <c r="M226" s="91">
        <v>0.1059190031152648</v>
      </c>
      <c r="N226" s="79">
        <v>186</v>
      </c>
      <c r="O226" s="104">
        <v>0.57943925233644855</v>
      </c>
      <c r="P226" s="1">
        <v>199</v>
      </c>
      <c r="Q226" s="30"/>
      <c r="R226" s="1" t="s">
        <v>4472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</row>
    <row r="227" spans="1:143" ht="18.75" customHeight="1">
      <c r="A227" s="146" t="s">
        <v>2614</v>
      </c>
      <c r="B227" s="144">
        <v>293948</v>
      </c>
      <c r="C227" s="154" t="s">
        <v>1365</v>
      </c>
      <c r="D227" s="154" t="s">
        <v>1367</v>
      </c>
      <c r="E227" s="147">
        <v>60</v>
      </c>
      <c r="F227" s="144" t="s">
        <v>3580</v>
      </c>
      <c r="G227" s="144" t="s">
        <v>3581</v>
      </c>
      <c r="H227" s="79">
        <v>539500205</v>
      </c>
      <c r="I227" s="79">
        <v>243</v>
      </c>
      <c r="J227" s="79">
        <v>102</v>
      </c>
      <c r="K227" s="91">
        <v>0.41975308641975306</v>
      </c>
      <c r="L227" s="79">
        <v>27</v>
      </c>
      <c r="M227" s="91">
        <v>0.1111111111111111</v>
      </c>
      <c r="N227" s="79">
        <v>129</v>
      </c>
      <c r="O227" s="104">
        <v>0.53086419753086422</v>
      </c>
      <c r="P227" s="1">
        <v>112</v>
      </c>
      <c r="R227" s="1" t="s">
        <v>4472</v>
      </c>
    </row>
    <row r="228" spans="1:143" ht="18.75" customHeight="1">
      <c r="A228" s="146" t="s">
        <v>2614</v>
      </c>
      <c r="B228" s="144">
        <v>291673</v>
      </c>
      <c r="C228" s="144" t="s">
        <v>1693</v>
      </c>
      <c r="D228" s="144" t="s">
        <v>1694</v>
      </c>
      <c r="E228" s="147">
        <v>20</v>
      </c>
      <c r="F228" s="144" t="s">
        <v>3915</v>
      </c>
      <c r="G228" s="144" t="s">
        <v>3916</v>
      </c>
      <c r="H228" s="79">
        <v>53929</v>
      </c>
      <c r="I228" s="79">
        <v>165</v>
      </c>
      <c r="J228" s="79">
        <v>79</v>
      </c>
      <c r="K228" s="91">
        <v>0.47878787878787876</v>
      </c>
      <c r="L228" s="79">
        <v>18</v>
      </c>
      <c r="M228" s="91">
        <v>0.10909090909090909</v>
      </c>
      <c r="N228" s="79">
        <v>97</v>
      </c>
      <c r="O228" s="104">
        <v>0.58787878787878789</v>
      </c>
      <c r="P228" s="1">
        <v>113</v>
      </c>
      <c r="R228" s="1" t="s">
        <v>4472</v>
      </c>
    </row>
    <row r="229" spans="1:143" s="47" customFormat="1" ht="18.75" customHeight="1">
      <c r="A229" s="146" t="s">
        <v>2614</v>
      </c>
      <c r="B229" s="144">
        <v>296713</v>
      </c>
      <c r="C229" s="144" t="s">
        <v>2172</v>
      </c>
      <c r="D229" s="144" t="s">
        <v>2173</v>
      </c>
      <c r="E229" s="147">
        <v>60</v>
      </c>
      <c r="F229" s="144" t="s">
        <v>4410</v>
      </c>
      <c r="G229" s="144" t="s">
        <v>4409</v>
      </c>
      <c r="H229" s="79">
        <v>539680000</v>
      </c>
      <c r="I229" s="79">
        <v>173</v>
      </c>
      <c r="J229" s="79">
        <v>76</v>
      </c>
      <c r="K229" s="91">
        <v>0.43930635838150289</v>
      </c>
      <c r="L229" s="79">
        <v>26</v>
      </c>
      <c r="M229" s="91">
        <v>0.15028901734104047</v>
      </c>
      <c r="N229" s="79">
        <v>102</v>
      </c>
      <c r="O229" s="104">
        <v>0.58959537572254339</v>
      </c>
      <c r="P229" s="1">
        <v>128</v>
      </c>
      <c r="Q229" s="30"/>
      <c r="R229" s="1" t="s">
        <v>4472</v>
      </c>
      <c r="S229" s="1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  <c r="BE229" s="56"/>
      <c r="BF229" s="56"/>
      <c r="BG229" s="56"/>
      <c r="BH229" s="56"/>
      <c r="BI229" s="56"/>
      <c r="BJ229" s="56"/>
      <c r="BK229" s="56"/>
      <c r="BL229" s="56"/>
      <c r="BM229" s="56"/>
      <c r="BN229" s="56"/>
      <c r="BO229" s="56"/>
      <c r="BP229" s="56"/>
      <c r="BQ229" s="56"/>
      <c r="BR229" s="56"/>
      <c r="BS229" s="56"/>
      <c r="BT229" s="56"/>
      <c r="BU229" s="56"/>
      <c r="BV229" s="56"/>
      <c r="BW229" s="56"/>
      <c r="BX229" s="56"/>
      <c r="BY229" s="56"/>
      <c r="BZ229" s="56"/>
      <c r="CA229" s="56"/>
      <c r="CB229" s="56"/>
      <c r="CC229" s="56"/>
      <c r="CD229" s="56"/>
      <c r="CE229" s="56"/>
      <c r="CF229" s="56"/>
      <c r="CG229" s="56"/>
      <c r="CH229" s="56"/>
      <c r="CI229" s="56"/>
      <c r="CJ229" s="56"/>
      <c r="CK229" s="56"/>
      <c r="CL229" s="56"/>
      <c r="CM229" s="56"/>
      <c r="CN229" s="56"/>
      <c r="CO229" s="56"/>
      <c r="CP229" s="56"/>
      <c r="CQ229" s="56"/>
      <c r="CR229" s="56"/>
      <c r="CS229" s="56"/>
      <c r="CT229" s="56"/>
      <c r="CU229" s="56"/>
      <c r="CV229" s="56"/>
      <c r="CW229" s="56"/>
      <c r="CX229" s="56"/>
      <c r="CY229" s="56"/>
      <c r="CZ229" s="56"/>
      <c r="DA229" s="56"/>
      <c r="DB229" s="56"/>
      <c r="DC229" s="56"/>
      <c r="DD229" s="56"/>
      <c r="DE229" s="56"/>
      <c r="DF229" s="56"/>
      <c r="DG229" s="56"/>
      <c r="DH229" s="56"/>
      <c r="DI229" s="56"/>
      <c r="DJ229" s="56"/>
      <c r="DK229" s="56"/>
      <c r="DL229" s="56"/>
      <c r="DM229" s="56"/>
      <c r="DN229" s="56"/>
      <c r="DO229" s="56"/>
      <c r="DP229" s="56"/>
      <c r="DQ229" s="56"/>
      <c r="DR229" s="56"/>
      <c r="DS229" s="56"/>
      <c r="DT229" s="56"/>
      <c r="DU229" s="56"/>
      <c r="DV229" s="56"/>
      <c r="DW229" s="56"/>
      <c r="DX229" s="56"/>
      <c r="DY229" s="56"/>
      <c r="DZ229" s="56"/>
      <c r="EA229" s="56"/>
      <c r="EB229" s="56"/>
      <c r="EC229" s="56"/>
      <c r="ED229" s="56"/>
      <c r="EE229" s="56"/>
      <c r="EF229" s="56"/>
      <c r="EG229" s="56"/>
      <c r="EH229" s="56"/>
      <c r="EI229" s="56"/>
      <c r="EJ229" s="56"/>
      <c r="EK229" s="56"/>
      <c r="EL229" s="56"/>
      <c r="EM229" s="56"/>
    </row>
    <row r="230" spans="1:143" ht="18.75" customHeight="1">
      <c r="A230" s="146" t="s">
        <v>2614</v>
      </c>
      <c r="B230" s="144">
        <v>296713</v>
      </c>
      <c r="C230" s="144" t="s">
        <v>2172</v>
      </c>
      <c r="D230" s="144" t="s">
        <v>2175</v>
      </c>
      <c r="E230" s="147">
        <v>100</v>
      </c>
      <c r="F230" s="144" t="s">
        <v>4410</v>
      </c>
      <c r="G230" s="144" t="s">
        <v>4409</v>
      </c>
      <c r="H230" s="79">
        <v>539680000</v>
      </c>
      <c r="I230" s="79">
        <v>74</v>
      </c>
      <c r="J230" s="79">
        <v>33</v>
      </c>
      <c r="K230" s="91">
        <v>0.44594594594594594</v>
      </c>
      <c r="L230" s="79">
        <v>11</v>
      </c>
      <c r="M230" s="91">
        <v>0.14864864864864866</v>
      </c>
      <c r="N230" s="79">
        <v>44</v>
      </c>
      <c r="O230" s="104">
        <v>0.59459459459459463</v>
      </c>
      <c r="P230" s="1">
        <v>61</v>
      </c>
      <c r="R230" s="1" t="s">
        <v>4472</v>
      </c>
    </row>
    <row r="231" spans="1:143" ht="18.75" customHeight="1">
      <c r="A231" s="146" t="s">
        <v>2990</v>
      </c>
      <c r="B231" s="144">
        <v>302793</v>
      </c>
      <c r="C231" s="144" t="s">
        <v>797</v>
      </c>
      <c r="D231" s="144" t="s">
        <v>798</v>
      </c>
      <c r="E231" s="147">
        <v>50</v>
      </c>
      <c r="F231" s="144" t="s">
        <v>2989</v>
      </c>
      <c r="G231" s="144" t="s">
        <v>2990</v>
      </c>
      <c r="H231" s="79">
        <v>531401299</v>
      </c>
      <c r="I231" s="79">
        <v>266</v>
      </c>
      <c r="J231" s="79">
        <v>196</v>
      </c>
      <c r="K231" s="91">
        <v>0.73684210526315785</v>
      </c>
      <c r="L231" s="79">
        <v>0</v>
      </c>
      <c r="M231" s="91">
        <v>0</v>
      </c>
      <c r="N231" s="79">
        <v>196</v>
      </c>
      <c r="O231" s="104">
        <f>Q231</f>
        <v>0.98544000000000009</v>
      </c>
      <c r="P231" s="1">
        <v>181</v>
      </c>
      <c r="Q231" s="96">
        <f>'CEP %'!H128</f>
        <v>0.98544000000000009</v>
      </c>
      <c r="R231" s="1" t="s">
        <v>4471</v>
      </c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  <c r="BE231" s="56"/>
      <c r="BF231" s="56"/>
      <c r="BG231" s="56"/>
      <c r="BH231" s="56"/>
      <c r="BI231" s="56"/>
      <c r="BJ231" s="56"/>
      <c r="BK231" s="56"/>
      <c r="BL231" s="56"/>
      <c r="BM231" s="56"/>
      <c r="BN231" s="56"/>
      <c r="BO231" s="56"/>
      <c r="BP231" s="56"/>
      <c r="BQ231" s="56"/>
      <c r="BR231" s="56"/>
      <c r="BS231" s="56"/>
      <c r="BT231" s="56"/>
      <c r="BU231" s="56"/>
      <c r="BV231" s="56"/>
      <c r="BW231" s="56"/>
      <c r="BX231" s="56"/>
      <c r="BY231" s="56"/>
      <c r="BZ231" s="56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  <c r="CO231" s="56"/>
      <c r="CP231" s="56"/>
      <c r="CQ231" s="56"/>
      <c r="CR231" s="56"/>
      <c r="CS231" s="56"/>
      <c r="CT231" s="56"/>
      <c r="CU231" s="56"/>
      <c r="CV231" s="56"/>
      <c r="CW231" s="56"/>
      <c r="CX231" s="56"/>
      <c r="CY231" s="56"/>
      <c r="CZ231" s="56"/>
      <c r="DA231" s="56"/>
      <c r="DB231" s="56"/>
      <c r="DC231" s="56"/>
      <c r="DD231" s="56"/>
      <c r="DE231" s="56"/>
      <c r="DF231" s="56"/>
      <c r="DG231" s="56"/>
      <c r="DH231" s="56"/>
      <c r="DI231" s="56"/>
      <c r="DJ231" s="56"/>
      <c r="DK231" s="56"/>
      <c r="DL231" s="56"/>
      <c r="DM231" s="56"/>
      <c r="DN231" s="56"/>
      <c r="DO231" s="56"/>
      <c r="DP231" s="56"/>
      <c r="DQ231" s="56"/>
      <c r="DR231" s="56"/>
      <c r="DS231" s="56"/>
      <c r="DT231" s="56"/>
      <c r="DU231" s="56"/>
      <c r="DV231" s="56"/>
      <c r="DW231" s="56"/>
      <c r="DX231" s="56"/>
      <c r="DY231" s="56"/>
      <c r="DZ231" s="56"/>
      <c r="EA231" s="56"/>
      <c r="EB231" s="56"/>
      <c r="EC231" s="56"/>
      <c r="ED231" s="56"/>
      <c r="EE231" s="56"/>
      <c r="EF231" s="56"/>
      <c r="EG231" s="56"/>
      <c r="EH231" s="56"/>
      <c r="EI231" s="56"/>
      <c r="EJ231" s="56"/>
      <c r="EK231" s="56"/>
      <c r="EL231" s="56"/>
      <c r="EM231" s="56"/>
    </row>
    <row r="232" spans="1:143" s="56" customFormat="1" ht="18.75" customHeight="1">
      <c r="A232" s="146" t="s">
        <v>2990</v>
      </c>
      <c r="B232" s="144">
        <v>302793</v>
      </c>
      <c r="C232" s="144" t="s">
        <v>797</v>
      </c>
      <c r="D232" s="144" t="s">
        <v>799</v>
      </c>
      <c r="E232" s="147">
        <v>60</v>
      </c>
      <c r="F232" s="144" t="s">
        <v>2991</v>
      </c>
      <c r="G232" s="144" t="s">
        <v>2990</v>
      </c>
      <c r="H232" s="79">
        <v>531441600</v>
      </c>
      <c r="I232" s="79">
        <v>1488</v>
      </c>
      <c r="J232" s="79">
        <v>1092</v>
      </c>
      <c r="K232" s="91">
        <v>0.7338709677419355</v>
      </c>
      <c r="L232" s="79">
        <v>0</v>
      </c>
      <c r="M232" s="91">
        <v>0</v>
      </c>
      <c r="N232" s="79">
        <v>1092</v>
      </c>
      <c r="O232" s="104">
        <f>Q232</f>
        <v>0.86960000000000004</v>
      </c>
      <c r="P232" s="1">
        <v>650</v>
      </c>
      <c r="Q232" s="96">
        <f>'CEP %'!H129</f>
        <v>0.86960000000000004</v>
      </c>
      <c r="R232" s="1" t="s">
        <v>4471</v>
      </c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</row>
    <row r="233" spans="1:143" ht="18.75" customHeight="1">
      <c r="A233" s="146" t="s">
        <v>2990</v>
      </c>
      <c r="B233" s="144">
        <v>302793</v>
      </c>
      <c r="C233" s="144" t="s">
        <v>797</v>
      </c>
      <c r="D233" s="144" t="s">
        <v>800</v>
      </c>
      <c r="E233" s="147">
        <v>340</v>
      </c>
      <c r="F233" s="144" t="s">
        <v>2992</v>
      </c>
      <c r="G233" s="144" t="s">
        <v>2990</v>
      </c>
      <c r="H233" s="79">
        <v>53143</v>
      </c>
      <c r="I233" s="79">
        <v>337</v>
      </c>
      <c r="J233" s="79">
        <v>248</v>
      </c>
      <c r="K233" s="91">
        <v>0.73590504451038574</v>
      </c>
      <c r="L233" s="79">
        <v>0</v>
      </c>
      <c r="M233" s="91">
        <v>0</v>
      </c>
      <c r="N233" s="79">
        <v>248</v>
      </c>
      <c r="O233" s="104">
        <f>1</f>
        <v>1</v>
      </c>
      <c r="P233" s="1">
        <v>252</v>
      </c>
      <c r="Q233" s="96">
        <f>'CEP %'!H130</f>
        <v>1.37792</v>
      </c>
      <c r="R233" s="1" t="s">
        <v>4471</v>
      </c>
    </row>
    <row r="234" spans="1:143" ht="18.75" customHeight="1">
      <c r="A234" s="146" t="s">
        <v>2990</v>
      </c>
      <c r="B234" s="144">
        <v>302793</v>
      </c>
      <c r="C234" s="144" t="s">
        <v>797</v>
      </c>
      <c r="D234" s="144" t="s">
        <v>802</v>
      </c>
      <c r="E234" s="147">
        <v>70</v>
      </c>
      <c r="F234" s="144" t="s">
        <v>2994</v>
      </c>
      <c r="G234" s="144" t="s">
        <v>2990</v>
      </c>
      <c r="H234" s="79">
        <v>531441599</v>
      </c>
      <c r="I234" s="79">
        <v>690</v>
      </c>
      <c r="J234" s="79">
        <v>507</v>
      </c>
      <c r="K234" s="91">
        <v>0.73478260869565215</v>
      </c>
      <c r="L234" s="79">
        <v>0</v>
      </c>
      <c r="M234" s="91">
        <v>0</v>
      </c>
      <c r="N234" s="79">
        <v>507</v>
      </c>
      <c r="O234" s="104">
        <f>Q234</f>
        <v>0.91327999999999998</v>
      </c>
      <c r="P234" s="1">
        <v>486</v>
      </c>
      <c r="Q234" s="96">
        <f>'CEP %'!H132</f>
        <v>0.91327999999999998</v>
      </c>
      <c r="R234" s="1" t="s">
        <v>4471</v>
      </c>
    </row>
    <row r="235" spans="1:143" s="56" customFormat="1" ht="18.75" customHeight="1">
      <c r="A235" s="146" t="s">
        <v>2990</v>
      </c>
      <c r="B235" s="112">
        <v>302793</v>
      </c>
      <c r="C235" s="112" t="s">
        <v>797</v>
      </c>
      <c r="D235" s="112" t="s">
        <v>803</v>
      </c>
      <c r="E235" s="93">
        <v>250</v>
      </c>
      <c r="F235" s="112" t="s">
        <v>2995</v>
      </c>
      <c r="G235" s="112" t="s">
        <v>2990</v>
      </c>
      <c r="H235" s="80">
        <v>531446710</v>
      </c>
      <c r="I235" s="80">
        <v>126</v>
      </c>
      <c r="J235" s="80">
        <v>93</v>
      </c>
      <c r="K235" s="92">
        <v>0.73809523809523814</v>
      </c>
      <c r="L235" s="80">
        <v>0</v>
      </c>
      <c r="M235" s="92">
        <v>0</v>
      </c>
      <c r="N235" s="80">
        <v>93</v>
      </c>
      <c r="O235" s="104">
        <f>1</f>
        <v>1</v>
      </c>
      <c r="P235" s="7">
        <v>80</v>
      </c>
      <c r="Q235" s="96">
        <f>'CEP %'!H133</f>
        <v>1.3731200000000001</v>
      </c>
      <c r="R235" s="7" t="s">
        <v>4471</v>
      </c>
      <c r="S235" s="7" t="s">
        <v>4697</v>
      </c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</row>
    <row r="236" spans="1:143" ht="18.75" customHeight="1">
      <c r="A236" s="146" t="s">
        <v>2990</v>
      </c>
      <c r="B236" s="112">
        <v>302793</v>
      </c>
      <c r="C236" s="112" t="s">
        <v>797</v>
      </c>
      <c r="D236" s="112" t="s">
        <v>805</v>
      </c>
      <c r="E236" s="93">
        <v>150</v>
      </c>
      <c r="F236" s="112" t="s">
        <v>2997</v>
      </c>
      <c r="G236" s="112" t="s">
        <v>2990</v>
      </c>
      <c r="H236" s="80">
        <v>53143</v>
      </c>
      <c r="I236" s="80">
        <v>368</v>
      </c>
      <c r="J236" s="80">
        <v>270</v>
      </c>
      <c r="K236" s="92">
        <v>0.73369565217391308</v>
      </c>
      <c r="L236" s="80">
        <v>0</v>
      </c>
      <c r="M236" s="92">
        <v>0</v>
      </c>
      <c r="N236" s="80">
        <v>270</v>
      </c>
      <c r="O236" s="104">
        <f>1</f>
        <v>1</v>
      </c>
      <c r="P236" s="7">
        <v>274</v>
      </c>
      <c r="Q236" s="96">
        <f>'CEP %'!H135</f>
        <v>1.2792000000000001</v>
      </c>
      <c r="R236" s="7" t="s">
        <v>4471</v>
      </c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</row>
    <row r="237" spans="1:143" ht="18.75" customHeight="1">
      <c r="A237" s="146" t="s">
        <v>2990</v>
      </c>
      <c r="B237" s="112">
        <v>302793</v>
      </c>
      <c r="C237" s="112" t="s">
        <v>797</v>
      </c>
      <c r="D237" s="112" t="s">
        <v>806</v>
      </c>
      <c r="E237" s="93">
        <v>125</v>
      </c>
      <c r="F237" s="112" t="s">
        <v>2997</v>
      </c>
      <c r="G237" s="112" t="s">
        <v>2990</v>
      </c>
      <c r="H237" s="80">
        <v>53143</v>
      </c>
      <c r="I237" s="80">
        <v>308</v>
      </c>
      <c r="J237" s="80">
        <v>226</v>
      </c>
      <c r="K237" s="92">
        <v>0.73376623376623373</v>
      </c>
      <c r="L237" s="80">
        <v>0</v>
      </c>
      <c r="M237" s="92">
        <v>0</v>
      </c>
      <c r="N237" s="80">
        <v>226</v>
      </c>
      <c r="O237" s="104">
        <f>Q237</f>
        <v>0.90559999999999996</v>
      </c>
      <c r="P237" s="7">
        <v>173</v>
      </c>
      <c r="Q237" s="96">
        <f>'CEP %'!H136</f>
        <v>0.90559999999999996</v>
      </c>
      <c r="R237" s="7" t="s">
        <v>4471</v>
      </c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</row>
    <row r="238" spans="1:143" ht="18.75" customHeight="1">
      <c r="A238" s="146" t="s">
        <v>2990</v>
      </c>
      <c r="B238" s="144">
        <v>302793</v>
      </c>
      <c r="C238" s="144" t="s">
        <v>797</v>
      </c>
      <c r="D238" s="144" t="s">
        <v>807</v>
      </c>
      <c r="E238" s="147">
        <v>140</v>
      </c>
      <c r="F238" s="144" t="s">
        <v>2998</v>
      </c>
      <c r="G238" s="144" t="s">
        <v>2990</v>
      </c>
      <c r="H238" s="79">
        <v>531423899</v>
      </c>
      <c r="I238" s="79">
        <v>328</v>
      </c>
      <c r="J238" s="79">
        <v>241</v>
      </c>
      <c r="K238" s="91">
        <v>0.7347560975609756</v>
      </c>
      <c r="L238" s="79">
        <v>0</v>
      </c>
      <c r="M238" s="91">
        <v>0</v>
      </c>
      <c r="N238" s="79">
        <v>241</v>
      </c>
      <c r="O238" s="104">
        <f>Q238</f>
        <v>0.63152000000000008</v>
      </c>
      <c r="P238" s="1">
        <v>160</v>
      </c>
      <c r="Q238" s="96">
        <f>'CEP %'!H137</f>
        <v>0.63152000000000008</v>
      </c>
      <c r="R238" s="1" t="s">
        <v>4471</v>
      </c>
    </row>
    <row r="239" spans="1:143" ht="18.75" customHeight="1">
      <c r="A239" s="146" t="s">
        <v>2990</v>
      </c>
      <c r="B239" s="144">
        <v>302793</v>
      </c>
      <c r="C239" s="144" t="s">
        <v>797</v>
      </c>
      <c r="D239" s="144" t="s">
        <v>808</v>
      </c>
      <c r="E239" s="147">
        <v>160</v>
      </c>
      <c r="F239" s="144" t="s">
        <v>2999</v>
      </c>
      <c r="G239" s="144" t="s">
        <v>2990</v>
      </c>
      <c r="H239" s="79">
        <v>531403998</v>
      </c>
      <c r="I239" s="79">
        <v>377</v>
      </c>
      <c r="J239" s="79">
        <v>277</v>
      </c>
      <c r="K239" s="91">
        <v>0.73474801061007955</v>
      </c>
      <c r="L239" s="79">
        <v>0</v>
      </c>
      <c r="M239" s="91">
        <v>0</v>
      </c>
      <c r="N239" s="79">
        <v>277</v>
      </c>
      <c r="O239" s="104">
        <f>1</f>
        <v>1</v>
      </c>
      <c r="P239" s="1">
        <v>192</v>
      </c>
      <c r="Q239" s="96">
        <f>'CEP %'!H138</f>
        <v>1.2763200000000001</v>
      </c>
      <c r="R239" s="1" t="s">
        <v>4471</v>
      </c>
    </row>
    <row r="240" spans="1:143" s="56" customFormat="1" ht="18.75" customHeight="1">
      <c r="A240" s="146" t="s">
        <v>2990</v>
      </c>
      <c r="B240" s="144">
        <v>302793</v>
      </c>
      <c r="C240" s="144" t="s">
        <v>797</v>
      </c>
      <c r="D240" s="144" t="s">
        <v>809</v>
      </c>
      <c r="E240" s="147">
        <v>180</v>
      </c>
      <c r="F240" s="144" t="s">
        <v>3000</v>
      </c>
      <c r="G240" s="144" t="s">
        <v>2990</v>
      </c>
      <c r="H240" s="79">
        <v>531405298</v>
      </c>
      <c r="I240" s="79">
        <v>187</v>
      </c>
      <c r="J240" s="79">
        <v>138</v>
      </c>
      <c r="K240" s="91">
        <v>0.73796791443850263</v>
      </c>
      <c r="L240" s="79">
        <v>0</v>
      </c>
      <c r="M240" s="91">
        <v>0</v>
      </c>
      <c r="N240" s="79">
        <v>138</v>
      </c>
      <c r="O240" s="104">
        <f>1</f>
        <v>1</v>
      </c>
      <c r="P240" s="1">
        <v>124</v>
      </c>
      <c r="Q240" s="96">
        <f>'CEP %'!H139</f>
        <v>1.1140800000000002</v>
      </c>
      <c r="R240" s="1" t="s">
        <v>4471</v>
      </c>
      <c r="S240" s="1"/>
    </row>
    <row r="241" spans="1:143" ht="18.75" customHeight="1">
      <c r="A241" s="146" t="s">
        <v>2990</v>
      </c>
      <c r="B241" s="144">
        <v>302793</v>
      </c>
      <c r="C241" s="144" t="s">
        <v>797</v>
      </c>
      <c r="D241" s="144" t="s">
        <v>810</v>
      </c>
      <c r="E241" s="147">
        <v>220</v>
      </c>
      <c r="F241" s="144" t="s">
        <v>3001</v>
      </c>
      <c r="G241" s="144" t="s">
        <v>2990</v>
      </c>
      <c r="H241" s="79">
        <v>531435817</v>
      </c>
      <c r="I241" s="79">
        <v>269</v>
      </c>
      <c r="J241" s="79">
        <v>198</v>
      </c>
      <c r="K241" s="91">
        <v>0.73605947955390338</v>
      </c>
      <c r="L241" s="79">
        <v>0</v>
      </c>
      <c r="M241" s="91">
        <v>0</v>
      </c>
      <c r="N241" s="79">
        <v>198</v>
      </c>
      <c r="O241" s="104">
        <f>1</f>
        <v>1</v>
      </c>
      <c r="P241" s="1">
        <v>150</v>
      </c>
      <c r="Q241" s="96">
        <f>'CEP %'!H140</f>
        <v>1.00064</v>
      </c>
      <c r="R241" s="1" t="s">
        <v>4471</v>
      </c>
    </row>
    <row r="242" spans="1:143" s="56" customFormat="1" ht="18.75" customHeight="1">
      <c r="A242" s="146" t="s">
        <v>2990</v>
      </c>
      <c r="B242" s="144">
        <v>302793</v>
      </c>
      <c r="C242" s="144" t="s">
        <v>797</v>
      </c>
      <c r="D242" s="144" t="s">
        <v>812</v>
      </c>
      <c r="E242" s="147">
        <v>240</v>
      </c>
      <c r="F242" s="144" t="s">
        <v>3003</v>
      </c>
      <c r="G242" s="144" t="s">
        <v>2990</v>
      </c>
      <c r="H242" s="79">
        <v>531404722</v>
      </c>
      <c r="I242" s="79">
        <v>279</v>
      </c>
      <c r="J242" s="79">
        <v>205</v>
      </c>
      <c r="K242" s="91">
        <v>0.73476702508960579</v>
      </c>
      <c r="L242" s="79">
        <v>0</v>
      </c>
      <c r="M242" s="91">
        <v>0</v>
      </c>
      <c r="N242" s="79">
        <v>205</v>
      </c>
      <c r="O242" s="104">
        <f>Q242</f>
        <v>0.62096000000000007</v>
      </c>
      <c r="P242" s="1">
        <v>136</v>
      </c>
      <c r="Q242" s="96">
        <f>'CEP %'!H142</f>
        <v>0.62096000000000007</v>
      </c>
      <c r="R242" s="1" t="s">
        <v>4471</v>
      </c>
      <c r="S242" s="1"/>
    </row>
    <row r="243" spans="1:143" ht="18.75" customHeight="1">
      <c r="A243" s="146" t="s">
        <v>2990</v>
      </c>
      <c r="B243" s="144">
        <v>302793</v>
      </c>
      <c r="C243" s="154" t="s">
        <v>797</v>
      </c>
      <c r="D243" s="154" t="s">
        <v>814</v>
      </c>
      <c r="E243" s="147">
        <v>410</v>
      </c>
      <c r="F243" s="144" t="s">
        <v>3005</v>
      </c>
      <c r="G243" s="144" t="s">
        <v>2990</v>
      </c>
      <c r="H243" s="79">
        <v>531447409</v>
      </c>
      <c r="I243" s="79">
        <v>2012</v>
      </c>
      <c r="J243" s="79">
        <v>1477</v>
      </c>
      <c r="K243" s="91">
        <v>0.73409542743538769</v>
      </c>
      <c r="L243" s="79">
        <v>0</v>
      </c>
      <c r="M243" s="91">
        <v>0</v>
      </c>
      <c r="N243" s="79">
        <v>1477</v>
      </c>
      <c r="O243" s="104">
        <f>Q243</f>
        <v>0.51727999999999996</v>
      </c>
      <c r="P243" s="1">
        <v>928</v>
      </c>
      <c r="Q243" s="96">
        <f>'CEP %'!H144</f>
        <v>0.51727999999999996</v>
      </c>
      <c r="R243" s="1" t="s">
        <v>4471</v>
      </c>
    </row>
    <row r="244" spans="1:143" ht="18.75" customHeight="1">
      <c r="A244" s="146" t="s">
        <v>2990</v>
      </c>
      <c r="B244" s="144">
        <v>302793</v>
      </c>
      <c r="C244" s="144" t="s">
        <v>797</v>
      </c>
      <c r="D244" s="144" t="s">
        <v>61</v>
      </c>
      <c r="E244" s="147">
        <v>300</v>
      </c>
      <c r="F244" s="144" t="s">
        <v>3006</v>
      </c>
      <c r="G244" s="144" t="s">
        <v>2990</v>
      </c>
      <c r="H244" s="79">
        <v>531402798</v>
      </c>
      <c r="I244" s="79">
        <v>229</v>
      </c>
      <c r="J244" s="79">
        <v>168</v>
      </c>
      <c r="K244" s="91">
        <v>0.73362445414847166</v>
      </c>
      <c r="L244" s="79">
        <v>0</v>
      </c>
      <c r="M244" s="91">
        <v>0</v>
      </c>
      <c r="N244" s="79">
        <v>168</v>
      </c>
      <c r="O244" s="104">
        <f>1</f>
        <v>1</v>
      </c>
      <c r="P244" s="1">
        <v>159</v>
      </c>
      <c r="Q244" s="96">
        <f>'CEP %'!H145</f>
        <v>1.34816</v>
      </c>
      <c r="R244" s="1" t="s">
        <v>4471</v>
      </c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</row>
    <row r="245" spans="1:143" ht="18.75" customHeight="1">
      <c r="A245" s="146" t="s">
        <v>2990</v>
      </c>
      <c r="B245" s="144">
        <v>302793</v>
      </c>
      <c r="C245" s="154" t="s">
        <v>797</v>
      </c>
      <c r="D245" s="154" t="s">
        <v>815</v>
      </c>
      <c r="E245" s="147">
        <v>310</v>
      </c>
      <c r="F245" s="144" t="s">
        <v>3007</v>
      </c>
      <c r="G245" s="144" t="s">
        <v>2990</v>
      </c>
      <c r="H245" s="79">
        <v>531425062</v>
      </c>
      <c r="I245" s="79">
        <v>283</v>
      </c>
      <c r="J245" s="79">
        <v>208</v>
      </c>
      <c r="K245" s="91">
        <v>0.73498233215547704</v>
      </c>
      <c r="L245" s="79">
        <v>0</v>
      </c>
      <c r="M245" s="91">
        <v>0</v>
      </c>
      <c r="N245" s="79">
        <v>208</v>
      </c>
      <c r="O245" s="104">
        <f>Q245</f>
        <v>0.50624000000000002</v>
      </c>
      <c r="P245" s="1">
        <v>116</v>
      </c>
      <c r="Q245" s="96">
        <f>'CEP %'!H146</f>
        <v>0.50624000000000002</v>
      </c>
      <c r="R245" s="1" t="s">
        <v>4471</v>
      </c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</row>
    <row r="246" spans="1:143" ht="18.75" customHeight="1">
      <c r="A246" s="146" t="s">
        <v>2990</v>
      </c>
      <c r="B246" s="144">
        <v>302793</v>
      </c>
      <c r="C246" s="144" t="s">
        <v>797</v>
      </c>
      <c r="D246" s="144" t="s">
        <v>818</v>
      </c>
      <c r="E246" s="147">
        <v>320</v>
      </c>
      <c r="F246" s="144" t="s">
        <v>3011</v>
      </c>
      <c r="G246" s="144" t="s">
        <v>2990</v>
      </c>
      <c r="H246" s="79">
        <v>531422038</v>
      </c>
      <c r="I246" s="79">
        <v>786</v>
      </c>
      <c r="J246" s="79">
        <v>577</v>
      </c>
      <c r="K246" s="91">
        <v>0.73409669211195927</v>
      </c>
      <c r="L246" s="79">
        <v>0</v>
      </c>
      <c r="M246" s="91">
        <v>0</v>
      </c>
      <c r="N246" s="79">
        <v>577</v>
      </c>
      <c r="O246" s="104">
        <f>Q246</f>
        <v>0.58448</v>
      </c>
      <c r="P246" s="1">
        <v>426</v>
      </c>
      <c r="Q246" s="96">
        <f>'CEP %'!H149</f>
        <v>0.58448</v>
      </c>
      <c r="R246" s="1" t="s">
        <v>4471</v>
      </c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</row>
    <row r="247" spans="1:143" ht="18.75" customHeight="1">
      <c r="A247" s="146" t="s">
        <v>2990</v>
      </c>
      <c r="B247" s="144">
        <v>302793</v>
      </c>
      <c r="C247" s="144" t="s">
        <v>797</v>
      </c>
      <c r="D247" s="144" t="s">
        <v>819</v>
      </c>
      <c r="E247" s="147">
        <v>360</v>
      </c>
      <c r="F247" s="144" t="s">
        <v>3012</v>
      </c>
      <c r="G247" s="144" t="s">
        <v>2990</v>
      </c>
      <c r="H247" s="79">
        <v>531434996</v>
      </c>
      <c r="I247" s="79">
        <v>408</v>
      </c>
      <c r="J247" s="79">
        <v>300</v>
      </c>
      <c r="K247" s="91">
        <v>0.73529411764705888</v>
      </c>
      <c r="L247" s="79">
        <v>0</v>
      </c>
      <c r="M247" s="91">
        <v>0</v>
      </c>
      <c r="N247" s="79">
        <v>300</v>
      </c>
      <c r="O247" s="104">
        <f>1</f>
        <v>1</v>
      </c>
      <c r="P247" s="1">
        <v>325</v>
      </c>
      <c r="Q247" s="96">
        <f>'CEP %'!H150</f>
        <v>1.1478400000000002</v>
      </c>
      <c r="R247" s="1" t="s">
        <v>4471</v>
      </c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</row>
    <row r="248" spans="1:143" ht="18.75" customHeight="1">
      <c r="A248" s="146" t="s">
        <v>2990</v>
      </c>
      <c r="B248" s="144">
        <v>302793</v>
      </c>
      <c r="C248" s="154" t="s">
        <v>797</v>
      </c>
      <c r="D248" s="154" t="s">
        <v>820</v>
      </c>
      <c r="E248" s="147">
        <v>215</v>
      </c>
      <c r="F248" s="144" t="s">
        <v>3013</v>
      </c>
      <c r="G248" s="144" t="s">
        <v>2990</v>
      </c>
      <c r="H248" s="79">
        <v>531447409</v>
      </c>
      <c r="I248" s="79">
        <v>919</v>
      </c>
      <c r="J248" s="79">
        <v>675</v>
      </c>
      <c r="K248" s="91">
        <v>0.73449401523394997</v>
      </c>
      <c r="L248" s="79">
        <v>0</v>
      </c>
      <c r="M248" s="91">
        <v>0</v>
      </c>
      <c r="N248" s="79">
        <v>675</v>
      </c>
      <c r="O248" s="104">
        <f>Q248</f>
        <v>0.54192000000000007</v>
      </c>
      <c r="P248" s="1">
        <v>633</v>
      </c>
      <c r="Q248" s="96">
        <f>'CEP %'!H151</f>
        <v>0.54192000000000007</v>
      </c>
      <c r="R248" s="1" t="s">
        <v>4471</v>
      </c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</row>
    <row r="249" spans="1:143" ht="18.75" customHeight="1">
      <c r="A249" s="146" t="s">
        <v>2990</v>
      </c>
      <c r="B249" s="144">
        <v>302793</v>
      </c>
      <c r="C249" s="144" t="s">
        <v>797</v>
      </c>
      <c r="D249" s="144" t="s">
        <v>64</v>
      </c>
      <c r="E249" s="147">
        <v>380</v>
      </c>
      <c r="F249" s="144" t="s">
        <v>3014</v>
      </c>
      <c r="G249" s="144" t="s">
        <v>2990</v>
      </c>
      <c r="H249" s="79">
        <v>531442812</v>
      </c>
      <c r="I249" s="79">
        <v>227</v>
      </c>
      <c r="J249" s="79">
        <v>167</v>
      </c>
      <c r="K249" s="91">
        <v>0.73568281938325997</v>
      </c>
      <c r="L249" s="79">
        <v>0</v>
      </c>
      <c r="M249" s="91">
        <v>0</v>
      </c>
      <c r="N249" s="79">
        <v>167</v>
      </c>
      <c r="O249" s="104">
        <f>1</f>
        <v>1</v>
      </c>
      <c r="P249" s="1">
        <v>145</v>
      </c>
      <c r="Q249" s="96">
        <f>'CEP %'!H152</f>
        <v>1.1766400000000001</v>
      </c>
      <c r="R249" s="1" t="s">
        <v>4471</v>
      </c>
    </row>
    <row r="250" spans="1:143" ht="18.75" customHeight="1">
      <c r="A250" s="146" t="s">
        <v>2990</v>
      </c>
      <c r="B250" s="144">
        <v>302793</v>
      </c>
      <c r="C250" s="144" t="s">
        <v>797</v>
      </c>
      <c r="D250" s="144" t="s">
        <v>446</v>
      </c>
      <c r="E250" s="147">
        <v>460</v>
      </c>
      <c r="F250" s="144" t="s">
        <v>3018</v>
      </c>
      <c r="G250" s="144" t="s">
        <v>2990</v>
      </c>
      <c r="H250" s="79">
        <v>531423991</v>
      </c>
      <c r="I250" s="79">
        <v>463</v>
      </c>
      <c r="J250" s="79">
        <v>340</v>
      </c>
      <c r="K250" s="91">
        <v>0.73434125269978401</v>
      </c>
      <c r="L250" s="79">
        <v>0</v>
      </c>
      <c r="M250" s="91">
        <v>0</v>
      </c>
      <c r="N250" s="79">
        <v>340</v>
      </c>
      <c r="O250" s="104">
        <f>Q250</f>
        <v>0.75456000000000012</v>
      </c>
      <c r="P250" s="1">
        <v>229</v>
      </c>
      <c r="Q250" s="96">
        <f>'CEP %'!H157</f>
        <v>0.75456000000000012</v>
      </c>
      <c r="R250" s="1" t="s">
        <v>4471</v>
      </c>
    </row>
    <row r="251" spans="1:143" ht="18.75" customHeight="1">
      <c r="A251" s="146" t="s">
        <v>2990</v>
      </c>
      <c r="B251" s="144">
        <v>302793</v>
      </c>
      <c r="C251" s="144" t="s">
        <v>797</v>
      </c>
      <c r="D251" s="144" t="s">
        <v>825</v>
      </c>
      <c r="E251" s="147">
        <v>500</v>
      </c>
      <c r="F251" s="144" t="s">
        <v>3019</v>
      </c>
      <c r="G251" s="144" t="s">
        <v>2990</v>
      </c>
      <c r="H251" s="79">
        <v>531447211</v>
      </c>
      <c r="I251" s="79">
        <v>450</v>
      </c>
      <c r="J251" s="79">
        <v>331</v>
      </c>
      <c r="K251" s="91">
        <v>0.73555555555555552</v>
      </c>
      <c r="L251" s="79">
        <v>0</v>
      </c>
      <c r="M251" s="91">
        <v>0</v>
      </c>
      <c r="N251" s="79">
        <v>331</v>
      </c>
      <c r="O251" s="104">
        <f>Q251</f>
        <v>0.58944000000000007</v>
      </c>
      <c r="P251" s="1">
        <v>190</v>
      </c>
      <c r="Q251" s="96">
        <f>'CEP %'!H158</f>
        <v>0.58944000000000007</v>
      </c>
      <c r="R251" s="1" t="s">
        <v>4471</v>
      </c>
    </row>
    <row r="252" spans="1:143" s="56" customFormat="1" ht="18.75" customHeight="1">
      <c r="A252" s="146" t="s">
        <v>2990</v>
      </c>
      <c r="B252" s="144">
        <v>302793</v>
      </c>
      <c r="C252" s="144" t="s">
        <v>797</v>
      </c>
      <c r="D252" s="144" t="s">
        <v>826</v>
      </c>
      <c r="E252" s="147">
        <v>520</v>
      </c>
      <c r="F252" s="144" t="s">
        <v>3020</v>
      </c>
      <c r="G252" s="144" t="s">
        <v>2990</v>
      </c>
      <c r="H252" s="79">
        <v>531436061</v>
      </c>
      <c r="I252" s="79">
        <v>278</v>
      </c>
      <c r="J252" s="79">
        <v>204</v>
      </c>
      <c r="K252" s="91">
        <v>0.73381294964028776</v>
      </c>
      <c r="L252" s="79">
        <v>0</v>
      </c>
      <c r="M252" s="91">
        <v>0</v>
      </c>
      <c r="N252" s="79">
        <v>204</v>
      </c>
      <c r="O252" s="104">
        <f>Q252</f>
        <v>0.9</v>
      </c>
      <c r="P252" s="1">
        <v>151</v>
      </c>
      <c r="Q252" s="96">
        <f>'CEP %'!H159</f>
        <v>0.9</v>
      </c>
      <c r="R252" s="1" t="s">
        <v>4471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</row>
    <row r="253" spans="1:143" ht="18.75" customHeight="1">
      <c r="A253" s="146" t="s">
        <v>2990</v>
      </c>
      <c r="B253" s="144">
        <v>302793</v>
      </c>
      <c r="C253" s="144" t="s">
        <v>797</v>
      </c>
      <c r="D253" s="144" t="s">
        <v>827</v>
      </c>
      <c r="E253" s="147">
        <v>530</v>
      </c>
      <c r="F253" s="144" t="s">
        <v>3021</v>
      </c>
      <c r="G253" s="144" t="s">
        <v>2990</v>
      </c>
      <c r="H253" s="79">
        <v>531421447</v>
      </c>
      <c r="I253" s="79">
        <v>306</v>
      </c>
      <c r="J253" s="79">
        <v>225</v>
      </c>
      <c r="K253" s="91">
        <v>0.73529411764705888</v>
      </c>
      <c r="L253" s="79">
        <v>0</v>
      </c>
      <c r="M253" s="91">
        <v>0</v>
      </c>
      <c r="N253" s="79">
        <v>225</v>
      </c>
      <c r="O253" s="104">
        <f>Q253</f>
        <v>0.71104000000000012</v>
      </c>
      <c r="P253" s="1">
        <v>165</v>
      </c>
      <c r="Q253" s="96">
        <f>'CEP %'!H160</f>
        <v>0.71104000000000012</v>
      </c>
      <c r="R253" s="1" t="s">
        <v>4471</v>
      </c>
    </row>
    <row r="254" spans="1:143" ht="18.75" customHeight="1">
      <c r="A254" s="146" t="s">
        <v>2990</v>
      </c>
      <c r="B254" s="144">
        <v>302793</v>
      </c>
      <c r="C254" s="144" t="s">
        <v>797</v>
      </c>
      <c r="D254" s="144" t="s">
        <v>828</v>
      </c>
      <c r="E254" s="147">
        <v>540</v>
      </c>
      <c r="F254" s="144" t="s">
        <v>3022</v>
      </c>
      <c r="G254" s="144" t="s">
        <v>2990</v>
      </c>
      <c r="H254" s="79">
        <v>531443822</v>
      </c>
      <c r="I254" s="79">
        <v>455</v>
      </c>
      <c r="J254" s="79">
        <v>334</v>
      </c>
      <c r="K254" s="91">
        <v>0.73406593406593401</v>
      </c>
      <c r="L254" s="79">
        <v>0</v>
      </c>
      <c r="M254" s="91">
        <v>0</v>
      </c>
      <c r="N254" s="79">
        <v>334</v>
      </c>
      <c r="O254" s="104">
        <f>1</f>
        <v>1</v>
      </c>
      <c r="P254" s="1">
        <v>314</v>
      </c>
      <c r="Q254" s="96">
        <f>'CEP %'!H161</f>
        <v>1.1027200000000001</v>
      </c>
      <c r="R254" s="1" t="s">
        <v>4471</v>
      </c>
    </row>
    <row r="255" spans="1:143" ht="18.75" customHeight="1">
      <c r="A255" s="146" t="s">
        <v>2990</v>
      </c>
      <c r="B255" s="144">
        <v>302793</v>
      </c>
      <c r="C255" s="144" t="s">
        <v>797</v>
      </c>
      <c r="D255" s="144" t="s">
        <v>829</v>
      </c>
      <c r="E255" s="147">
        <v>580</v>
      </c>
      <c r="F255" s="144" t="s">
        <v>3023</v>
      </c>
      <c r="G255" s="144" t="s">
        <v>2990</v>
      </c>
      <c r="H255" s="79">
        <v>531436447</v>
      </c>
      <c r="I255" s="79">
        <v>1484</v>
      </c>
      <c r="J255" s="79">
        <v>1089</v>
      </c>
      <c r="K255" s="91">
        <v>0.73382749326145558</v>
      </c>
      <c r="L255" s="79">
        <v>0</v>
      </c>
      <c r="M255" s="91">
        <v>0</v>
      </c>
      <c r="N255" s="79">
        <v>1089</v>
      </c>
      <c r="O255" s="104">
        <f>Q255</f>
        <v>0.59808000000000006</v>
      </c>
      <c r="P255" s="1">
        <v>680</v>
      </c>
      <c r="Q255" s="96">
        <f>'CEP %'!H162</f>
        <v>0.59808000000000006</v>
      </c>
      <c r="R255" s="1" t="s">
        <v>4471</v>
      </c>
    </row>
    <row r="256" spans="1:143" s="56" customFormat="1" ht="18.75" customHeight="1">
      <c r="A256" s="146" t="s">
        <v>2990</v>
      </c>
      <c r="B256" s="144">
        <v>302793</v>
      </c>
      <c r="C256" s="144" t="s">
        <v>797</v>
      </c>
      <c r="D256" s="144" t="s">
        <v>830</v>
      </c>
      <c r="E256" s="147">
        <v>600</v>
      </c>
      <c r="F256" s="144" t="s">
        <v>3024</v>
      </c>
      <c r="G256" s="144" t="s">
        <v>2990</v>
      </c>
      <c r="H256" s="79">
        <v>531436499</v>
      </c>
      <c r="I256" s="79">
        <v>250</v>
      </c>
      <c r="J256" s="79">
        <v>184</v>
      </c>
      <c r="K256" s="91">
        <v>0.73599999999999999</v>
      </c>
      <c r="L256" s="79">
        <v>0</v>
      </c>
      <c r="M256" s="91">
        <v>0</v>
      </c>
      <c r="N256" s="79">
        <v>184</v>
      </c>
      <c r="O256" s="104">
        <f>Q256</f>
        <v>0.87647999999999993</v>
      </c>
      <c r="P256" s="1">
        <v>125</v>
      </c>
      <c r="Q256" s="96">
        <f>'CEP %'!H163</f>
        <v>0.87647999999999993</v>
      </c>
      <c r="R256" s="1" t="s">
        <v>4471</v>
      </c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</row>
    <row r="257" spans="1:143" s="56" customFormat="1" ht="18.75" customHeight="1">
      <c r="A257" s="146" t="s">
        <v>2990</v>
      </c>
      <c r="B257" s="144">
        <v>302793</v>
      </c>
      <c r="C257" s="144" t="s">
        <v>797</v>
      </c>
      <c r="D257" s="144" t="s">
        <v>831</v>
      </c>
      <c r="E257" s="147">
        <v>640</v>
      </c>
      <c r="F257" s="144" t="s">
        <v>3025</v>
      </c>
      <c r="G257" s="144" t="s">
        <v>2990</v>
      </c>
      <c r="H257" s="79">
        <v>531402895</v>
      </c>
      <c r="I257" s="79">
        <v>355</v>
      </c>
      <c r="J257" s="79">
        <v>261</v>
      </c>
      <c r="K257" s="91">
        <v>0.73521126760563382</v>
      </c>
      <c r="L257" s="79">
        <v>0</v>
      </c>
      <c r="M257" s="91">
        <v>0</v>
      </c>
      <c r="N257" s="79">
        <v>261</v>
      </c>
      <c r="O257" s="104">
        <f>1</f>
        <v>1</v>
      </c>
      <c r="P257" s="1">
        <v>268</v>
      </c>
      <c r="Q257" s="96">
        <f>'CEP %'!H164</f>
        <v>1.1411199999999999</v>
      </c>
      <c r="R257" s="1" t="s">
        <v>4471</v>
      </c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</row>
    <row r="258" spans="1:143" s="56" customFormat="1" ht="18.75" customHeight="1">
      <c r="A258" s="146" t="s">
        <v>2990</v>
      </c>
      <c r="B258" s="144">
        <v>302793</v>
      </c>
      <c r="C258" s="154" t="s">
        <v>797</v>
      </c>
      <c r="D258" s="154" t="s">
        <v>832</v>
      </c>
      <c r="E258" s="147">
        <v>680</v>
      </c>
      <c r="F258" s="144" t="s">
        <v>3026</v>
      </c>
      <c r="G258" s="144" t="s">
        <v>3010</v>
      </c>
      <c r="H258" s="79">
        <v>531583240</v>
      </c>
      <c r="I258" s="79">
        <v>429</v>
      </c>
      <c r="J258" s="79">
        <v>315</v>
      </c>
      <c r="K258" s="91">
        <v>0.73426573426573427</v>
      </c>
      <c r="L258" s="79">
        <v>0</v>
      </c>
      <c r="M258" s="91">
        <v>0</v>
      </c>
      <c r="N258" s="79">
        <v>315</v>
      </c>
      <c r="O258" s="104">
        <f>Q258</f>
        <v>0.51695999999999998</v>
      </c>
      <c r="P258" s="1">
        <v>161</v>
      </c>
      <c r="Q258" s="96">
        <f>'CEP %'!H165</f>
        <v>0.51695999999999998</v>
      </c>
      <c r="R258" s="1" t="s">
        <v>4471</v>
      </c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</row>
    <row r="259" spans="1:143" ht="18.75" customHeight="1">
      <c r="A259" s="146" t="s">
        <v>2990</v>
      </c>
      <c r="B259" s="144">
        <v>305817</v>
      </c>
      <c r="C259" s="144" t="s">
        <v>1946</v>
      </c>
      <c r="D259" s="144" t="s">
        <v>1947</v>
      </c>
      <c r="E259" s="147">
        <v>20</v>
      </c>
      <c r="F259" s="144" t="s">
        <v>4165</v>
      </c>
      <c r="G259" s="144" t="s">
        <v>4166</v>
      </c>
      <c r="H259" s="79">
        <v>53181</v>
      </c>
      <c r="I259" s="79">
        <v>273</v>
      </c>
      <c r="J259" s="79">
        <v>178</v>
      </c>
      <c r="K259" s="91">
        <v>0.65201465201465203</v>
      </c>
      <c r="L259" s="79">
        <v>0</v>
      </c>
      <c r="M259" s="91">
        <v>0</v>
      </c>
      <c r="N259" s="79">
        <v>178</v>
      </c>
      <c r="O259" s="104">
        <f>Q259</f>
        <v>0.65024000000000004</v>
      </c>
      <c r="P259" s="1">
        <v>166</v>
      </c>
      <c r="Q259" s="96">
        <f>'CEP %'!H488</f>
        <v>0.65024000000000004</v>
      </c>
      <c r="R259" s="1" t="s">
        <v>4471</v>
      </c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</row>
    <row r="260" spans="1:143" ht="18.75" customHeight="1">
      <c r="A260" s="146" t="s">
        <v>3044</v>
      </c>
      <c r="B260" s="144">
        <v>310070</v>
      </c>
      <c r="C260" s="144" t="s">
        <v>18</v>
      </c>
      <c r="D260" s="144" t="s">
        <v>19</v>
      </c>
      <c r="E260" s="147">
        <v>20</v>
      </c>
      <c r="F260" s="144" t="s">
        <v>2202</v>
      </c>
      <c r="G260" s="144" t="s">
        <v>2203</v>
      </c>
      <c r="H260" s="79">
        <v>542011395</v>
      </c>
      <c r="I260" s="79">
        <v>315</v>
      </c>
      <c r="J260" s="79">
        <v>141</v>
      </c>
      <c r="K260" s="91">
        <v>0.44761904761904764</v>
      </c>
      <c r="L260" s="79">
        <v>26</v>
      </c>
      <c r="M260" s="91">
        <v>8.2539682539682538E-2</v>
      </c>
      <c r="N260" s="79">
        <v>167</v>
      </c>
      <c r="O260" s="104">
        <v>0.53015873015873016</v>
      </c>
      <c r="P260" s="1">
        <v>192</v>
      </c>
      <c r="R260" s="1" t="s">
        <v>4472</v>
      </c>
      <c r="T260" s="56"/>
      <c r="U260" s="56"/>
      <c r="V260" s="56"/>
      <c r="W260" s="56"/>
      <c r="X260" s="56"/>
      <c r="Y260" s="56"/>
      <c r="Z260" s="56"/>
      <c r="AA260" s="56"/>
      <c r="AB260" s="56"/>
      <c r="AC260" s="56"/>
      <c r="AD260" s="56"/>
      <c r="AE260" s="56"/>
      <c r="AF260" s="56"/>
      <c r="AG260" s="56"/>
      <c r="AH260" s="56"/>
      <c r="AI260" s="56"/>
      <c r="AJ260" s="56"/>
      <c r="AK260" s="56"/>
      <c r="AL260" s="56"/>
      <c r="AM260" s="56"/>
      <c r="AN260" s="56"/>
      <c r="AO260" s="56"/>
      <c r="AP260" s="56"/>
      <c r="AQ260" s="56"/>
      <c r="AR260" s="56"/>
      <c r="AS260" s="56"/>
      <c r="AT260" s="56"/>
      <c r="AU260" s="56"/>
      <c r="AV260" s="56"/>
      <c r="AW260" s="56"/>
      <c r="AX260" s="56"/>
      <c r="AY260" s="56"/>
      <c r="AZ260" s="56"/>
      <c r="BA260" s="56"/>
      <c r="BB260" s="56"/>
      <c r="BC260" s="56"/>
      <c r="BD260" s="56"/>
      <c r="BE260" s="56"/>
      <c r="BF260" s="56"/>
      <c r="BG260" s="56"/>
      <c r="BH260" s="56"/>
      <c r="BI260" s="56"/>
      <c r="BJ260" s="56"/>
      <c r="BK260" s="56"/>
      <c r="BL260" s="56"/>
      <c r="BM260" s="56"/>
      <c r="BN260" s="56"/>
      <c r="BO260" s="56"/>
      <c r="BP260" s="56"/>
      <c r="BQ260" s="56"/>
      <c r="BR260" s="56"/>
      <c r="BS260" s="56"/>
      <c r="BT260" s="56"/>
      <c r="BU260" s="56"/>
      <c r="BV260" s="56"/>
      <c r="BW260" s="56"/>
      <c r="BX260" s="56"/>
      <c r="BY260" s="56"/>
      <c r="BZ260" s="56"/>
      <c r="CA260" s="56"/>
      <c r="CB260" s="56"/>
      <c r="CC260" s="56"/>
      <c r="CD260" s="56"/>
      <c r="CE260" s="56"/>
      <c r="CF260" s="56"/>
      <c r="CG260" s="56"/>
      <c r="CH260" s="56"/>
      <c r="CI260" s="56"/>
      <c r="CJ260" s="56"/>
      <c r="CK260" s="56"/>
      <c r="CL260" s="56"/>
      <c r="CM260" s="56"/>
      <c r="CN260" s="56"/>
      <c r="CO260" s="56"/>
      <c r="CP260" s="56"/>
      <c r="CQ260" s="56"/>
      <c r="CR260" s="56"/>
      <c r="CS260" s="56"/>
      <c r="CT260" s="56"/>
      <c r="CU260" s="56"/>
      <c r="CV260" s="56"/>
      <c r="CW260" s="56"/>
      <c r="CX260" s="56"/>
      <c r="CY260" s="56"/>
      <c r="CZ260" s="56"/>
      <c r="DA260" s="56"/>
      <c r="DB260" s="56"/>
      <c r="DC260" s="56"/>
      <c r="DD260" s="56"/>
      <c r="DE260" s="56"/>
      <c r="DF260" s="56"/>
      <c r="DG260" s="56"/>
      <c r="DH260" s="56"/>
      <c r="DI260" s="56"/>
      <c r="DJ260" s="56"/>
      <c r="DK260" s="56"/>
      <c r="DL260" s="56"/>
      <c r="DM260" s="56"/>
      <c r="DN260" s="56"/>
      <c r="DO260" s="56"/>
      <c r="DP260" s="56"/>
      <c r="DQ260" s="56"/>
      <c r="DR260" s="56"/>
      <c r="DS260" s="56"/>
      <c r="DT260" s="56"/>
      <c r="DU260" s="56"/>
      <c r="DV260" s="56"/>
      <c r="DW260" s="56"/>
      <c r="DX260" s="56"/>
      <c r="DY260" s="56"/>
      <c r="DZ260" s="56"/>
      <c r="EA260" s="56"/>
      <c r="EB260" s="56"/>
      <c r="EC260" s="56"/>
      <c r="ED260" s="56"/>
      <c r="EE260" s="56"/>
      <c r="EF260" s="56"/>
      <c r="EG260" s="56"/>
      <c r="EH260" s="56"/>
      <c r="EI260" s="56"/>
      <c r="EJ260" s="56"/>
      <c r="EK260" s="56"/>
      <c r="EL260" s="56"/>
      <c r="EM260" s="56"/>
    </row>
    <row r="261" spans="1:143" ht="18.75" customHeight="1">
      <c r="A261" s="146" t="s">
        <v>3044</v>
      </c>
      <c r="B261" s="144">
        <v>312814</v>
      </c>
      <c r="C261" s="155" t="s">
        <v>845</v>
      </c>
      <c r="D261" s="155" t="s">
        <v>846</v>
      </c>
      <c r="E261" s="147">
        <v>170</v>
      </c>
      <c r="F261" s="144" t="s">
        <v>3043</v>
      </c>
      <c r="G261" s="144" t="s">
        <v>3044</v>
      </c>
      <c r="H261" s="79">
        <v>54216</v>
      </c>
      <c r="I261" s="79">
        <v>389</v>
      </c>
      <c r="J261" s="79">
        <v>157</v>
      </c>
      <c r="K261" s="91">
        <v>0.40359897172236503</v>
      </c>
      <c r="L261" s="79">
        <v>52</v>
      </c>
      <c r="M261" s="91">
        <v>0.13367609254498714</v>
      </c>
      <c r="N261" s="79">
        <v>209</v>
      </c>
      <c r="O261" s="104">
        <v>0.53727506426735216</v>
      </c>
      <c r="P261" s="1">
        <v>267</v>
      </c>
      <c r="R261" s="1" t="s">
        <v>4472</v>
      </c>
    </row>
    <row r="262" spans="1:143" ht="18.75" customHeight="1">
      <c r="A262" s="146" t="s">
        <v>3044</v>
      </c>
      <c r="B262" s="144">
        <v>312814</v>
      </c>
      <c r="C262" s="155" t="s">
        <v>845</v>
      </c>
      <c r="D262" s="155" t="s">
        <v>848</v>
      </c>
      <c r="E262" s="147">
        <v>160</v>
      </c>
      <c r="F262" s="144" t="s">
        <v>3043</v>
      </c>
      <c r="G262" s="144" t="s">
        <v>3044</v>
      </c>
      <c r="H262" s="79">
        <v>54216</v>
      </c>
      <c r="I262" s="79">
        <v>193</v>
      </c>
      <c r="J262" s="79">
        <v>82</v>
      </c>
      <c r="K262" s="91">
        <v>0.42487046632124353</v>
      </c>
      <c r="L262" s="79">
        <v>16</v>
      </c>
      <c r="M262" s="91">
        <v>8.2901554404145081E-2</v>
      </c>
      <c r="N262" s="79">
        <v>98</v>
      </c>
      <c r="O262" s="104">
        <v>0.50777202072538863</v>
      </c>
      <c r="P262" s="1">
        <v>125</v>
      </c>
      <c r="R262" s="1" t="s">
        <v>4472</v>
      </c>
    </row>
    <row r="263" spans="1:143" ht="18.75" customHeight="1">
      <c r="A263" s="146" t="s">
        <v>4730</v>
      </c>
      <c r="B263" s="144">
        <v>322849</v>
      </c>
      <c r="C263" s="144" t="s">
        <v>869</v>
      </c>
      <c r="D263" s="144" t="s">
        <v>873</v>
      </c>
      <c r="E263" s="147">
        <v>100</v>
      </c>
      <c r="F263" s="144" t="s">
        <v>3071</v>
      </c>
      <c r="G263" s="144" t="s">
        <v>3068</v>
      </c>
      <c r="H263" s="79">
        <v>546015474</v>
      </c>
      <c r="I263" s="79">
        <v>146</v>
      </c>
      <c r="J263" s="79">
        <v>146</v>
      </c>
      <c r="K263" s="91">
        <v>1</v>
      </c>
      <c r="L263" s="79">
        <v>0</v>
      </c>
      <c r="M263" s="91">
        <v>0</v>
      </c>
      <c r="N263" s="79">
        <v>146</v>
      </c>
      <c r="O263" s="104">
        <f>1</f>
        <v>1</v>
      </c>
      <c r="P263" s="1">
        <v>103</v>
      </c>
      <c r="Q263" s="96">
        <f>'CEP %'!H168</f>
        <v>1.22</v>
      </c>
      <c r="R263" s="1" t="s">
        <v>4471</v>
      </c>
    </row>
    <row r="264" spans="1:143" ht="18.75" customHeight="1">
      <c r="A264" s="146" t="s">
        <v>4730</v>
      </c>
      <c r="B264" s="144">
        <v>322849</v>
      </c>
      <c r="C264" s="144" t="s">
        <v>869</v>
      </c>
      <c r="D264" s="144" t="s">
        <v>874</v>
      </c>
      <c r="E264" s="147">
        <v>120</v>
      </c>
      <c r="F264" s="144" t="s">
        <v>3072</v>
      </c>
      <c r="G264" s="144" t="s">
        <v>3068</v>
      </c>
      <c r="H264" s="79">
        <v>546017962</v>
      </c>
      <c r="I264" s="79">
        <v>219</v>
      </c>
      <c r="J264" s="79">
        <v>219</v>
      </c>
      <c r="K264" s="91">
        <v>1</v>
      </c>
      <c r="L264" s="79">
        <v>0</v>
      </c>
      <c r="M264" s="91">
        <v>0</v>
      </c>
      <c r="N264" s="79">
        <v>219</v>
      </c>
      <c r="O264" s="104">
        <f>Q264</f>
        <v>0.94496000000000002</v>
      </c>
      <c r="P264" s="1">
        <v>170</v>
      </c>
      <c r="Q264" s="96">
        <f>'CEP %'!H169</f>
        <v>0.94496000000000002</v>
      </c>
      <c r="R264" s="1" t="s">
        <v>4471</v>
      </c>
    </row>
    <row r="265" spans="1:143" ht="18.75" customHeight="1">
      <c r="A265" s="146" t="s">
        <v>4730</v>
      </c>
      <c r="B265" s="144">
        <v>322849</v>
      </c>
      <c r="C265" s="144" t="s">
        <v>869</v>
      </c>
      <c r="D265" s="144" t="s">
        <v>875</v>
      </c>
      <c r="E265" s="147">
        <v>220</v>
      </c>
      <c r="F265" s="144" t="s">
        <v>3073</v>
      </c>
      <c r="G265" s="144" t="s">
        <v>3068</v>
      </c>
      <c r="H265" s="79">
        <v>546032700</v>
      </c>
      <c r="I265" s="79">
        <v>736</v>
      </c>
      <c r="J265" s="79">
        <v>327</v>
      </c>
      <c r="K265" s="91">
        <v>0.44429347826086957</v>
      </c>
      <c r="L265" s="79">
        <v>51</v>
      </c>
      <c r="M265" s="91">
        <v>6.9293478260869568E-2</v>
      </c>
      <c r="N265" s="79">
        <v>378</v>
      </c>
      <c r="O265" s="104">
        <v>0.51358695652173914</v>
      </c>
      <c r="P265" s="1">
        <v>374</v>
      </c>
      <c r="R265" s="1" t="s">
        <v>4472</v>
      </c>
    </row>
    <row r="266" spans="1:143" ht="18.75" customHeight="1">
      <c r="A266" s="146" t="s">
        <v>4730</v>
      </c>
      <c r="B266" s="144">
        <v>322849</v>
      </c>
      <c r="C266" s="154" t="s">
        <v>869</v>
      </c>
      <c r="D266" s="154" t="s">
        <v>876</v>
      </c>
      <c r="E266" s="147">
        <v>200</v>
      </c>
      <c r="F266" s="144" t="s">
        <v>3074</v>
      </c>
      <c r="G266" s="144" t="s">
        <v>3068</v>
      </c>
      <c r="H266" s="79">
        <v>546032400</v>
      </c>
      <c r="I266" s="79">
        <v>468</v>
      </c>
      <c r="J266" s="79">
        <v>250</v>
      </c>
      <c r="K266" s="91">
        <v>0.53418803418803418</v>
      </c>
      <c r="L266" s="79">
        <v>32</v>
      </c>
      <c r="M266" s="91">
        <v>6.8376068376068383E-2</v>
      </c>
      <c r="N266" s="79">
        <v>282</v>
      </c>
      <c r="O266" s="104">
        <v>0.60256410256410253</v>
      </c>
      <c r="P266" s="1">
        <v>309</v>
      </c>
      <c r="R266" s="1" t="s">
        <v>4472</v>
      </c>
    </row>
    <row r="267" spans="1:143" ht="18.75" customHeight="1">
      <c r="A267" s="146" t="s">
        <v>4730</v>
      </c>
      <c r="B267" s="112">
        <v>322849</v>
      </c>
      <c r="C267" s="112" t="s">
        <v>869</v>
      </c>
      <c r="D267" s="112" t="s">
        <v>878</v>
      </c>
      <c r="E267" s="93">
        <v>111</v>
      </c>
      <c r="F267" s="112" t="s">
        <v>3076</v>
      </c>
      <c r="G267" s="112" t="s">
        <v>3068</v>
      </c>
      <c r="H267" s="80">
        <v>546012994</v>
      </c>
      <c r="I267" s="80">
        <v>263</v>
      </c>
      <c r="J267" s="80">
        <v>263</v>
      </c>
      <c r="K267" s="92">
        <v>1</v>
      </c>
      <c r="L267" s="80">
        <v>0</v>
      </c>
      <c r="M267" s="92">
        <v>0</v>
      </c>
      <c r="N267" s="80">
        <v>263</v>
      </c>
      <c r="O267" s="104">
        <f>Q267</f>
        <v>0.7972800000000001</v>
      </c>
      <c r="P267" s="7">
        <v>175</v>
      </c>
      <c r="Q267" s="96">
        <f>'CEP %'!H170</f>
        <v>0.7972800000000001</v>
      </c>
      <c r="R267" s="7" t="s">
        <v>4471</v>
      </c>
      <c r="S267" s="7"/>
    </row>
    <row r="268" spans="1:143" ht="18.75" customHeight="1">
      <c r="A268" s="146" t="s">
        <v>4730</v>
      </c>
      <c r="B268" s="144">
        <v>322849</v>
      </c>
      <c r="C268" s="144" t="s">
        <v>869</v>
      </c>
      <c r="D268" s="144" t="s">
        <v>879</v>
      </c>
      <c r="E268" s="147">
        <v>80</v>
      </c>
      <c r="F268" s="144" t="s">
        <v>3069</v>
      </c>
      <c r="G268" s="144" t="s">
        <v>3068</v>
      </c>
      <c r="H268" s="79">
        <v>546032270</v>
      </c>
      <c r="I268" s="79">
        <v>258</v>
      </c>
      <c r="J268" s="79">
        <v>258</v>
      </c>
      <c r="K268" s="91">
        <v>1</v>
      </c>
      <c r="L268" s="79">
        <v>0</v>
      </c>
      <c r="M268" s="91">
        <v>0</v>
      </c>
      <c r="N268" s="79">
        <v>258</v>
      </c>
      <c r="O268" s="104">
        <f>1</f>
        <v>1</v>
      </c>
      <c r="P268" s="1">
        <v>206</v>
      </c>
      <c r="Q268" s="96">
        <f>'CEP %'!H171</f>
        <v>1.2030400000000001</v>
      </c>
      <c r="R268" s="1" t="s">
        <v>4471</v>
      </c>
    </row>
    <row r="269" spans="1:143" ht="18.75" customHeight="1">
      <c r="A269" s="146" t="s">
        <v>4730</v>
      </c>
      <c r="B269" s="144">
        <v>322849</v>
      </c>
      <c r="C269" s="144" t="s">
        <v>869</v>
      </c>
      <c r="D269" s="144" t="s">
        <v>881</v>
      </c>
      <c r="E269" s="147">
        <v>290</v>
      </c>
      <c r="F269" s="144" t="s">
        <v>3078</v>
      </c>
      <c r="G269" s="144" t="s">
        <v>3068</v>
      </c>
      <c r="H269" s="79">
        <v>546016673</v>
      </c>
      <c r="I269" s="79">
        <v>318</v>
      </c>
      <c r="J269" s="79">
        <v>147</v>
      </c>
      <c r="K269" s="91">
        <v>0.46226415094339623</v>
      </c>
      <c r="L269" s="79">
        <v>42</v>
      </c>
      <c r="M269" s="91">
        <v>0.13207547169811321</v>
      </c>
      <c r="N269" s="79">
        <v>189</v>
      </c>
      <c r="O269" s="104">
        <v>0.59433962264150941</v>
      </c>
      <c r="P269" s="1">
        <v>203</v>
      </c>
      <c r="R269" s="1" t="s">
        <v>4472</v>
      </c>
    </row>
    <row r="270" spans="1:143" ht="18.75" customHeight="1">
      <c r="A270" s="146" t="s">
        <v>4730</v>
      </c>
      <c r="B270" s="112">
        <v>322849</v>
      </c>
      <c r="C270" s="112" t="s">
        <v>869</v>
      </c>
      <c r="D270" s="112" t="s">
        <v>883</v>
      </c>
      <c r="E270" s="93">
        <v>340</v>
      </c>
      <c r="F270" s="112" t="s">
        <v>3080</v>
      </c>
      <c r="G270" s="112" t="s">
        <v>3068</v>
      </c>
      <c r="H270" s="80">
        <v>546031499</v>
      </c>
      <c r="I270" s="80">
        <v>308</v>
      </c>
      <c r="J270" s="80">
        <v>141</v>
      </c>
      <c r="K270" s="92">
        <v>0.45779220779220781</v>
      </c>
      <c r="L270" s="80">
        <v>29</v>
      </c>
      <c r="M270" s="92">
        <v>9.4155844155844159E-2</v>
      </c>
      <c r="N270" s="80">
        <v>170</v>
      </c>
      <c r="O270" s="105">
        <v>0.55194805194805197</v>
      </c>
      <c r="P270" s="7">
        <v>181</v>
      </c>
      <c r="Q270" s="23"/>
      <c r="R270" s="7" t="s">
        <v>4472</v>
      </c>
      <c r="S270" s="7"/>
    </row>
    <row r="271" spans="1:143" ht="18.75" customHeight="1">
      <c r="A271" s="146" t="s">
        <v>4730</v>
      </c>
      <c r="B271" s="144">
        <v>324095</v>
      </c>
      <c r="C271" s="157" t="s">
        <v>1444</v>
      </c>
      <c r="D271" s="157" t="s">
        <v>1446</v>
      </c>
      <c r="E271" s="147">
        <v>60</v>
      </c>
      <c r="F271" s="144" t="s">
        <v>3662</v>
      </c>
      <c r="G271" s="144" t="s">
        <v>3661</v>
      </c>
      <c r="H271" s="79">
        <v>546502997</v>
      </c>
      <c r="I271" s="79">
        <v>407</v>
      </c>
      <c r="J271" s="79">
        <v>172</v>
      </c>
      <c r="K271" s="91">
        <v>0.4226044226044226</v>
      </c>
      <c r="L271" s="79">
        <v>37</v>
      </c>
      <c r="M271" s="91">
        <v>9.0909090909090912E-2</v>
      </c>
      <c r="N271" s="79">
        <v>209</v>
      </c>
      <c r="O271" s="104">
        <v>0.51351351351351349</v>
      </c>
      <c r="P271" s="1">
        <v>243</v>
      </c>
      <c r="R271" s="1" t="s">
        <v>4472</v>
      </c>
    </row>
    <row r="272" spans="1:143" ht="18.75" customHeight="1">
      <c r="A272" s="146" t="s">
        <v>4731</v>
      </c>
      <c r="B272" s="144">
        <v>332240</v>
      </c>
      <c r="C272" s="154" t="s">
        <v>180</v>
      </c>
      <c r="D272" s="154" t="s">
        <v>181</v>
      </c>
      <c r="E272" s="147">
        <v>160</v>
      </c>
      <c r="F272" s="144" t="s">
        <v>2378</v>
      </c>
      <c r="G272" s="144" t="s">
        <v>2379</v>
      </c>
      <c r="H272" s="79">
        <v>535870303</v>
      </c>
      <c r="I272" s="79">
        <v>171</v>
      </c>
      <c r="J272" s="79">
        <v>81</v>
      </c>
      <c r="K272" s="91">
        <v>0.47368421052631576</v>
      </c>
      <c r="L272" s="79">
        <v>11</v>
      </c>
      <c r="M272" s="91">
        <v>6.4327485380116955E-2</v>
      </c>
      <c r="N272" s="79">
        <v>92</v>
      </c>
      <c r="O272" s="104">
        <v>0.53801169590643272</v>
      </c>
      <c r="P272" s="1">
        <v>118</v>
      </c>
      <c r="R272" s="1" t="s">
        <v>4472</v>
      </c>
    </row>
    <row r="273" spans="1:143" ht="18.75" customHeight="1">
      <c r="A273" s="146" t="s">
        <v>4731</v>
      </c>
      <c r="B273" s="144">
        <v>331295</v>
      </c>
      <c r="C273" s="155" t="s">
        <v>376</v>
      </c>
      <c r="D273" s="155" t="s">
        <v>377</v>
      </c>
      <c r="E273" s="147">
        <v>160</v>
      </c>
      <c r="F273" s="144" t="s">
        <v>2576</v>
      </c>
      <c r="G273" s="144" t="s">
        <v>2577</v>
      </c>
      <c r="H273" s="79">
        <v>535309764</v>
      </c>
      <c r="I273" s="79">
        <v>579</v>
      </c>
      <c r="J273" s="79">
        <v>265</v>
      </c>
      <c r="K273" s="91">
        <v>0.45768566493955093</v>
      </c>
      <c r="L273" s="79">
        <v>38</v>
      </c>
      <c r="M273" s="91">
        <v>6.563039723661486E-2</v>
      </c>
      <c r="N273" s="79">
        <v>303</v>
      </c>
      <c r="O273" s="104">
        <v>0.52331606217616577</v>
      </c>
      <c r="P273" s="1">
        <v>481</v>
      </c>
      <c r="R273" s="1" t="s">
        <v>4472</v>
      </c>
    </row>
    <row r="274" spans="1:143" ht="18.75" customHeight="1">
      <c r="A274" s="146" t="s">
        <v>4731</v>
      </c>
      <c r="B274" s="144">
        <v>335362</v>
      </c>
      <c r="C274" s="144" t="s">
        <v>1776</v>
      </c>
      <c r="D274" s="144" t="s">
        <v>1777</v>
      </c>
      <c r="E274" s="147">
        <v>60</v>
      </c>
      <c r="F274" s="144" t="s">
        <v>4001</v>
      </c>
      <c r="G274" s="144" t="s">
        <v>4002</v>
      </c>
      <c r="H274" s="79">
        <v>535869414</v>
      </c>
      <c r="I274" s="79">
        <v>157</v>
      </c>
      <c r="J274" s="79">
        <v>64</v>
      </c>
      <c r="K274" s="91">
        <v>0.40764331210191085</v>
      </c>
      <c r="L274" s="79">
        <v>18</v>
      </c>
      <c r="M274" s="91">
        <v>0.11464968152866242</v>
      </c>
      <c r="N274" s="79">
        <v>82</v>
      </c>
      <c r="O274" s="104">
        <v>0.52229299363057324</v>
      </c>
      <c r="P274" s="1">
        <v>113</v>
      </c>
      <c r="R274" s="1" t="s">
        <v>4472</v>
      </c>
      <c r="T274" s="56"/>
      <c r="U274" s="56"/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6"/>
      <c r="AG274" s="56"/>
      <c r="AH274" s="56"/>
      <c r="AI274" s="56"/>
      <c r="AJ274" s="56"/>
      <c r="AK274" s="56"/>
      <c r="AL274" s="56"/>
      <c r="AM274" s="56"/>
      <c r="AN274" s="56"/>
      <c r="AO274" s="56"/>
      <c r="AP274" s="56"/>
      <c r="AQ274" s="56"/>
      <c r="AR274" s="56"/>
      <c r="AS274" s="56"/>
      <c r="AT274" s="56"/>
      <c r="AU274" s="56"/>
      <c r="AV274" s="56"/>
      <c r="AW274" s="56"/>
      <c r="AX274" s="56"/>
      <c r="AY274" s="56"/>
      <c r="AZ274" s="56"/>
      <c r="BA274" s="56"/>
      <c r="BB274" s="56"/>
      <c r="BC274" s="56"/>
      <c r="BD274" s="56"/>
      <c r="BE274" s="56"/>
      <c r="BF274" s="56"/>
      <c r="BG274" s="56"/>
      <c r="BH274" s="56"/>
      <c r="BI274" s="56"/>
      <c r="BJ274" s="56"/>
      <c r="BK274" s="56"/>
      <c r="BL274" s="56"/>
      <c r="BM274" s="56"/>
      <c r="BN274" s="56"/>
      <c r="BO274" s="56"/>
      <c r="BP274" s="56"/>
      <c r="BQ274" s="56"/>
      <c r="BR274" s="56"/>
      <c r="BS274" s="56"/>
      <c r="BT274" s="56"/>
      <c r="BU274" s="56"/>
      <c r="BV274" s="56"/>
      <c r="BW274" s="56"/>
      <c r="BX274" s="56"/>
      <c r="BY274" s="56"/>
      <c r="BZ274" s="56"/>
      <c r="CA274" s="56"/>
      <c r="CB274" s="56"/>
      <c r="CC274" s="56"/>
      <c r="CD274" s="56"/>
      <c r="CE274" s="56"/>
      <c r="CF274" s="56"/>
      <c r="CG274" s="56"/>
      <c r="CH274" s="56"/>
      <c r="CI274" s="56"/>
      <c r="CJ274" s="56"/>
      <c r="CK274" s="56"/>
      <c r="CL274" s="56"/>
      <c r="CM274" s="56"/>
      <c r="CN274" s="56"/>
      <c r="CO274" s="56"/>
      <c r="CP274" s="56"/>
      <c r="CQ274" s="56"/>
      <c r="CR274" s="56"/>
      <c r="CS274" s="56"/>
      <c r="CT274" s="56"/>
      <c r="CU274" s="56"/>
      <c r="CV274" s="56"/>
      <c r="CW274" s="56"/>
      <c r="CX274" s="56"/>
      <c r="CY274" s="56"/>
      <c r="CZ274" s="56"/>
      <c r="DA274" s="56"/>
      <c r="DB274" s="56"/>
      <c r="DC274" s="56"/>
      <c r="DD274" s="56"/>
      <c r="DE274" s="56"/>
      <c r="DF274" s="56"/>
      <c r="DG274" s="56"/>
      <c r="DH274" s="56"/>
      <c r="DI274" s="56"/>
      <c r="DJ274" s="56"/>
      <c r="DK274" s="56"/>
      <c r="DL274" s="56"/>
      <c r="DM274" s="56"/>
      <c r="DN274" s="56"/>
      <c r="DO274" s="56"/>
      <c r="DP274" s="56"/>
      <c r="DQ274" s="56"/>
      <c r="DR274" s="56"/>
      <c r="DS274" s="56"/>
      <c r="DT274" s="56"/>
      <c r="DU274" s="56"/>
      <c r="DV274" s="56"/>
      <c r="DW274" s="56"/>
      <c r="DX274" s="56"/>
      <c r="DY274" s="56"/>
      <c r="DZ274" s="56"/>
      <c r="EA274" s="56"/>
      <c r="EB274" s="56"/>
      <c r="EC274" s="56"/>
      <c r="ED274" s="56"/>
      <c r="EE274" s="56"/>
      <c r="EF274" s="56"/>
      <c r="EG274" s="56"/>
      <c r="EH274" s="56"/>
      <c r="EI274" s="56"/>
      <c r="EJ274" s="56"/>
      <c r="EK274" s="56"/>
      <c r="EL274" s="56"/>
      <c r="EM274" s="56"/>
    </row>
    <row r="275" spans="1:143" ht="18.75" customHeight="1">
      <c r="A275" s="146" t="s">
        <v>4732</v>
      </c>
      <c r="B275" s="144">
        <v>340140</v>
      </c>
      <c r="C275" s="144" t="s">
        <v>41</v>
      </c>
      <c r="D275" s="144" t="s">
        <v>42</v>
      </c>
      <c r="E275" s="147">
        <v>70</v>
      </c>
      <c r="F275" s="144" t="s">
        <v>2228</v>
      </c>
      <c r="G275" s="144" t="s">
        <v>2229</v>
      </c>
      <c r="H275" s="79">
        <v>544091015</v>
      </c>
      <c r="I275" s="79">
        <v>834</v>
      </c>
      <c r="J275" s="79">
        <v>517</v>
      </c>
      <c r="K275" s="91">
        <v>0.61990407673860914</v>
      </c>
      <c r="L275" s="79">
        <v>0</v>
      </c>
      <c r="M275" s="91">
        <v>0</v>
      </c>
      <c r="N275" s="79">
        <v>517</v>
      </c>
      <c r="O275" s="104">
        <f>Q275</f>
        <v>0.69391999999999998</v>
      </c>
      <c r="P275" s="1">
        <v>500</v>
      </c>
      <c r="Q275" s="96">
        <f>'CEP %'!H10</f>
        <v>0.69391999999999998</v>
      </c>
      <c r="R275" s="1" t="s">
        <v>4471</v>
      </c>
      <c r="T275" s="56"/>
      <c r="U275" s="56"/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6"/>
      <c r="AG275" s="56"/>
      <c r="AH275" s="56"/>
      <c r="AI275" s="56"/>
      <c r="AJ275" s="56"/>
      <c r="AK275" s="56"/>
      <c r="AL275" s="56"/>
      <c r="AM275" s="56"/>
      <c r="AN275" s="56"/>
      <c r="AO275" s="56"/>
      <c r="AP275" s="56"/>
      <c r="AQ275" s="56"/>
      <c r="AR275" s="56"/>
      <c r="AS275" s="56"/>
      <c r="AT275" s="56"/>
      <c r="AU275" s="56"/>
      <c r="AV275" s="56"/>
      <c r="AW275" s="56"/>
      <c r="AX275" s="56"/>
      <c r="AY275" s="56"/>
      <c r="AZ275" s="56"/>
      <c r="BA275" s="56"/>
      <c r="BB275" s="56"/>
      <c r="BC275" s="56"/>
      <c r="BD275" s="56"/>
      <c r="BE275" s="56"/>
      <c r="BF275" s="56"/>
      <c r="BG275" s="56"/>
      <c r="BH275" s="56"/>
      <c r="BI275" s="56"/>
      <c r="BJ275" s="56"/>
      <c r="BK275" s="56"/>
      <c r="BL275" s="56"/>
      <c r="BM275" s="56"/>
      <c r="BN275" s="56"/>
      <c r="BO275" s="56"/>
      <c r="BP275" s="56"/>
      <c r="BQ275" s="56"/>
      <c r="BR275" s="56"/>
      <c r="BS275" s="56"/>
      <c r="BT275" s="56"/>
      <c r="BU275" s="56"/>
      <c r="BV275" s="56"/>
      <c r="BW275" s="56"/>
      <c r="BX275" s="56"/>
      <c r="BY275" s="56"/>
      <c r="BZ275" s="56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  <c r="CO275" s="56"/>
      <c r="CP275" s="56"/>
      <c r="CQ275" s="56"/>
      <c r="CR275" s="56"/>
      <c r="CS275" s="56"/>
      <c r="CT275" s="56"/>
      <c r="CU275" s="56"/>
      <c r="CV275" s="56"/>
      <c r="CW275" s="56"/>
      <c r="CX275" s="56"/>
      <c r="CY275" s="56"/>
      <c r="CZ275" s="56"/>
      <c r="DA275" s="56"/>
      <c r="DB275" s="56"/>
      <c r="DC275" s="56"/>
      <c r="DD275" s="56"/>
      <c r="DE275" s="56"/>
      <c r="DF275" s="56"/>
      <c r="DG275" s="56"/>
      <c r="DH275" s="56"/>
      <c r="DI275" s="56"/>
      <c r="DJ275" s="56"/>
      <c r="DK275" s="56"/>
      <c r="DL275" s="56"/>
      <c r="DM275" s="56"/>
      <c r="DN275" s="56"/>
      <c r="DO275" s="56"/>
      <c r="DP275" s="56"/>
      <c r="DQ275" s="56"/>
      <c r="DR275" s="56"/>
      <c r="DS275" s="56"/>
      <c r="DT275" s="56"/>
      <c r="DU275" s="56"/>
      <c r="DV275" s="56"/>
      <c r="DW275" s="56"/>
      <c r="DX275" s="56"/>
      <c r="DY275" s="56"/>
      <c r="DZ275" s="56"/>
      <c r="EA275" s="56"/>
      <c r="EB275" s="56"/>
      <c r="EC275" s="56"/>
      <c r="ED275" s="56"/>
      <c r="EE275" s="56"/>
      <c r="EF275" s="56"/>
      <c r="EG275" s="56"/>
      <c r="EH275" s="56"/>
      <c r="EI275" s="56"/>
      <c r="EJ275" s="56"/>
      <c r="EK275" s="56"/>
      <c r="EL275" s="56"/>
      <c r="EM275" s="56"/>
    </row>
    <row r="276" spans="1:143" ht="18.75" customHeight="1">
      <c r="A276" s="146" t="s">
        <v>4732</v>
      </c>
      <c r="B276" s="144">
        <v>340140</v>
      </c>
      <c r="C276" s="144" t="s">
        <v>41</v>
      </c>
      <c r="D276" s="144" t="s">
        <v>43</v>
      </c>
      <c r="E276" s="147">
        <v>50</v>
      </c>
      <c r="F276" s="144" t="s">
        <v>2231</v>
      </c>
      <c r="G276" s="144" t="s">
        <v>2229</v>
      </c>
      <c r="H276" s="79">
        <v>544091897</v>
      </c>
      <c r="I276" s="79">
        <v>481</v>
      </c>
      <c r="J276" s="79">
        <v>435</v>
      </c>
      <c r="K276" s="91">
        <v>0.90436590436590436</v>
      </c>
      <c r="L276" s="79">
        <v>0</v>
      </c>
      <c r="M276" s="91">
        <v>0</v>
      </c>
      <c r="N276" s="79">
        <v>435</v>
      </c>
      <c r="O276" s="104">
        <f>Q276</f>
        <v>0.90416000000000007</v>
      </c>
      <c r="P276" s="1">
        <v>338</v>
      </c>
      <c r="Q276" s="96">
        <f>'CEP %'!H11</f>
        <v>0.90416000000000007</v>
      </c>
      <c r="R276" s="1" t="s">
        <v>4471</v>
      </c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</row>
    <row r="277" spans="1:143" ht="18.75" customHeight="1">
      <c r="A277" s="146" t="s">
        <v>4732</v>
      </c>
      <c r="B277" s="144">
        <v>340140</v>
      </c>
      <c r="C277" s="144" t="s">
        <v>41</v>
      </c>
      <c r="D277" s="144" t="s">
        <v>44</v>
      </c>
      <c r="E277" s="147">
        <v>100</v>
      </c>
      <c r="F277" s="144" t="s">
        <v>2232</v>
      </c>
      <c r="G277" s="144" t="s">
        <v>2229</v>
      </c>
      <c r="H277" s="79">
        <v>544092600</v>
      </c>
      <c r="I277" s="79">
        <v>164</v>
      </c>
      <c r="J277" s="79">
        <v>150</v>
      </c>
      <c r="K277" s="91">
        <v>0.91463414634146345</v>
      </c>
      <c r="L277" s="79">
        <v>0</v>
      </c>
      <c r="M277" s="91">
        <v>0</v>
      </c>
      <c r="N277" s="79">
        <v>150</v>
      </c>
      <c r="O277" s="104">
        <f>Q277</f>
        <v>0.83567999999999998</v>
      </c>
      <c r="P277" s="1">
        <v>115</v>
      </c>
      <c r="Q277" s="96">
        <f>'CEP %'!H12</f>
        <v>0.83567999999999998</v>
      </c>
      <c r="R277" s="1" t="s">
        <v>4471</v>
      </c>
    </row>
    <row r="278" spans="1:143" ht="18.75" customHeight="1">
      <c r="A278" s="146" t="s">
        <v>4732</v>
      </c>
      <c r="B278" s="144">
        <v>340140</v>
      </c>
      <c r="C278" s="144" t="s">
        <v>41</v>
      </c>
      <c r="D278" s="144" t="s">
        <v>45</v>
      </c>
      <c r="E278" s="147">
        <v>180</v>
      </c>
      <c r="F278" s="144" t="s">
        <v>2233</v>
      </c>
      <c r="G278" s="144" t="s">
        <v>2229</v>
      </c>
      <c r="H278" s="79">
        <v>544092265</v>
      </c>
      <c r="I278" s="79">
        <v>184</v>
      </c>
      <c r="J278" s="79">
        <v>163</v>
      </c>
      <c r="K278" s="91">
        <v>0.88586956521739135</v>
      </c>
      <c r="L278" s="79">
        <v>0</v>
      </c>
      <c r="M278" s="91">
        <v>0</v>
      </c>
      <c r="N278" s="79">
        <v>163</v>
      </c>
      <c r="O278" s="104">
        <f>1</f>
        <v>1</v>
      </c>
      <c r="P278" s="1">
        <v>133</v>
      </c>
      <c r="Q278" s="96">
        <f>'CEP %'!H13</f>
        <v>1.1284800000000001</v>
      </c>
      <c r="R278" s="1" t="s">
        <v>4471</v>
      </c>
    </row>
    <row r="279" spans="1:143" ht="18.75" customHeight="1">
      <c r="A279" s="146" t="s">
        <v>4732</v>
      </c>
      <c r="B279" s="144">
        <v>340140</v>
      </c>
      <c r="C279" s="144" t="s">
        <v>41</v>
      </c>
      <c r="D279" s="144" t="s">
        <v>46</v>
      </c>
      <c r="E279" s="147">
        <v>280</v>
      </c>
      <c r="F279" s="144" t="s">
        <v>2234</v>
      </c>
      <c r="G279" s="144" t="s">
        <v>2229</v>
      </c>
      <c r="H279" s="79">
        <v>544091305</v>
      </c>
      <c r="I279" s="79">
        <v>186</v>
      </c>
      <c r="J279" s="79">
        <v>169</v>
      </c>
      <c r="K279" s="91">
        <v>0.90860215053763438</v>
      </c>
      <c r="L279" s="79">
        <v>0</v>
      </c>
      <c r="M279" s="91">
        <v>0</v>
      </c>
      <c r="N279" s="79">
        <v>169</v>
      </c>
      <c r="O279" s="104">
        <f>Q279</f>
        <v>0.99551999999999996</v>
      </c>
      <c r="P279" s="1">
        <v>133</v>
      </c>
      <c r="Q279" s="96">
        <f>'CEP %'!H14</f>
        <v>0.99551999999999996</v>
      </c>
      <c r="R279" s="1" t="s">
        <v>4471</v>
      </c>
    </row>
    <row r="280" spans="1:143" ht="18.75" customHeight="1">
      <c r="A280" s="146" t="s">
        <v>4732</v>
      </c>
      <c r="B280" s="144">
        <v>341582</v>
      </c>
      <c r="C280" s="144" t="s">
        <v>458</v>
      </c>
      <c r="D280" s="144" t="s">
        <v>459</v>
      </c>
      <c r="E280" s="147">
        <v>20</v>
      </c>
      <c r="F280" s="144" t="s">
        <v>2658</v>
      </c>
      <c r="G280" s="144" t="s">
        <v>2659</v>
      </c>
      <c r="H280" s="79">
        <v>544280800</v>
      </c>
      <c r="I280" s="79">
        <v>160</v>
      </c>
      <c r="J280" s="79">
        <v>61</v>
      </c>
      <c r="K280" s="91">
        <v>0.38124999999999998</v>
      </c>
      <c r="L280" s="79">
        <v>19</v>
      </c>
      <c r="M280" s="91">
        <v>0.11874999999999999</v>
      </c>
      <c r="N280" s="79">
        <v>80</v>
      </c>
      <c r="O280" s="104">
        <v>0.5</v>
      </c>
      <c r="P280" s="1">
        <v>93</v>
      </c>
      <c r="R280" s="1" t="s">
        <v>4472</v>
      </c>
    </row>
    <row r="281" spans="1:143" ht="18.75" customHeight="1">
      <c r="A281" s="146" t="s">
        <v>4732</v>
      </c>
      <c r="B281" s="144">
        <v>341582</v>
      </c>
      <c r="C281" s="144" t="s">
        <v>458</v>
      </c>
      <c r="D281" s="144" t="s">
        <v>461</v>
      </c>
      <c r="E281" s="147">
        <v>250</v>
      </c>
      <c r="F281" s="144" t="s">
        <v>2658</v>
      </c>
      <c r="G281" s="144" t="s">
        <v>2659</v>
      </c>
      <c r="H281" s="79">
        <v>54428</v>
      </c>
      <c r="I281" s="79">
        <v>55</v>
      </c>
      <c r="J281" s="79">
        <v>30</v>
      </c>
      <c r="K281" s="91">
        <v>0.54545454545454541</v>
      </c>
      <c r="L281" s="79">
        <v>5</v>
      </c>
      <c r="M281" s="91">
        <v>9.0909090909090912E-2</v>
      </c>
      <c r="N281" s="79">
        <v>35</v>
      </c>
      <c r="O281" s="104">
        <v>0.63636363636363635</v>
      </c>
      <c r="P281" s="1">
        <v>30</v>
      </c>
      <c r="R281" s="1" t="s">
        <v>4472</v>
      </c>
    </row>
    <row r="282" spans="1:143" ht="18.75" customHeight="1">
      <c r="A282" s="146" t="s">
        <v>4732</v>
      </c>
      <c r="B282" s="144">
        <v>346440</v>
      </c>
      <c r="C282" s="144" t="s">
        <v>2117</v>
      </c>
      <c r="D282" s="144" t="s">
        <v>2118</v>
      </c>
      <c r="E282" s="147">
        <v>20</v>
      </c>
      <c r="F282" s="144" t="s">
        <v>4351</v>
      </c>
      <c r="G282" s="144" t="s">
        <v>4352</v>
      </c>
      <c r="H282" s="79">
        <v>544910067</v>
      </c>
      <c r="I282" s="79">
        <v>105</v>
      </c>
      <c r="J282" s="79">
        <v>99</v>
      </c>
      <c r="K282" s="91">
        <v>0.94285714285714284</v>
      </c>
      <c r="L282" s="79">
        <v>0</v>
      </c>
      <c r="M282" s="91">
        <v>0</v>
      </c>
      <c r="N282" s="79">
        <v>99</v>
      </c>
      <c r="O282" s="104">
        <f>Q282</f>
        <v>0.93472000000000011</v>
      </c>
      <c r="P282" s="1">
        <v>72</v>
      </c>
      <c r="Q282" s="96">
        <f>'CEP %'!H528</f>
        <v>0.93472000000000011</v>
      </c>
      <c r="R282" s="1" t="s">
        <v>4471</v>
      </c>
    </row>
    <row r="283" spans="1:143" ht="18.75" customHeight="1">
      <c r="A283" s="146" t="s">
        <v>4732</v>
      </c>
      <c r="B283" s="144">
        <v>346440</v>
      </c>
      <c r="C283" s="144" t="s">
        <v>2117</v>
      </c>
      <c r="D283" s="144" t="s">
        <v>2119</v>
      </c>
      <c r="E283" s="147">
        <v>40</v>
      </c>
      <c r="F283" s="144" t="s">
        <v>4351</v>
      </c>
      <c r="G283" s="144" t="s">
        <v>4352</v>
      </c>
      <c r="H283" s="79">
        <v>544910067</v>
      </c>
      <c r="I283" s="79">
        <v>50</v>
      </c>
      <c r="J283" s="79">
        <v>47</v>
      </c>
      <c r="K283" s="91">
        <v>0.94</v>
      </c>
      <c r="L283" s="79">
        <v>0</v>
      </c>
      <c r="M283" s="91">
        <v>0</v>
      </c>
      <c r="N283" s="79">
        <v>47</v>
      </c>
      <c r="O283" s="104">
        <f>Q283</f>
        <v>0.96</v>
      </c>
      <c r="P283" s="1">
        <v>25</v>
      </c>
      <c r="Q283" s="96">
        <f>'CEP %'!H529</f>
        <v>0.96</v>
      </c>
      <c r="R283" s="1" t="s">
        <v>4471</v>
      </c>
    </row>
    <row r="284" spans="1:143" ht="18.75" customHeight="1">
      <c r="A284" s="146" t="s">
        <v>4732</v>
      </c>
      <c r="B284" s="144">
        <v>346440</v>
      </c>
      <c r="C284" s="144" t="s">
        <v>2117</v>
      </c>
      <c r="D284" s="144" t="s">
        <v>2120</v>
      </c>
      <c r="E284" s="147">
        <v>250</v>
      </c>
      <c r="F284" s="144" t="s">
        <v>4353</v>
      </c>
      <c r="G284" s="144" t="s">
        <v>4352</v>
      </c>
      <c r="H284" s="79">
        <v>54491</v>
      </c>
      <c r="I284" s="79">
        <v>22</v>
      </c>
      <c r="J284" s="79">
        <v>21</v>
      </c>
      <c r="K284" s="91">
        <v>0.95454545454545459</v>
      </c>
      <c r="L284" s="79">
        <v>0</v>
      </c>
      <c r="M284" s="91">
        <v>0</v>
      </c>
      <c r="N284" s="79">
        <v>21</v>
      </c>
      <c r="O284" s="104">
        <f>Q284</f>
        <v>0.91424000000000005</v>
      </c>
      <c r="P284" s="1">
        <v>18</v>
      </c>
      <c r="Q284" s="96">
        <f>'CEP %'!H530</f>
        <v>0.91424000000000005</v>
      </c>
      <c r="R284" s="1" t="s">
        <v>4471</v>
      </c>
    </row>
    <row r="285" spans="1:143" s="56" customFormat="1" ht="18.75" customHeight="1">
      <c r="A285" s="146" t="s">
        <v>4733</v>
      </c>
      <c r="B285" s="144">
        <v>353500</v>
      </c>
      <c r="C285" s="144" t="s">
        <v>1099</v>
      </c>
      <c r="D285" s="144" t="s">
        <v>1100</v>
      </c>
      <c r="E285" s="147">
        <v>190</v>
      </c>
      <c r="F285" s="144" t="s">
        <v>3310</v>
      </c>
      <c r="G285" s="144" t="s">
        <v>3311</v>
      </c>
      <c r="H285" s="79">
        <v>544523016</v>
      </c>
      <c r="I285" s="79">
        <v>381</v>
      </c>
      <c r="J285" s="79">
        <v>210</v>
      </c>
      <c r="K285" s="91">
        <v>0.55118110236220474</v>
      </c>
      <c r="L285" s="79">
        <v>34</v>
      </c>
      <c r="M285" s="91">
        <v>8.9238845144356954E-2</v>
      </c>
      <c r="N285" s="79">
        <v>244</v>
      </c>
      <c r="O285" s="104">
        <v>0.64041994750656173</v>
      </c>
      <c r="P285" s="1">
        <v>248</v>
      </c>
      <c r="Q285" s="30"/>
      <c r="R285" s="1" t="s">
        <v>4472</v>
      </c>
      <c r="S285" s="1" t="s">
        <v>4692</v>
      </c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</row>
    <row r="286" spans="1:143" ht="18.75" customHeight="1">
      <c r="A286" s="146" t="s">
        <v>4733</v>
      </c>
      <c r="B286" s="112">
        <v>353500</v>
      </c>
      <c r="C286" s="112" t="s">
        <v>1099</v>
      </c>
      <c r="D286" s="112" t="s">
        <v>1102</v>
      </c>
      <c r="E286" s="93">
        <v>240</v>
      </c>
      <c r="F286" s="112" t="s">
        <v>3313</v>
      </c>
      <c r="G286" s="112" t="s">
        <v>3311</v>
      </c>
      <c r="H286" s="80">
        <v>54452</v>
      </c>
      <c r="I286" s="80">
        <v>92</v>
      </c>
      <c r="J286" s="80">
        <v>84</v>
      </c>
      <c r="K286" s="92">
        <v>0.91304347826086951</v>
      </c>
      <c r="L286" s="80">
        <v>2</v>
      </c>
      <c r="M286" s="92">
        <v>2.1739130434782608E-2</v>
      </c>
      <c r="N286" s="80">
        <v>86</v>
      </c>
      <c r="O286" s="105">
        <v>0.93478260869565222</v>
      </c>
      <c r="P286" s="7">
        <v>78</v>
      </c>
      <c r="Q286" s="23"/>
      <c r="R286" s="7" t="s">
        <v>4472</v>
      </c>
      <c r="S286" s="7" t="s">
        <v>4699</v>
      </c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</row>
    <row r="287" spans="1:143" s="56" customFormat="1" ht="18.75" customHeight="1">
      <c r="A287" s="146" t="s">
        <v>4733</v>
      </c>
      <c r="B287" s="144">
        <v>353500</v>
      </c>
      <c r="C287" s="144" t="s">
        <v>1099</v>
      </c>
      <c r="D287" s="144" t="s">
        <v>1104</v>
      </c>
      <c r="E287" s="147">
        <v>220</v>
      </c>
      <c r="F287" s="144" t="s">
        <v>3315</v>
      </c>
      <c r="G287" s="144" t="s">
        <v>3311</v>
      </c>
      <c r="H287" s="79">
        <v>544521600</v>
      </c>
      <c r="I287" s="79">
        <v>260</v>
      </c>
      <c r="J287" s="79">
        <v>120</v>
      </c>
      <c r="K287" s="91">
        <v>0.46153846153846156</v>
      </c>
      <c r="L287" s="79">
        <v>20</v>
      </c>
      <c r="M287" s="91">
        <v>7.6923076923076927E-2</v>
      </c>
      <c r="N287" s="79">
        <v>140</v>
      </c>
      <c r="O287" s="104">
        <v>0.53846153846153844</v>
      </c>
      <c r="P287" s="1">
        <v>173</v>
      </c>
      <c r="Q287" s="30"/>
      <c r="R287" s="1" t="s">
        <v>4472</v>
      </c>
      <c r="S287" s="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</row>
    <row r="288" spans="1:143" s="56" customFormat="1" ht="18.75" customHeight="1">
      <c r="A288" s="146" t="s">
        <v>3189</v>
      </c>
      <c r="B288" s="112">
        <v>363290</v>
      </c>
      <c r="C288" s="112" t="s">
        <v>999</v>
      </c>
      <c r="D288" s="112" t="s">
        <v>56</v>
      </c>
      <c r="E288" s="93">
        <v>60</v>
      </c>
      <c r="F288" s="112" t="s">
        <v>3188</v>
      </c>
      <c r="G288" s="112" t="s">
        <v>3189</v>
      </c>
      <c r="H288" s="80">
        <v>542204299</v>
      </c>
      <c r="I288" s="80">
        <v>413</v>
      </c>
      <c r="J288" s="80">
        <v>293</v>
      </c>
      <c r="K288" s="92">
        <v>0.70944309927360771</v>
      </c>
      <c r="L288" s="80">
        <v>48</v>
      </c>
      <c r="M288" s="92">
        <v>0.11622276029055691</v>
      </c>
      <c r="N288" s="80">
        <v>341</v>
      </c>
      <c r="O288" s="104">
        <f>Q288</f>
        <v>0.86448000000000003</v>
      </c>
      <c r="P288" s="7">
        <v>243</v>
      </c>
      <c r="Q288" s="96">
        <f>'CEP %'!H195</f>
        <v>0.86448000000000003</v>
      </c>
      <c r="R288" s="7" t="s">
        <v>4471</v>
      </c>
      <c r="S288" s="7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</row>
    <row r="289" spans="1:143" ht="18.75" customHeight="1">
      <c r="A289" s="146" t="s">
        <v>3189</v>
      </c>
      <c r="B289" s="144">
        <v>363290</v>
      </c>
      <c r="C289" s="144" t="s">
        <v>999</v>
      </c>
      <c r="D289" s="144" t="s">
        <v>622</v>
      </c>
      <c r="E289" s="147">
        <v>100</v>
      </c>
      <c r="F289" s="144" t="s">
        <v>3190</v>
      </c>
      <c r="G289" s="144" t="s">
        <v>3189</v>
      </c>
      <c r="H289" s="79">
        <v>542202699</v>
      </c>
      <c r="I289" s="79">
        <v>379</v>
      </c>
      <c r="J289" s="79">
        <v>143</v>
      </c>
      <c r="K289" s="91">
        <v>0.37730870712401055</v>
      </c>
      <c r="L289" s="79">
        <v>35</v>
      </c>
      <c r="M289" s="91">
        <v>9.2348284960422161E-2</v>
      </c>
      <c r="N289" s="79">
        <v>178</v>
      </c>
      <c r="O289" s="104">
        <f>Q289</f>
        <v>0.5504</v>
      </c>
      <c r="P289" s="1">
        <v>178</v>
      </c>
      <c r="Q289" s="96">
        <f>'CEP %'!H196</f>
        <v>0.5504</v>
      </c>
      <c r="R289" s="1" t="s">
        <v>4471</v>
      </c>
    </row>
    <row r="290" spans="1:143" ht="18.75" customHeight="1">
      <c r="A290" s="146" t="s">
        <v>3189</v>
      </c>
      <c r="B290" s="144">
        <v>363290</v>
      </c>
      <c r="C290" s="144" t="s">
        <v>999</v>
      </c>
      <c r="D290" s="144" t="s">
        <v>61</v>
      </c>
      <c r="E290" s="147">
        <v>120</v>
      </c>
      <c r="F290" s="144" t="s">
        <v>3191</v>
      </c>
      <c r="G290" s="144" t="s">
        <v>3192</v>
      </c>
      <c r="H290" s="79">
        <v>542206198</v>
      </c>
      <c r="I290" s="79">
        <v>372</v>
      </c>
      <c r="J290" s="79">
        <v>250</v>
      </c>
      <c r="K290" s="91">
        <v>0.67204301075268813</v>
      </c>
      <c r="L290" s="79">
        <v>34</v>
      </c>
      <c r="M290" s="91">
        <v>9.1397849462365593E-2</v>
      </c>
      <c r="N290" s="79">
        <v>284</v>
      </c>
      <c r="O290" s="104">
        <f>1</f>
        <v>1</v>
      </c>
      <c r="P290" s="1">
        <v>237</v>
      </c>
      <c r="Q290" s="96">
        <f>'CEP %'!H197</f>
        <v>1.0070399999999999</v>
      </c>
      <c r="R290" s="1" t="s">
        <v>4471</v>
      </c>
    </row>
    <row r="291" spans="1:143" ht="18.75" customHeight="1">
      <c r="A291" s="146" t="s">
        <v>3189</v>
      </c>
      <c r="B291" s="112">
        <v>363290</v>
      </c>
      <c r="C291" s="112" t="s">
        <v>999</v>
      </c>
      <c r="D291" s="112" t="s">
        <v>1000</v>
      </c>
      <c r="E291" s="93">
        <v>140</v>
      </c>
      <c r="F291" s="112" t="s">
        <v>3193</v>
      </c>
      <c r="G291" s="112" t="s">
        <v>3189</v>
      </c>
      <c r="H291" s="80">
        <v>542205799</v>
      </c>
      <c r="I291" s="80">
        <v>1485</v>
      </c>
      <c r="J291" s="80">
        <v>593</v>
      </c>
      <c r="K291" s="92">
        <v>0.39932659932659931</v>
      </c>
      <c r="L291" s="80">
        <v>100</v>
      </c>
      <c r="M291" s="92">
        <v>6.7340067340067339E-2</v>
      </c>
      <c r="N291" s="80">
        <v>693</v>
      </c>
      <c r="O291" s="105">
        <f>Q291</f>
        <v>0.53040000000000009</v>
      </c>
      <c r="P291" s="7">
        <v>446</v>
      </c>
      <c r="Q291" s="96">
        <f>'CEP %'!H198</f>
        <v>0.53040000000000009</v>
      </c>
      <c r="R291" s="7" t="s">
        <v>4471</v>
      </c>
      <c r="S291" s="7" t="s">
        <v>4688</v>
      </c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</row>
    <row r="292" spans="1:143" ht="18.75" customHeight="1">
      <c r="A292" s="146" t="s">
        <v>3189</v>
      </c>
      <c r="B292" s="144">
        <v>363290</v>
      </c>
      <c r="C292" s="144" t="s">
        <v>999</v>
      </c>
      <c r="D292" s="144" t="s">
        <v>1001</v>
      </c>
      <c r="E292" s="147">
        <v>160</v>
      </c>
      <c r="F292" s="144" t="s">
        <v>3194</v>
      </c>
      <c r="G292" s="144" t="s">
        <v>3189</v>
      </c>
      <c r="H292" s="79">
        <v>542203932</v>
      </c>
      <c r="I292" s="79">
        <v>214</v>
      </c>
      <c r="J292" s="79">
        <v>124</v>
      </c>
      <c r="K292" s="91">
        <v>0.57943925233644855</v>
      </c>
      <c r="L292" s="79">
        <v>23</v>
      </c>
      <c r="M292" s="91">
        <v>0.10747663551401869</v>
      </c>
      <c r="N292" s="79">
        <v>147</v>
      </c>
      <c r="O292" s="104">
        <f>Q292</f>
        <v>0.82912000000000008</v>
      </c>
      <c r="P292" s="1">
        <v>129</v>
      </c>
      <c r="Q292" s="96">
        <f>'CEP %'!H199</f>
        <v>0.82912000000000008</v>
      </c>
      <c r="R292" s="1" t="s">
        <v>4471</v>
      </c>
    </row>
    <row r="293" spans="1:143" ht="18.75" customHeight="1">
      <c r="A293" s="146" t="s">
        <v>3189</v>
      </c>
      <c r="B293" s="144">
        <v>363290</v>
      </c>
      <c r="C293" s="144" t="s">
        <v>999</v>
      </c>
      <c r="D293" s="144" t="s">
        <v>1003</v>
      </c>
      <c r="E293" s="147">
        <v>220</v>
      </c>
      <c r="F293" s="144" t="s">
        <v>3196</v>
      </c>
      <c r="G293" s="144" t="s">
        <v>3189</v>
      </c>
      <c r="H293" s="79">
        <v>542206499</v>
      </c>
      <c r="I293" s="79">
        <v>277</v>
      </c>
      <c r="J293" s="79">
        <v>131</v>
      </c>
      <c r="K293" s="91">
        <v>0.47292418772563177</v>
      </c>
      <c r="L293" s="79">
        <v>28</v>
      </c>
      <c r="M293" s="91">
        <v>0.10108303249097472</v>
      </c>
      <c r="N293" s="79">
        <v>159</v>
      </c>
      <c r="O293" s="104">
        <f>Q293</f>
        <v>0.72576000000000007</v>
      </c>
      <c r="P293" s="1">
        <v>129</v>
      </c>
      <c r="Q293" s="96">
        <f>'CEP %'!H201</f>
        <v>0.72576000000000007</v>
      </c>
      <c r="R293" s="1" t="s">
        <v>4471</v>
      </c>
    </row>
    <row r="294" spans="1:143" ht="18.75" customHeight="1">
      <c r="A294" s="146" t="s">
        <v>3189</v>
      </c>
      <c r="B294" s="112">
        <v>363290</v>
      </c>
      <c r="C294" s="112" t="s">
        <v>999</v>
      </c>
      <c r="D294" s="112" t="s">
        <v>4468</v>
      </c>
      <c r="E294" s="93">
        <v>240</v>
      </c>
      <c r="F294" s="112" t="s">
        <v>3197</v>
      </c>
      <c r="G294" s="112" t="s">
        <v>3189</v>
      </c>
      <c r="H294" s="80">
        <v>542203098</v>
      </c>
      <c r="I294" s="80">
        <v>33</v>
      </c>
      <c r="J294" s="80">
        <v>24</v>
      </c>
      <c r="K294" s="92">
        <v>0.72727272727272729</v>
      </c>
      <c r="L294" s="80">
        <v>1</v>
      </c>
      <c r="M294" s="92">
        <v>3.0303030303030304E-2</v>
      </c>
      <c r="N294" s="80">
        <v>25</v>
      </c>
      <c r="O294" s="104">
        <f>1</f>
        <v>1</v>
      </c>
      <c r="P294" s="7">
        <v>23</v>
      </c>
      <c r="Q294" s="96">
        <f>'CEP %'!H202</f>
        <v>1.2267200000000003</v>
      </c>
      <c r="R294" s="7" t="s">
        <v>4471</v>
      </c>
      <c r="S294" s="7" t="s">
        <v>4698</v>
      </c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</row>
    <row r="295" spans="1:143" s="7" customFormat="1" ht="18.75" customHeight="1">
      <c r="A295" s="146" t="s">
        <v>3189</v>
      </c>
      <c r="B295" s="112">
        <v>363290</v>
      </c>
      <c r="C295" s="158" t="s">
        <v>999</v>
      </c>
      <c r="D295" s="158" t="s">
        <v>1004</v>
      </c>
      <c r="E295" s="93">
        <v>260</v>
      </c>
      <c r="F295" s="112" t="s">
        <v>3198</v>
      </c>
      <c r="G295" s="112" t="s">
        <v>3189</v>
      </c>
      <c r="H295" s="80">
        <v>542201326</v>
      </c>
      <c r="I295" s="80">
        <v>313</v>
      </c>
      <c r="J295" s="80">
        <v>131</v>
      </c>
      <c r="K295" s="92">
        <v>0.41853035143769968</v>
      </c>
      <c r="L295" s="80">
        <v>25</v>
      </c>
      <c r="M295" s="92">
        <v>7.9872204472843447E-2</v>
      </c>
      <c r="N295" s="80">
        <v>156</v>
      </c>
      <c r="O295" s="105">
        <f t="shared" ref="O295:O300" si="2">Q295</f>
        <v>0.54303999999999997</v>
      </c>
      <c r="P295" s="7">
        <v>154</v>
      </c>
      <c r="Q295" s="96">
        <f>'CEP %'!H203</f>
        <v>0.54303999999999997</v>
      </c>
      <c r="R295" s="7" t="s">
        <v>4471</v>
      </c>
      <c r="S295" s="7" t="s">
        <v>4688</v>
      </c>
    </row>
    <row r="296" spans="1:143" ht="18.75" customHeight="1">
      <c r="A296" s="146" t="s">
        <v>3189</v>
      </c>
      <c r="B296" s="144">
        <v>363290</v>
      </c>
      <c r="C296" s="144" t="s">
        <v>999</v>
      </c>
      <c r="D296" s="144" t="s">
        <v>1005</v>
      </c>
      <c r="E296" s="147">
        <v>280</v>
      </c>
      <c r="F296" s="144" t="s">
        <v>3199</v>
      </c>
      <c r="G296" s="144" t="s">
        <v>3189</v>
      </c>
      <c r="H296" s="79">
        <v>542206099</v>
      </c>
      <c r="I296" s="79">
        <v>522</v>
      </c>
      <c r="J296" s="79">
        <v>321</v>
      </c>
      <c r="K296" s="91">
        <v>0.61494252873563215</v>
      </c>
      <c r="L296" s="79">
        <v>44</v>
      </c>
      <c r="M296" s="91">
        <v>8.4291187739463605E-2</v>
      </c>
      <c r="N296" s="79">
        <v>365</v>
      </c>
      <c r="O296" s="104">
        <f t="shared" si="2"/>
        <v>0.81808000000000003</v>
      </c>
      <c r="P296" s="1">
        <v>333</v>
      </c>
      <c r="Q296" s="96">
        <f>'CEP %'!H204</f>
        <v>0.81808000000000003</v>
      </c>
      <c r="R296" s="1" t="s">
        <v>4471</v>
      </c>
    </row>
    <row r="297" spans="1:143" ht="18.75" customHeight="1">
      <c r="A297" s="146" t="s">
        <v>3189</v>
      </c>
      <c r="B297" s="112">
        <v>363290</v>
      </c>
      <c r="C297" s="112" t="s">
        <v>999</v>
      </c>
      <c r="D297" s="112" t="s">
        <v>1006</v>
      </c>
      <c r="E297" s="93">
        <v>300</v>
      </c>
      <c r="F297" s="112" t="s">
        <v>3200</v>
      </c>
      <c r="G297" s="112" t="s">
        <v>3189</v>
      </c>
      <c r="H297" s="80">
        <v>542202899</v>
      </c>
      <c r="I297" s="80">
        <v>487</v>
      </c>
      <c r="J297" s="80">
        <v>186</v>
      </c>
      <c r="K297" s="92">
        <v>0.38193018480492813</v>
      </c>
      <c r="L297" s="80">
        <v>37</v>
      </c>
      <c r="M297" s="92">
        <v>7.5975359342915813E-2</v>
      </c>
      <c r="N297" s="80">
        <v>223</v>
      </c>
      <c r="O297" s="105">
        <f t="shared" si="2"/>
        <v>0.51600000000000001</v>
      </c>
      <c r="P297" s="7">
        <v>246</v>
      </c>
      <c r="Q297" s="96">
        <f>'CEP %'!H205</f>
        <v>0.51600000000000001</v>
      </c>
      <c r="R297" s="7" t="s">
        <v>4471</v>
      </c>
      <c r="S297" s="7" t="s">
        <v>4688</v>
      </c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</row>
    <row r="298" spans="1:143" ht="18.75" customHeight="1">
      <c r="A298" s="146" t="s">
        <v>3189</v>
      </c>
      <c r="B298" s="144">
        <v>365824</v>
      </c>
      <c r="C298" s="144" t="s">
        <v>1949</v>
      </c>
      <c r="D298" s="144" t="s">
        <v>1950</v>
      </c>
      <c r="E298" s="147">
        <v>50</v>
      </c>
      <c r="F298" s="144" t="s">
        <v>4168</v>
      </c>
      <c r="G298" s="144" t="s">
        <v>4169</v>
      </c>
      <c r="H298" s="79">
        <v>542411022</v>
      </c>
      <c r="I298" s="79">
        <v>432</v>
      </c>
      <c r="J298" s="79">
        <v>289</v>
      </c>
      <c r="K298" s="91">
        <v>0.66898148148148151</v>
      </c>
      <c r="L298" s="79">
        <v>0</v>
      </c>
      <c r="M298" s="91">
        <v>0</v>
      </c>
      <c r="N298" s="79">
        <v>289</v>
      </c>
      <c r="O298" s="104">
        <f t="shared" si="2"/>
        <v>0.71104000000000012</v>
      </c>
      <c r="P298" s="1">
        <v>251</v>
      </c>
      <c r="Q298" s="96">
        <f>'CEP %'!H490</f>
        <v>0.71104000000000012</v>
      </c>
      <c r="R298" s="1" t="s">
        <v>4471</v>
      </c>
    </row>
    <row r="299" spans="1:143" ht="18.75" customHeight="1">
      <c r="A299" s="146" t="s">
        <v>3189</v>
      </c>
      <c r="B299" s="144">
        <v>365824</v>
      </c>
      <c r="C299" s="144" t="s">
        <v>1949</v>
      </c>
      <c r="D299" s="144" t="s">
        <v>1951</v>
      </c>
      <c r="E299" s="147">
        <v>40</v>
      </c>
      <c r="F299" s="144" t="s">
        <v>4170</v>
      </c>
      <c r="G299" s="144" t="s">
        <v>4169</v>
      </c>
      <c r="H299" s="79">
        <v>542413499</v>
      </c>
      <c r="I299" s="79">
        <v>314</v>
      </c>
      <c r="J299" s="79">
        <v>210</v>
      </c>
      <c r="K299" s="91">
        <v>0.66878980891719741</v>
      </c>
      <c r="L299" s="79">
        <v>0</v>
      </c>
      <c r="M299" s="91">
        <v>0</v>
      </c>
      <c r="N299" s="79">
        <v>210</v>
      </c>
      <c r="O299" s="104">
        <f t="shared" si="2"/>
        <v>0.98096000000000005</v>
      </c>
      <c r="P299" s="1">
        <v>191</v>
      </c>
      <c r="Q299" s="96">
        <f>'CEP %'!H491</f>
        <v>0.98096000000000005</v>
      </c>
      <c r="R299" s="1" t="s">
        <v>4471</v>
      </c>
    </row>
    <row r="300" spans="1:143" ht="18.75" customHeight="1">
      <c r="A300" s="146" t="s">
        <v>3189</v>
      </c>
      <c r="B300" s="144">
        <v>365824</v>
      </c>
      <c r="C300" s="144" t="s">
        <v>1949</v>
      </c>
      <c r="D300" s="144" t="s">
        <v>838</v>
      </c>
      <c r="E300" s="147">
        <v>110</v>
      </c>
      <c r="F300" s="144" t="s">
        <v>4171</v>
      </c>
      <c r="G300" s="144" t="s">
        <v>4169</v>
      </c>
      <c r="H300" s="79">
        <v>542411599</v>
      </c>
      <c r="I300" s="79">
        <v>340</v>
      </c>
      <c r="J300" s="79">
        <v>227</v>
      </c>
      <c r="K300" s="91">
        <v>0.66764705882352937</v>
      </c>
      <c r="L300" s="79">
        <v>0</v>
      </c>
      <c r="M300" s="91">
        <v>0</v>
      </c>
      <c r="N300" s="79">
        <v>227</v>
      </c>
      <c r="O300" s="104">
        <f t="shared" si="2"/>
        <v>0.53823999999999994</v>
      </c>
      <c r="P300" s="1">
        <v>214</v>
      </c>
      <c r="Q300" s="96">
        <f>'CEP %'!H492</f>
        <v>0.53823999999999994</v>
      </c>
      <c r="R300" s="1" t="s">
        <v>4471</v>
      </c>
    </row>
    <row r="301" spans="1:143" s="7" customFormat="1" ht="18.75" customHeight="1">
      <c r="A301" s="146" t="s">
        <v>3211</v>
      </c>
      <c r="B301" s="144">
        <v>374970</v>
      </c>
      <c r="C301" s="144" t="s">
        <v>365</v>
      </c>
      <c r="D301" s="144" t="s">
        <v>375</v>
      </c>
      <c r="E301" s="147">
        <v>120</v>
      </c>
      <c r="F301" s="144" t="s">
        <v>2575</v>
      </c>
      <c r="G301" s="144" t="s">
        <v>2563</v>
      </c>
      <c r="H301" s="79">
        <v>544762699</v>
      </c>
      <c r="I301" s="79">
        <v>530</v>
      </c>
      <c r="J301" s="79">
        <v>256</v>
      </c>
      <c r="K301" s="91">
        <v>0.48301886792452831</v>
      </c>
      <c r="L301" s="79">
        <v>72</v>
      </c>
      <c r="M301" s="91">
        <v>0.13584905660377358</v>
      </c>
      <c r="N301" s="79">
        <v>328</v>
      </c>
      <c r="O301" s="104">
        <v>0.61886792452830186</v>
      </c>
      <c r="P301" s="1">
        <v>369</v>
      </c>
      <c r="Q301" s="30"/>
      <c r="R301" s="1" t="s">
        <v>4472</v>
      </c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</row>
    <row r="302" spans="1:143" ht="18.75" customHeight="1">
      <c r="A302" s="146" t="s">
        <v>3211</v>
      </c>
      <c r="B302" s="144">
        <v>376223</v>
      </c>
      <c r="C302" s="144" t="s">
        <v>2030</v>
      </c>
      <c r="D302" s="144" t="s">
        <v>2032</v>
      </c>
      <c r="E302" s="147">
        <v>60</v>
      </c>
      <c r="F302" s="144" t="s">
        <v>4248</v>
      </c>
      <c r="G302" s="144" t="s">
        <v>3214</v>
      </c>
      <c r="H302" s="79">
        <v>54403</v>
      </c>
      <c r="I302" s="79">
        <v>203</v>
      </c>
      <c r="J302" s="79">
        <v>189</v>
      </c>
      <c r="K302" s="91">
        <v>0.93103448275862066</v>
      </c>
      <c r="L302" s="79">
        <v>0</v>
      </c>
      <c r="M302" s="91">
        <v>0</v>
      </c>
      <c r="N302" s="79">
        <v>189</v>
      </c>
      <c r="O302" s="104">
        <f>1</f>
        <v>1</v>
      </c>
      <c r="P302" s="1">
        <v>165</v>
      </c>
      <c r="Q302" s="96">
        <f>'CEP %'!H500</f>
        <v>1.0483200000000001</v>
      </c>
      <c r="R302" s="1" t="s">
        <v>4471</v>
      </c>
    </row>
    <row r="303" spans="1:143" s="56" customFormat="1" ht="18.75" customHeight="1">
      <c r="A303" s="146" t="s">
        <v>3211</v>
      </c>
      <c r="B303" s="144">
        <v>376223</v>
      </c>
      <c r="C303" s="144" t="s">
        <v>2030</v>
      </c>
      <c r="D303" s="144" t="s">
        <v>2033</v>
      </c>
      <c r="E303" s="147">
        <v>80</v>
      </c>
      <c r="F303" s="144" t="s">
        <v>4249</v>
      </c>
      <c r="G303" s="144" t="s">
        <v>3214</v>
      </c>
      <c r="H303" s="79">
        <v>54401</v>
      </c>
      <c r="I303" s="79">
        <v>327</v>
      </c>
      <c r="J303" s="79">
        <v>305</v>
      </c>
      <c r="K303" s="91">
        <v>0.93272171253822633</v>
      </c>
      <c r="L303" s="79">
        <v>0</v>
      </c>
      <c r="M303" s="91">
        <v>0</v>
      </c>
      <c r="N303" s="79">
        <v>305</v>
      </c>
      <c r="O303" s="104">
        <f>Q303</f>
        <v>0.95231999999999994</v>
      </c>
      <c r="P303" s="1">
        <v>278</v>
      </c>
      <c r="Q303" s="96">
        <f>'CEP %'!H501</f>
        <v>0.95231999999999994</v>
      </c>
      <c r="R303" s="1" t="s">
        <v>4471</v>
      </c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</row>
    <row r="304" spans="1:143" ht="18.75" customHeight="1">
      <c r="A304" s="146" t="s">
        <v>3211</v>
      </c>
      <c r="B304" s="144">
        <v>376223</v>
      </c>
      <c r="C304" s="144" t="s">
        <v>2030</v>
      </c>
      <c r="D304" s="144" t="s">
        <v>2034</v>
      </c>
      <c r="E304" s="147">
        <v>100</v>
      </c>
      <c r="F304" s="144" t="s">
        <v>4250</v>
      </c>
      <c r="G304" s="144" t="s">
        <v>3214</v>
      </c>
      <c r="H304" s="79">
        <v>54401</v>
      </c>
      <c r="I304" s="79">
        <v>206</v>
      </c>
      <c r="J304" s="79">
        <v>192</v>
      </c>
      <c r="K304" s="91">
        <v>0.93203883495145634</v>
      </c>
      <c r="L304" s="79">
        <v>0</v>
      </c>
      <c r="M304" s="91">
        <v>0</v>
      </c>
      <c r="N304" s="79">
        <v>192</v>
      </c>
      <c r="O304" s="104">
        <f>Q304</f>
        <v>0.83728000000000002</v>
      </c>
      <c r="P304" s="1">
        <v>152</v>
      </c>
      <c r="Q304" s="96">
        <f>'CEP %'!H502</f>
        <v>0.83728000000000002</v>
      </c>
      <c r="R304" s="1" t="s">
        <v>4471</v>
      </c>
    </row>
    <row r="305" spans="1:143" ht="18.75" customHeight="1">
      <c r="A305" s="146" t="s">
        <v>3211</v>
      </c>
      <c r="B305" s="144">
        <v>376223</v>
      </c>
      <c r="C305" s="144" t="s">
        <v>2030</v>
      </c>
      <c r="D305" s="144" t="s">
        <v>2035</v>
      </c>
      <c r="E305" s="147">
        <v>110</v>
      </c>
      <c r="F305" s="144" t="s">
        <v>4251</v>
      </c>
      <c r="G305" s="144" t="s">
        <v>3214</v>
      </c>
      <c r="H305" s="79">
        <v>54403</v>
      </c>
      <c r="I305" s="79">
        <v>177</v>
      </c>
      <c r="J305" s="79">
        <v>165</v>
      </c>
      <c r="K305" s="91">
        <v>0.93220338983050843</v>
      </c>
      <c r="L305" s="79">
        <v>0</v>
      </c>
      <c r="M305" s="91">
        <v>0</v>
      </c>
      <c r="N305" s="79">
        <v>165</v>
      </c>
      <c r="O305" s="104">
        <f>1</f>
        <v>1</v>
      </c>
      <c r="P305" s="1">
        <v>133</v>
      </c>
      <c r="Q305" s="96">
        <f>'CEP %'!H503</f>
        <v>1.0110400000000002</v>
      </c>
      <c r="R305" s="1" t="s">
        <v>4471</v>
      </c>
    </row>
    <row r="306" spans="1:143" s="56" customFormat="1" ht="18.75" customHeight="1">
      <c r="A306" s="146" t="s">
        <v>3211</v>
      </c>
      <c r="B306" s="144">
        <v>376223</v>
      </c>
      <c r="C306" s="154" t="s">
        <v>2030</v>
      </c>
      <c r="D306" s="154" t="s">
        <v>1750</v>
      </c>
      <c r="E306" s="147">
        <v>205</v>
      </c>
      <c r="F306" s="144" t="s">
        <v>4253</v>
      </c>
      <c r="G306" s="144" t="s">
        <v>3214</v>
      </c>
      <c r="H306" s="79">
        <v>54403</v>
      </c>
      <c r="I306" s="79">
        <v>727</v>
      </c>
      <c r="J306" s="79">
        <v>316</v>
      </c>
      <c r="K306" s="91">
        <v>0.43466299862448421</v>
      </c>
      <c r="L306" s="79">
        <v>55</v>
      </c>
      <c r="M306" s="91">
        <v>7.5653370013755161E-2</v>
      </c>
      <c r="N306" s="79">
        <v>371</v>
      </c>
      <c r="O306" s="104">
        <v>0.51031636863823937</v>
      </c>
      <c r="P306" s="1">
        <v>441</v>
      </c>
      <c r="Q306" s="30"/>
      <c r="R306" s="1" t="s">
        <v>4472</v>
      </c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</row>
    <row r="307" spans="1:143" ht="18.75" customHeight="1">
      <c r="A307" s="146" t="s">
        <v>3211</v>
      </c>
      <c r="B307" s="144">
        <v>376223</v>
      </c>
      <c r="C307" s="144" t="s">
        <v>2030</v>
      </c>
      <c r="D307" s="144" t="s">
        <v>2037</v>
      </c>
      <c r="E307" s="147">
        <v>180</v>
      </c>
      <c r="F307" s="144" t="s">
        <v>4254</v>
      </c>
      <c r="G307" s="144" t="s">
        <v>3214</v>
      </c>
      <c r="H307" s="79">
        <v>54403</v>
      </c>
      <c r="I307" s="79">
        <v>235</v>
      </c>
      <c r="J307" s="79">
        <v>219</v>
      </c>
      <c r="K307" s="91">
        <v>0.93191489361702129</v>
      </c>
      <c r="L307" s="79">
        <v>0</v>
      </c>
      <c r="M307" s="91">
        <v>0</v>
      </c>
      <c r="N307" s="79">
        <v>219</v>
      </c>
      <c r="O307" s="104">
        <f>Q307</f>
        <v>0.77600000000000002</v>
      </c>
      <c r="P307" s="1">
        <v>178</v>
      </c>
      <c r="Q307" s="96">
        <f>'CEP %'!H504</f>
        <v>0.77600000000000002</v>
      </c>
      <c r="R307" s="1" t="s">
        <v>4471</v>
      </c>
    </row>
    <row r="308" spans="1:143" ht="18.75" customHeight="1">
      <c r="A308" s="146" t="s">
        <v>3211</v>
      </c>
      <c r="B308" s="144">
        <v>376223</v>
      </c>
      <c r="C308" s="144" t="s">
        <v>2030</v>
      </c>
      <c r="D308" s="144" t="s">
        <v>2039</v>
      </c>
      <c r="E308" s="147">
        <v>220</v>
      </c>
      <c r="F308" s="144" t="s">
        <v>4256</v>
      </c>
      <c r="G308" s="144" t="s">
        <v>3214</v>
      </c>
      <c r="H308" s="79">
        <v>544010000</v>
      </c>
      <c r="I308" s="79">
        <v>234</v>
      </c>
      <c r="J308" s="79">
        <v>234</v>
      </c>
      <c r="K308" s="91">
        <v>1</v>
      </c>
      <c r="L308" s="79">
        <v>0</v>
      </c>
      <c r="M308" s="91">
        <v>0</v>
      </c>
      <c r="N308" s="79">
        <v>234</v>
      </c>
      <c r="O308" s="104">
        <f>1</f>
        <v>1</v>
      </c>
      <c r="P308" s="1">
        <v>172</v>
      </c>
      <c r="Q308" s="96">
        <f>'CEP %'!H505</f>
        <v>1.0592000000000001</v>
      </c>
      <c r="R308" s="1" t="s">
        <v>4471</v>
      </c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</row>
    <row r="309" spans="1:143" ht="18.75" customHeight="1">
      <c r="A309" s="146" t="s">
        <v>3211</v>
      </c>
      <c r="B309" s="144">
        <v>376223</v>
      </c>
      <c r="C309" s="154" t="s">
        <v>2030</v>
      </c>
      <c r="D309" s="154" t="s">
        <v>2040</v>
      </c>
      <c r="E309" s="147">
        <v>260</v>
      </c>
      <c r="F309" s="144" t="s">
        <v>4257</v>
      </c>
      <c r="G309" s="144" t="s">
        <v>3214</v>
      </c>
      <c r="H309" s="79">
        <v>544010000</v>
      </c>
      <c r="I309" s="79">
        <v>230</v>
      </c>
      <c r="J309" s="79">
        <v>88</v>
      </c>
      <c r="K309" s="91">
        <v>0.38260869565217392</v>
      </c>
      <c r="L309" s="79">
        <v>27</v>
      </c>
      <c r="M309" s="91">
        <v>0.11739130434782609</v>
      </c>
      <c r="N309" s="79">
        <v>115</v>
      </c>
      <c r="O309" s="104">
        <v>0.5</v>
      </c>
      <c r="P309" s="1">
        <v>181</v>
      </c>
      <c r="R309" s="1" t="s">
        <v>4472</v>
      </c>
    </row>
    <row r="310" spans="1:143" s="56" customFormat="1" ht="18.75" customHeight="1">
      <c r="A310" s="146" t="s">
        <v>3211</v>
      </c>
      <c r="B310" s="144">
        <v>376223</v>
      </c>
      <c r="C310" s="154" t="s">
        <v>2030</v>
      </c>
      <c r="D310" s="154" t="s">
        <v>2042</v>
      </c>
      <c r="E310" s="147">
        <v>300</v>
      </c>
      <c r="F310" s="144" t="s">
        <v>4259</v>
      </c>
      <c r="G310" s="144" t="s">
        <v>3214</v>
      </c>
      <c r="H310" s="79">
        <v>54403</v>
      </c>
      <c r="I310" s="79">
        <v>451</v>
      </c>
      <c r="J310" s="79">
        <v>189</v>
      </c>
      <c r="K310" s="91">
        <v>0.41906873614190687</v>
      </c>
      <c r="L310" s="79">
        <v>40</v>
      </c>
      <c r="M310" s="91">
        <v>8.8691796008869186E-2</v>
      </c>
      <c r="N310" s="79">
        <v>229</v>
      </c>
      <c r="O310" s="104">
        <v>0.5077605321507761</v>
      </c>
      <c r="P310" s="1">
        <v>286</v>
      </c>
      <c r="Q310" s="30"/>
      <c r="R310" s="1" t="s">
        <v>4472</v>
      </c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</row>
    <row r="311" spans="1:143" s="56" customFormat="1" ht="18.75" customHeight="1">
      <c r="A311" s="146" t="s">
        <v>3211</v>
      </c>
      <c r="B311" s="144">
        <v>376223</v>
      </c>
      <c r="C311" s="144" t="s">
        <v>2030</v>
      </c>
      <c r="D311" s="144" t="s">
        <v>2045</v>
      </c>
      <c r="E311" s="147">
        <v>340</v>
      </c>
      <c r="F311" s="144" t="s">
        <v>4262</v>
      </c>
      <c r="G311" s="144" t="s">
        <v>3214</v>
      </c>
      <c r="H311" s="79">
        <v>544010000</v>
      </c>
      <c r="I311" s="79">
        <v>312</v>
      </c>
      <c r="J311" s="79">
        <v>291</v>
      </c>
      <c r="K311" s="91">
        <v>0.93269230769230771</v>
      </c>
      <c r="L311" s="79">
        <v>0</v>
      </c>
      <c r="M311" s="91">
        <v>0</v>
      </c>
      <c r="N311" s="79">
        <v>291</v>
      </c>
      <c r="O311" s="104">
        <f>Q311</f>
        <v>0.86784000000000006</v>
      </c>
      <c r="P311" s="1">
        <v>226</v>
      </c>
      <c r="Q311" s="96">
        <f>'CEP %'!H506</f>
        <v>0.86784000000000006</v>
      </c>
      <c r="R311" s="1" t="s">
        <v>4471</v>
      </c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</row>
    <row r="312" spans="1:143" s="56" customFormat="1" ht="18.75" customHeight="1">
      <c r="A312" s="146" t="s">
        <v>3216</v>
      </c>
      <c r="B312" s="144">
        <v>384263</v>
      </c>
      <c r="C312" s="144" t="s">
        <v>140</v>
      </c>
      <c r="D312" s="144" t="s">
        <v>141</v>
      </c>
      <c r="E312" s="147">
        <v>40</v>
      </c>
      <c r="F312" s="144" t="s">
        <v>2338</v>
      </c>
      <c r="G312" s="144" t="s">
        <v>2339</v>
      </c>
      <c r="H312" s="79">
        <v>54156</v>
      </c>
      <c r="I312" s="79">
        <v>170</v>
      </c>
      <c r="J312" s="79">
        <v>131</v>
      </c>
      <c r="K312" s="91">
        <v>0.77058823529411768</v>
      </c>
      <c r="L312" s="79">
        <v>0</v>
      </c>
      <c r="M312" s="91">
        <v>0</v>
      </c>
      <c r="N312" s="79">
        <v>131</v>
      </c>
      <c r="O312" s="104">
        <f>Q312</f>
        <v>0.74592000000000003</v>
      </c>
      <c r="P312" s="1">
        <v>123</v>
      </c>
      <c r="Q312" s="96">
        <f>'CEP %'!H35</f>
        <v>0.74592000000000003</v>
      </c>
      <c r="R312" s="1" t="s">
        <v>4471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</row>
    <row r="313" spans="1:143" ht="18.75" customHeight="1">
      <c r="A313" s="146" t="s">
        <v>3216</v>
      </c>
      <c r="B313" s="144">
        <v>384263</v>
      </c>
      <c r="C313" s="144" t="s">
        <v>140</v>
      </c>
      <c r="D313" s="144" t="s">
        <v>142</v>
      </c>
      <c r="E313" s="147">
        <v>60</v>
      </c>
      <c r="F313" s="144" t="s">
        <v>2338</v>
      </c>
      <c r="G313" s="144" t="s">
        <v>2339</v>
      </c>
      <c r="H313" s="79">
        <v>54156</v>
      </c>
      <c r="I313" s="79">
        <v>90</v>
      </c>
      <c r="J313" s="79">
        <v>70</v>
      </c>
      <c r="K313" s="91">
        <v>0.77777777777777779</v>
      </c>
      <c r="L313" s="79">
        <v>0</v>
      </c>
      <c r="M313" s="91">
        <v>0</v>
      </c>
      <c r="N313" s="79">
        <v>70</v>
      </c>
      <c r="O313" s="104">
        <f>Q313</f>
        <v>0.8</v>
      </c>
      <c r="P313" s="1">
        <v>58</v>
      </c>
      <c r="Q313" s="96">
        <f>'CEP %'!H36</f>
        <v>0.8</v>
      </c>
      <c r="R313" s="1" t="s">
        <v>4471</v>
      </c>
    </row>
    <row r="314" spans="1:143" s="56" customFormat="1" ht="18.75" customHeight="1">
      <c r="A314" s="146" t="s">
        <v>3216</v>
      </c>
      <c r="B314" s="144">
        <v>382212</v>
      </c>
      <c r="C314" s="144" t="s">
        <v>591</v>
      </c>
      <c r="D314" s="144" t="s">
        <v>592</v>
      </c>
      <c r="E314" s="147">
        <v>40</v>
      </c>
      <c r="F314" s="144" t="s">
        <v>2781</v>
      </c>
      <c r="G314" s="144" t="s">
        <v>2782</v>
      </c>
      <c r="H314" s="79">
        <v>54125</v>
      </c>
      <c r="I314" s="79">
        <v>35</v>
      </c>
      <c r="J314" s="79">
        <v>18</v>
      </c>
      <c r="K314" s="91">
        <v>0.51428571428571423</v>
      </c>
      <c r="L314" s="79">
        <v>3</v>
      </c>
      <c r="M314" s="91">
        <v>8.5714285714285715E-2</v>
      </c>
      <c r="N314" s="79">
        <v>21</v>
      </c>
      <c r="O314" s="104">
        <v>0.6</v>
      </c>
      <c r="P314" s="1">
        <v>24</v>
      </c>
      <c r="Q314" s="30"/>
      <c r="R314" s="1" t="s">
        <v>4472</v>
      </c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</row>
    <row r="315" spans="1:143" s="56" customFormat="1" ht="18.75" customHeight="1">
      <c r="A315" s="146" t="s">
        <v>3216</v>
      </c>
      <c r="B315" s="144">
        <v>382212</v>
      </c>
      <c r="C315" s="144" t="s">
        <v>591</v>
      </c>
      <c r="D315" s="144" t="s">
        <v>593</v>
      </c>
      <c r="E315" s="147">
        <v>20</v>
      </c>
      <c r="F315" s="144" t="s">
        <v>2783</v>
      </c>
      <c r="G315" s="144" t="s">
        <v>2782</v>
      </c>
      <c r="H315" s="79">
        <v>54125</v>
      </c>
      <c r="I315" s="79">
        <v>36</v>
      </c>
      <c r="J315" s="79">
        <v>19</v>
      </c>
      <c r="K315" s="91">
        <v>0.52777777777777779</v>
      </c>
      <c r="L315" s="79">
        <v>3</v>
      </c>
      <c r="M315" s="91">
        <v>8.3333333333333329E-2</v>
      </c>
      <c r="N315" s="79">
        <v>22</v>
      </c>
      <c r="O315" s="104">
        <v>0.61111111111111116</v>
      </c>
      <c r="P315" s="1">
        <v>26</v>
      </c>
      <c r="Q315" s="30"/>
      <c r="R315" s="1" t="s">
        <v>4472</v>
      </c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</row>
    <row r="316" spans="1:143" ht="18.75" customHeight="1">
      <c r="A316" s="146" t="s">
        <v>3216</v>
      </c>
      <c r="B316" s="144">
        <v>383311</v>
      </c>
      <c r="C316" s="144" t="s">
        <v>1018</v>
      </c>
      <c r="D316" s="144" t="s">
        <v>1019</v>
      </c>
      <c r="E316" s="147">
        <v>60</v>
      </c>
      <c r="F316" s="144" t="s">
        <v>3215</v>
      </c>
      <c r="G316" s="144" t="s">
        <v>3216</v>
      </c>
      <c r="H316" s="79">
        <v>541433998</v>
      </c>
      <c r="I316" s="79">
        <v>642</v>
      </c>
      <c r="J316" s="79">
        <v>288</v>
      </c>
      <c r="K316" s="91">
        <v>0.44859813084112149</v>
      </c>
      <c r="L316" s="79">
        <v>58</v>
      </c>
      <c r="M316" s="91">
        <v>9.0342679127725853E-2</v>
      </c>
      <c r="N316" s="79">
        <v>346</v>
      </c>
      <c r="O316" s="104">
        <v>0.5389408099688473</v>
      </c>
      <c r="P316" s="1">
        <v>311</v>
      </c>
      <c r="R316" s="1" t="s">
        <v>4472</v>
      </c>
    </row>
    <row r="317" spans="1:143" ht="18.75" customHeight="1">
      <c r="A317" s="146" t="s">
        <v>3216</v>
      </c>
      <c r="B317" s="144">
        <v>383311</v>
      </c>
      <c r="C317" s="144" t="s">
        <v>1018</v>
      </c>
      <c r="D317" s="144" t="s">
        <v>1020</v>
      </c>
      <c r="E317" s="147">
        <v>140</v>
      </c>
      <c r="F317" s="144" t="s">
        <v>3217</v>
      </c>
      <c r="G317" s="144" t="s">
        <v>3216</v>
      </c>
      <c r="H317" s="79">
        <v>541432098</v>
      </c>
      <c r="I317" s="79">
        <v>395</v>
      </c>
      <c r="J317" s="79">
        <v>215</v>
      </c>
      <c r="K317" s="91">
        <v>0.54430379746835444</v>
      </c>
      <c r="L317" s="79">
        <v>31</v>
      </c>
      <c r="M317" s="91">
        <v>7.848101265822785E-2</v>
      </c>
      <c r="N317" s="79">
        <v>246</v>
      </c>
      <c r="O317" s="104">
        <v>0.62278481012658227</v>
      </c>
      <c r="P317" s="1">
        <v>221</v>
      </c>
      <c r="R317" s="1" t="s">
        <v>4472</v>
      </c>
    </row>
    <row r="318" spans="1:143" s="7" customFormat="1" ht="18.75" customHeight="1">
      <c r="A318" s="146" t="s">
        <v>3216</v>
      </c>
      <c r="B318" s="144">
        <v>383311</v>
      </c>
      <c r="C318" s="144" t="s">
        <v>1018</v>
      </c>
      <c r="D318" s="144" t="s">
        <v>1021</v>
      </c>
      <c r="E318" s="147">
        <v>70</v>
      </c>
      <c r="F318" s="144" t="s">
        <v>3218</v>
      </c>
      <c r="G318" s="144" t="s">
        <v>3216</v>
      </c>
      <c r="H318" s="79">
        <v>541432524</v>
      </c>
      <c r="I318" s="79">
        <v>539</v>
      </c>
      <c r="J318" s="79">
        <v>248</v>
      </c>
      <c r="K318" s="91">
        <v>0.46011131725417442</v>
      </c>
      <c r="L318" s="79">
        <v>50</v>
      </c>
      <c r="M318" s="91">
        <v>9.2764378478664186E-2</v>
      </c>
      <c r="N318" s="79">
        <v>298</v>
      </c>
      <c r="O318" s="104">
        <v>0.55287569573283857</v>
      </c>
      <c r="P318" s="1">
        <v>328</v>
      </c>
      <c r="Q318" s="30"/>
      <c r="R318" s="1" t="s">
        <v>4472</v>
      </c>
      <c r="S318" s="1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  <c r="BR318" s="56"/>
      <c r="BS318" s="56"/>
      <c r="BT318" s="56"/>
      <c r="BU318" s="56"/>
      <c r="BV318" s="56"/>
      <c r="BW318" s="56"/>
      <c r="BX318" s="56"/>
      <c r="BY318" s="56"/>
      <c r="BZ318" s="56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56"/>
      <c r="CL318" s="56"/>
      <c r="CM318" s="56"/>
      <c r="CN318" s="56"/>
      <c r="CO318" s="56"/>
      <c r="CP318" s="56"/>
      <c r="CQ318" s="56"/>
      <c r="CR318" s="56"/>
      <c r="CS318" s="56"/>
      <c r="CT318" s="56"/>
      <c r="CU318" s="56"/>
      <c r="CV318" s="56"/>
      <c r="CW318" s="56"/>
      <c r="CX318" s="56"/>
      <c r="CY318" s="56"/>
      <c r="CZ318" s="56"/>
      <c r="DA318" s="56"/>
      <c r="DB318" s="56"/>
      <c r="DC318" s="56"/>
      <c r="DD318" s="56"/>
      <c r="DE318" s="56"/>
      <c r="DF318" s="56"/>
      <c r="DG318" s="56"/>
      <c r="DH318" s="56"/>
      <c r="DI318" s="56"/>
      <c r="DJ318" s="56"/>
      <c r="DK318" s="56"/>
      <c r="DL318" s="56"/>
      <c r="DM318" s="56"/>
      <c r="DN318" s="56"/>
      <c r="DO318" s="56"/>
      <c r="DP318" s="56"/>
      <c r="DQ318" s="56"/>
      <c r="DR318" s="56"/>
      <c r="DS318" s="56"/>
      <c r="DT318" s="56"/>
      <c r="DU318" s="56"/>
      <c r="DV318" s="56"/>
      <c r="DW318" s="56"/>
      <c r="DX318" s="56"/>
      <c r="DY318" s="56"/>
      <c r="DZ318" s="56"/>
      <c r="EA318" s="56"/>
      <c r="EB318" s="56"/>
      <c r="EC318" s="56"/>
      <c r="ED318" s="56"/>
      <c r="EE318" s="56"/>
      <c r="EF318" s="56"/>
      <c r="EG318" s="56"/>
      <c r="EH318" s="56"/>
      <c r="EI318" s="56"/>
      <c r="EJ318" s="56"/>
      <c r="EK318" s="56"/>
      <c r="EL318" s="56"/>
      <c r="EM318" s="56"/>
    </row>
    <row r="319" spans="1:143" s="47" customFormat="1" ht="18.75" customHeight="1">
      <c r="A319" s="146" t="s">
        <v>3216</v>
      </c>
      <c r="B319" s="144">
        <v>383311</v>
      </c>
      <c r="C319" s="144" t="s">
        <v>1018</v>
      </c>
      <c r="D319" s="144" t="s">
        <v>1022</v>
      </c>
      <c r="E319" s="147">
        <v>120</v>
      </c>
      <c r="F319" s="144" t="s">
        <v>3219</v>
      </c>
      <c r="G319" s="144" t="s">
        <v>3216</v>
      </c>
      <c r="H319" s="79">
        <v>541432699</v>
      </c>
      <c r="I319" s="79">
        <v>360</v>
      </c>
      <c r="J319" s="79">
        <v>172</v>
      </c>
      <c r="K319" s="91">
        <v>0.4777777777777778</v>
      </c>
      <c r="L319" s="79">
        <v>29</v>
      </c>
      <c r="M319" s="91">
        <v>8.0555555555555561E-2</v>
      </c>
      <c r="N319" s="79">
        <v>201</v>
      </c>
      <c r="O319" s="104">
        <v>0.55833333333333335</v>
      </c>
      <c r="P319" s="1">
        <v>185</v>
      </c>
      <c r="Q319" s="30"/>
      <c r="R319" s="1" t="s">
        <v>4472</v>
      </c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</row>
    <row r="320" spans="1:143" ht="18.75" customHeight="1">
      <c r="A320" s="146" t="s">
        <v>3216</v>
      </c>
      <c r="B320" s="144">
        <v>383969</v>
      </c>
      <c r="C320" s="144" t="s">
        <v>1379</v>
      </c>
      <c r="D320" s="144" t="s">
        <v>1380</v>
      </c>
      <c r="E320" s="147">
        <v>20</v>
      </c>
      <c r="F320" s="144" t="s">
        <v>3596</v>
      </c>
      <c r="G320" s="144" t="s">
        <v>3597</v>
      </c>
      <c r="H320" s="79">
        <v>54151</v>
      </c>
      <c r="I320" s="79">
        <v>257</v>
      </c>
      <c r="J320" s="79">
        <v>169</v>
      </c>
      <c r="K320" s="91">
        <v>0.65758754863813229</v>
      </c>
      <c r="L320" s="79">
        <v>0</v>
      </c>
      <c r="M320" s="91">
        <v>0</v>
      </c>
      <c r="N320" s="79">
        <v>169</v>
      </c>
      <c r="O320" s="104">
        <f t="shared" ref="O320:O326" si="3">Q320</f>
        <v>0.73040000000000005</v>
      </c>
      <c r="P320" s="1">
        <v>184</v>
      </c>
      <c r="Q320" s="96">
        <f>'CEP %'!H389</f>
        <v>0.73040000000000005</v>
      </c>
      <c r="R320" s="1" t="s">
        <v>4471</v>
      </c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  <c r="BR320" s="56"/>
      <c r="BS320" s="56"/>
      <c r="BT320" s="56"/>
      <c r="BU320" s="56"/>
      <c r="BV320" s="56"/>
      <c r="BW320" s="56"/>
      <c r="BX320" s="56"/>
      <c r="BY320" s="56"/>
      <c r="BZ320" s="56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  <c r="CO320" s="56"/>
      <c r="CP320" s="56"/>
      <c r="CQ320" s="56"/>
      <c r="CR320" s="56"/>
      <c r="CS320" s="56"/>
      <c r="CT320" s="56"/>
      <c r="CU320" s="56"/>
      <c r="CV320" s="56"/>
      <c r="CW320" s="56"/>
      <c r="CX320" s="56"/>
      <c r="CY320" s="56"/>
      <c r="CZ320" s="56"/>
      <c r="DA320" s="56"/>
      <c r="DB320" s="56"/>
      <c r="DC320" s="56"/>
      <c r="DD320" s="56"/>
      <c r="DE320" s="56"/>
      <c r="DF320" s="56"/>
      <c r="DG320" s="56"/>
      <c r="DH320" s="56"/>
      <c r="DI320" s="56"/>
      <c r="DJ320" s="56"/>
      <c r="DK320" s="56"/>
      <c r="DL320" s="56"/>
      <c r="DM320" s="56"/>
      <c r="DN320" s="56"/>
      <c r="DO320" s="56"/>
      <c r="DP320" s="56"/>
      <c r="DQ320" s="56"/>
      <c r="DR320" s="56"/>
      <c r="DS320" s="56"/>
      <c r="DT320" s="56"/>
      <c r="DU320" s="56"/>
      <c r="DV320" s="56"/>
      <c r="DW320" s="56"/>
      <c r="DX320" s="56"/>
      <c r="DY320" s="56"/>
      <c r="DZ320" s="56"/>
      <c r="EA320" s="56"/>
      <c r="EB320" s="56"/>
      <c r="EC320" s="56"/>
      <c r="ED320" s="56"/>
      <c r="EE320" s="56"/>
      <c r="EF320" s="56"/>
      <c r="EG320" s="56"/>
      <c r="EH320" s="56"/>
      <c r="EI320" s="56"/>
      <c r="EJ320" s="56"/>
      <c r="EK320" s="56"/>
      <c r="EL320" s="56"/>
      <c r="EM320" s="56"/>
    </row>
    <row r="321" spans="1:143" s="56" customFormat="1" ht="18.75" customHeight="1">
      <c r="A321" s="146" t="s">
        <v>3216</v>
      </c>
      <c r="B321" s="144">
        <v>383969</v>
      </c>
      <c r="C321" s="144" t="s">
        <v>1379</v>
      </c>
      <c r="D321" s="144" t="s">
        <v>1381</v>
      </c>
      <c r="E321" s="147">
        <v>40</v>
      </c>
      <c r="F321" s="144" t="s">
        <v>3596</v>
      </c>
      <c r="G321" s="144" t="s">
        <v>3597</v>
      </c>
      <c r="H321" s="79">
        <v>54151</v>
      </c>
      <c r="I321" s="79">
        <v>187</v>
      </c>
      <c r="J321" s="79">
        <v>123</v>
      </c>
      <c r="K321" s="91">
        <v>0.65775401069518713</v>
      </c>
      <c r="L321" s="79">
        <v>0</v>
      </c>
      <c r="M321" s="91">
        <v>0</v>
      </c>
      <c r="N321" s="79">
        <v>123</v>
      </c>
      <c r="O321" s="104">
        <f t="shared" si="3"/>
        <v>0.56752000000000002</v>
      </c>
      <c r="P321" s="1">
        <v>111</v>
      </c>
      <c r="Q321" s="96">
        <f>'CEP %'!H390</f>
        <v>0.56752000000000002</v>
      </c>
      <c r="R321" s="1" t="s">
        <v>4471</v>
      </c>
      <c r="S321" s="1"/>
    </row>
    <row r="322" spans="1:143" ht="18.75" customHeight="1">
      <c r="A322" s="146" t="s">
        <v>3216</v>
      </c>
      <c r="B322" s="144">
        <v>386230</v>
      </c>
      <c r="C322" s="144" t="s">
        <v>2046</v>
      </c>
      <c r="D322" s="144" t="s">
        <v>2047</v>
      </c>
      <c r="E322" s="147">
        <v>80</v>
      </c>
      <c r="F322" s="144" t="s">
        <v>4264</v>
      </c>
      <c r="G322" s="144" t="s">
        <v>4265</v>
      </c>
      <c r="H322" s="79">
        <v>541770258</v>
      </c>
      <c r="I322" s="79">
        <v>182</v>
      </c>
      <c r="J322" s="79">
        <v>139</v>
      </c>
      <c r="K322" s="91">
        <v>0.76373626373626369</v>
      </c>
      <c r="L322" s="79">
        <v>0</v>
      </c>
      <c r="M322" s="91">
        <v>0</v>
      </c>
      <c r="N322" s="79">
        <v>139</v>
      </c>
      <c r="O322" s="104">
        <f t="shared" si="3"/>
        <v>0.76272000000000006</v>
      </c>
      <c r="P322" s="1">
        <v>121</v>
      </c>
      <c r="Q322" s="96">
        <f>'CEP %'!H507</f>
        <v>0.76272000000000006</v>
      </c>
      <c r="R322" s="1" t="s">
        <v>4471</v>
      </c>
    </row>
    <row r="323" spans="1:143" ht="18.75" customHeight="1">
      <c r="A323" s="146" t="s">
        <v>3216</v>
      </c>
      <c r="B323" s="144">
        <v>386230</v>
      </c>
      <c r="C323" s="144" t="s">
        <v>2046</v>
      </c>
      <c r="D323" s="144" t="s">
        <v>2048</v>
      </c>
      <c r="E323" s="147">
        <v>100</v>
      </c>
      <c r="F323" s="144" t="s">
        <v>4264</v>
      </c>
      <c r="G323" s="144" t="s">
        <v>4265</v>
      </c>
      <c r="H323" s="79">
        <v>541770258</v>
      </c>
      <c r="I323" s="79">
        <v>139</v>
      </c>
      <c r="J323" s="79">
        <v>107</v>
      </c>
      <c r="K323" s="91">
        <v>0.76978417266187049</v>
      </c>
      <c r="L323" s="79">
        <v>0</v>
      </c>
      <c r="M323" s="91">
        <v>0</v>
      </c>
      <c r="N323" s="79">
        <v>107</v>
      </c>
      <c r="O323" s="104">
        <f t="shared" si="3"/>
        <v>0.66464000000000001</v>
      </c>
      <c r="P323" s="1">
        <v>76</v>
      </c>
      <c r="Q323" s="96">
        <f>'CEP %'!H508</f>
        <v>0.66464000000000001</v>
      </c>
      <c r="R323" s="1" t="s">
        <v>4471</v>
      </c>
    </row>
    <row r="324" spans="1:143" ht="18.75" customHeight="1">
      <c r="A324" s="146" t="s">
        <v>3216</v>
      </c>
      <c r="B324" s="144">
        <v>386230</v>
      </c>
      <c r="C324" s="144" t="s">
        <v>2046</v>
      </c>
      <c r="D324" s="144" t="s">
        <v>2049</v>
      </c>
      <c r="E324" s="147">
        <v>120</v>
      </c>
      <c r="F324" s="144" t="s">
        <v>4266</v>
      </c>
      <c r="G324" s="144" t="s">
        <v>4265</v>
      </c>
      <c r="H324" s="79">
        <v>541770258</v>
      </c>
      <c r="I324" s="79">
        <v>123</v>
      </c>
      <c r="J324" s="79">
        <v>94</v>
      </c>
      <c r="K324" s="91">
        <v>0.76422764227642281</v>
      </c>
      <c r="L324" s="79">
        <v>0</v>
      </c>
      <c r="M324" s="91">
        <v>0</v>
      </c>
      <c r="N324" s="79">
        <v>94</v>
      </c>
      <c r="O324" s="104">
        <f t="shared" si="3"/>
        <v>0.9</v>
      </c>
      <c r="P324" s="1">
        <v>82</v>
      </c>
      <c r="Q324" s="96">
        <f>'CEP %'!H509</f>
        <v>0.9</v>
      </c>
      <c r="R324" s="1" t="s">
        <v>4471</v>
      </c>
    </row>
    <row r="325" spans="1:143" ht="18.75" customHeight="1">
      <c r="A325" s="146" t="s">
        <v>4734</v>
      </c>
      <c r="B325" s="144">
        <v>393689</v>
      </c>
      <c r="C325" s="144" t="s">
        <v>1302</v>
      </c>
      <c r="D325" s="144" t="s">
        <v>1303</v>
      </c>
      <c r="E325" s="147">
        <v>10</v>
      </c>
      <c r="F325" s="144" t="s">
        <v>3515</v>
      </c>
      <c r="G325" s="144" t="s">
        <v>3516</v>
      </c>
      <c r="H325" s="79">
        <v>539499390</v>
      </c>
      <c r="I325" s="79">
        <v>285</v>
      </c>
      <c r="J325" s="79">
        <v>200</v>
      </c>
      <c r="K325" s="91">
        <v>0.70175438596491224</v>
      </c>
      <c r="L325" s="79">
        <v>0</v>
      </c>
      <c r="M325" s="91">
        <v>0</v>
      </c>
      <c r="N325" s="79">
        <v>200</v>
      </c>
      <c r="O325" s="104">
        <f t="shared" si="3"/>
        <v>0.67232000000000003</v>
      </c>
      <c r="P325" s="1">
        <v>198</v>
      </c>
      <c r="Q325" s="96">
        <f>'CEP %'!H377</f>
        <v>0.67232000000000003</v>
      </c>
      <c r="R325" s="1" t="s">
        <v>4471</v>
      </c>
    </row>
    <row r="326" spans="1:143" s="56" customFormat="1" ht="18.75" customHeight="1">
      <c r="A326" s="146" t="s">
        <v>4734</v>
      </c>
      <c r="B326" s="144">
        <v>393689</v>
      </c>
      <c r="C326" s="144" t="s">
        <v>1302</v>
      </c>
      <c r="D326" s="144" t="s">
        <v>1305</v>
      </c>
      <c r="E326" s="147">
        <v>40</v>
      </c>
      <c r="F326" s="144" t="s">
        <v>3515</v>
      </c>
      <c r="G326" s="144" t="s">
        <v>3516</v>
      </c>
      <c r="H326" s="79">
        <v>539499391</v>
      </c>
      <c r="I326" s="79">
        <v>305</v>
      </c>
      <c r="J326" s="79">
        <v>214</v>
      </c>
      <c r="K326" s="91">
        <v>0.70163934426229513</v>
      </c>
      <c r="L326" s="79">
        <v>0</v>
      </c>
      <c r="M326" s="91">
        <v>0</v>
      </c>
      <c r="N326" s="79">
        <v>214</v>
      </c>
      <c r="O326" s="104">
        <f t="shared" si="3"/>
        <v>0.56768000000000007</v>
      </c>
      <c r="P326" s="1">
        <v>172</v>
      </c>
      <c r="Q326" s="96">
        <f>'CEP %'!H379</f>
        <v>0.56768000000000007</v>
      </c>
      <c r="R326" s="1" t="s">
        <v>4471</v>
      </c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</row>
    <row r="327" spans="1:143" ht="18.75" customHeight="1">
      <c r="A327" s="146" t="s">
        <v>4734</v>
      </c>
      <c r="B327" s="144">
        <v>396335</v>
      </c>
      <c r="C327" s="144" t="s">
        <v>2100</v>
      </c>
      <c r="D327" s="144" t="s">
        <v>2101</v>
      </c>
      <c r="E327" s="147">
        <v>20</v>
      </c>
      <c r="F327" s="144" t="s">
        <v>4335</v>
      </c>
      <c r="G327" s="144" t="s">
        <v>4336</v>
      </c>
      <c r="H327" s="79">
        <v>549309616</v>
      </c>
      <c r="I327" s="79">
        <v>120</v>
      </c>
      <c r="J327" s="79">
        <v>54</v>
      </c>
      <c r="K327" s="91">
        <v>0.45</v>
      </c>
      <c r="L327" s="79">
        <v>17</v>
      </c>
      <c r="M327" s="91">
        <v>0.14166666666666666</v>
      </c>
      <c r="N327" s="79">
        <v>71</v>
      </c>
      <c r="O327" s="104">
        <v>0.59166666666666667</v>
      </c>
      <c r="P327" s="1">
        <v>70</v>
      </c>
      <c r="R327" s="1" t="s">
        <v>4472</v>
      </c>
    </row>
    <row r="328" spans="1:143" ht="18.75" customHeight="1">
      <c r="A328" s="146" t="s">
        <v>4734</v>
      </c>
      <c r="B328" s="144">
        <v>396335</v>
      </c>
      <c r="C328" s="144" t="s">
        <v>2100</v>
      </c>
      <c r="D328" s="144" t="s">
        <v>2103</v>
      </c>
      <c r="E328" s="147">
        <v>200</v>
      </c>
      <c r="F328" s="144" t="s">
        <v>4339</v>
      </c>
      <c r="G328" s="144" t="s">
        <v>4340</v>
      </c>
      <c r="H328" s="79">
        <v>539648066</v>
      </c>
      <c r="I328" s="79">
        <v>178</v>
      </c>
      <c r="J328" s="79">
        <v>80</v>
      </c>
      <c r="K328" s="91">
        <v>0.449438202247191</v>
      </c>
      <c r="L328" s="79">
        <v>11</v>
      </c>
      <c r="M328" s="91">
        <v>6.1797752808988762E-2</v>
      </c>
      <c r="N328" s="79">
        <v>91</v>
      </c>
      <c r="O328" s="104">
        <v>0.5112359550561798</v>
      </c>
      <c r="P328" s="1">
        <v>130</v>
      </c>
      <c r="R328" s="1" t="s">
        <v>4472</v>
      </c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</row>
    <row r="329" spans="1:143" ht="18.75" customHeight="1">
      <c r="A329" s="146" t="s">
        <v>4734</v>
      </c>
      <c r="B329" s="144">
        <v>396335</v>
      </c>
      <c r="C329" s="144" t="s">
        <v>2100</v>
      </c>
      <c r="D329" s="144" t="s">
        <v>2105</v>
      </c>
      <c r="E329" s="147">
        <v>80</v>
      </c>
      <c r="F329" s="144" t="s">
        <v>4341</v>
      </c>
      <c r="G329" s="144" t="s">
        <v>4340</v>
      </c>
      <c r="H329" s="79">
        <v>539649181</v>
      </c>
      <c r="I329" s="79">
        <v>312</v>
      </c>
      <c r="J329" s="79">
        <v>137</v>
      </c>
      <c r="K329" s="91">
        <v>0.4391025641025641</v>
      </c>
      <c r="L329" s="79">
        <v>36</v>
      </c>
      <c r="M329" s="91">
        <v>0.11538461538461539</v>
      </c>
      <c r="N329" s="79">
        <v>173</v>
      </c>
      <c r="O329" s="104">
        <v>0.55448717948717952</v>
      </c>
      <c r="P329" s="1">
        <v>199</v>
      </c>
      <c r="R329" s="1" t="s">
        <v>4472</v>
      </c>
    </row>
    <row r="330" spans="1:143" ht="18.75" customHeight="1">
      <c r="A330" s="146" t="s">
        <v>3296</v>
      </c>
      <c r="B330" s="144">
        <v>723434</v>
      </c>
      <c r="C330" s="144" t="s">
        <v>1073</v>
      </c>
      <c r="D330" s="144" t="s">
        <v>1075</v>
      </c>
      <c r="E330" s="147">
        <v>20</v>
      </c>
      <c r="F330" s="144" t="s">
        <v>3280</v>
      </c>
      <c r="G330" s="144" t="s">
        <v>3281</v>
      </c>
      <c r="H330" s="79">
        <v>54135</v>
      </c>
      <c r="I330" s="79">
        <v>437</v>
      </c>
      <c r="J330" s="79">
        <v>437</v>
      </c>
      <c r="K330" s="91">
        <v>1</v>
      </c>
      <c r="L330" s="79">
        <v>0</v>
      </c>
      <c r="M330" s="91">
        <v>0</v>
      </c>
      <c r="N330" s="79">
        <v>437</v>
      </c>
      <c r="O330" s="104">
        <f>1</f>
        <v>1</v>
      </c>
      <c r="P330" s="1">
        <v>369</v>
      </c>
      <c r="Q330" s="96">
        <f>'CEP %'!H216</f>
        <v>1.3363200000000002</v>
      </c>
      <c r="R330" s="1" t="s">
        <v>4471</v>
      </c>
    </row>
    <row r="331" spans="1:143" ht="18.75" customHeight="1">
      <c r="A331" s="146" t="s">
        <v>3296</v>
      </c>
      <c r="B331" s="144">
        <v>723434</v>
      </c>
      <c r="C331" s="144" t="s">
        <v>1073</v>
      </c>
      <c r="D331" s="144" t="s">
        <v>1076</v>
      </c>
      <c r="E331" s="147">
        <v>40</v>
      </c>
      <c r="F331" s="144" t="s">
        <v>3282</v>
      </c>
      <c r="G331" s="144" t="s">
        <v>3281</v>
      </c>
      <c r="H331" s="79">
        <v>54135</v>
      </c>
      <c r="I331" s="79">
        <v>364</v>
      </c>
      <c r="J331" s="79">
        <v>364</v>
      </c>
      <c r="K331" s="91">
        <v>1</v>
      </c>
      <c r="L331" s="79">
        <v>0</v>
      </c>
      <c r="M331" s="91">
        <v>0</v>
      </c>
      <c r="N331" s="79">
        <v>364</v>
      </c>
      <c r="O331" s="104">
        <f>1</f>
        <v>1</v>
      </c>
      <c r="P331" s="1">
        <v>156</v>
      </c>
      <c r="Q331" s="96">
        <f>'CEP %'!H217</f>
        <v>1.19424</v>
      </c>
      <c r="R331" s="1" t="s">
        <v>4471</v>
      </c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</row>
    <row r="332" spans="1:143" ht="18.75" customHeight="1">
      <c r="A332" s="146" t="s">
        <v>3296</v>
      </c>
      <c r="B332" s="144">
        <v>723434</v>
      </c>
      <c r="C332" s="144" t="s">
        <v>1073</v>
      </c>
      <c r="D332" s="144" t="s">
        <v>1077</v>
      </c>
      <c r="E332" s="147">
        <v>60</v>
      </c>
      <c r="F332" s="144" t="s">
        <v>3283</v>
      </c>
      <c r="G332" s="144" t="s">
        <v>3284</v>
      </c>
      <c r="H332" s="79">
        <v>54150</v>
      </c>
      <c r="I332" s="79">
        <v>185</v>
      </c>
      <c r="J332" s="79">
        <v>185</v>
      </c>
      <c r="K332" s="91">
        <v>1</v>
      </c>
      <c r="L332" s="79">
        <v>0</v>
      </c>
      <c r="M332" s="91">
        <v>0</v>
      </c>
      <c r="N332" s="79">
        <v>185</v>
      </c>
      <c r="O332" s="104">
        <f>1</f>
        <v>1</v>
      </c>
      <c r="P332" s="1">
        <v>138</v>
      </c>
      <c r="Q332" s="96">
        <f>'CEP %'!H218</f>
        <v>1.3182400000000001</v>
      </c>
      <c r="R332" s="1" t="s">
        <v>4471</v>
      </c>
    </row>
    <row r="333" spans="1:143" ht="18.75" customHeight="1">
      <c r="A333" s="146" t="s">
        <v>2198</v>
      </c>
      <c r="B333" s="144">
        <v>400721</v>
      </c>
      <c r="C333" s="144" t="s">
        <v>223</v>
      </c>
      <c r="D333" s="144" t="s">
        <v>224</v>
      </c>
      <c r="E333" s="147">
        <v>80</v>
      </c>
      <c r="F333" s="144" t="s">
        <v>2420</v>
      </c>
      <c r="G333" s="144" t="s">
        <v>2421</v>
      </c>
      <c r="H333" s="79">
        <v>532232998</v>
      </c>
      <c r="I333" s="79">
        <v>723</v>
      </c>
      <c r="J333" s="79">
        <v>405</v>
      </c>
      <c r="K333" s="91">
        <v>0.56016597510373445</v>
      </c>
      <c r="L333" s="79">
        <v>68</v>
      </c>
      <c r="M333" s="91">
        <v>9.4052558782849238E-2</v>
      </c>
      <c r="N333" s="79">
        <v>473</v>
      </c>
      <c r="O333" s="104">
        <v>0.65421853388658369</v>
      </c>
      <c r="P333" s="1">
        <v>444</v>
      </c>
      <c r="R333" s="1" t="s">
        <v>4472</v>
      </c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  <c r="BR333" s="56"/>
      <c r="BS333" s="56"/>
      <c r="BT333" s="56"/>
      <c r="BU333" s="56"/>
      <c r="BV333" s="56"/>
      <c r="BW333" s="56"/>
      <c r="BX333" s="56"/>
      <c r="BY333" s="56"/>
      <c r="BZ333" s="56"/>
      <c r="CA333" s="56"/>
      <c r="CB333" s="56"/>
      <c r="CC333" s="56"/>
      <c r="CD333" s="56"/>
      <c r="CE333" s="56"/>
      <c r="CF333" s="56"/>
      <c r="CG333" s="56"/>
      <c r="CH333" s="56"/>
      <c r="CI333" s="56"/>
      <c r="CJ333" s="56"/>
      <c r="CK333" s="56"/>
      <c r="CL333" s="56"/>
      <c r="CM333" s="56"/>
      <c r="CN333" s="56"/>
      <c r="CO333" s="56"/>
      <c r="CP333" s="56"/>
      <c r="CQ333" s="56"/>
      <c r="CR333" s="56"/>
      <c r="CS333" s="56"/>
      <c r="CT333" s="56"/>
      <c r="CU333" s="56"/>
      <c r="CV333" s="56"/>
      <c r="CW333" s="56"/>
      <c r="CX333" s="56"/>
      <c r="CY333" s="56"/>
      <c r="CZ333" s="56"/>
      <c r="DA333" s="56"/>
      <c r="DB333" s="56"/>
      <c r="DC333" s="56"/>
      <c r="DD333" s="56"/>
      <c r="DE333" s="56"/>
      <c r="DF333" s="56"/>
      <c r="DG333" s="56"/>
      <c r="DH333" s="56"/>
      <c r="DI333" s="56"/>
      <c r="DJ333" s="56"/>
      <c r="DK333" s="56"/>
      <c r="DL333" s="56"/>
      <c r="DM333" s="56"/>
      <c r="DN333" s="56"/>
      <c r="DO333" s="56"/>
      <c r="DP333" s="56"/>
      <c r="DQ333" s="56"/>
      <c r="DR333" s="56"/>
      <c r="DS333" s="56"/>
      <c r="DT333" s="56"/>
      <c r="DU333" s="56"/>
      <c r="DV333" s="56"/>
      <c r="DW333" s="56"/>
      <c r="DX333" s="56"/>
      <c r="DY333" s="56"/>
      <c r="DZ333" s="56"/>
      <c r="EA333" s="56"/>
      <c r="EB333" s="56"/>
      <c r="EC333" s="56"/>
      <c r="ED333" s="56"/>
      <c r="EE333" s="56"/>
      <c r="EF333" s="56"/>
      <c r="EG333" s="56"/>
      <c r="EH333" s="56"/>
      <c r="EI333" s="56"/>
      <c r="EJ333" s="56"/>
      <c r="EK333" s="56"/>
      <c r="EL333" s="56"/>
      <c r="EM333" s="56"/>
    </row>
    <row r="334" spans="1:143" s="47" customFormat="1" ht="18.75" customHeight="1">
      <c r="A334" s="146" t="s">
        <v>2198</v>
      </c>
      <c r="B334" s="144">
        <v>400721</v>
      </c>
      <c r="C334" s="144" t="s">
        <v>223</v>
      </c>
      <c r="D334" s="144" t="s">
        <v>225</v>
      </c>
      <c r="E334" s="147">
        <v>40</v>
      </c>
      <c r="F334" s="144" t="s">
        <v>2423</v>
      </c>
      <c r="G334" s="144" t="s">
        <v>2421</v>
      </c>
      <c r="H334" s="79">
        <v>532233599</v>
      </c>
      <c r="I334" s="79">
        <v>934</v>
      </c>
      <c r="J334" s="79">
        <v>461</v>
      </c>
      <c r="K334" s="91">
        <v>0.49357601713062099</v>
      </c>
      <c r="L334" s="79">
        <v>74</v>
      </c>
      <c r="M334" s="91">
        <v>7.922912205567452E-2</v>
      </c>
      <c r="N334" s="79">
        <v>535</v>
      </c>
      <c r="O334" s="104">
        <v>0.5728051391862955</v>
      </c>
      <c r="P334" s="1">
        <v>512</v>
      </c>
      <c r="Q334" s="30"/>
      <c r="R334" s="1" t="s">
        <v>4472</v>
      </c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</row>
    <row r="335" spans="1:143" ht="18.75" customHeight="1">
      <c r="A335" s="146" t="s">
        <v>2198</v>
      </c>
      <c r="B335" s="144">
        <v>401253</v>
      </c>
      <c r="C335" s="144" t="s">
        <v>355</v>
      </c>
      <c r="D335" s="144" t="s">
        <v>356</v>
      </c>
      <c r="E335" s="147">
        <v>40</v>
      </c>
      <c r="F335" s="144" t="s">
        <v>2549</v>
      </c>
      <c r="G335" s="144" t="s">
        <v>2550</v>
      </c>
      <c r="H335" s="79">
        <v>531101700</v>
      </c>
      <c r="I335" s="79">
        <v>686</v>
      </c>
      <c r="J335" s="79">
        <v>572</v>
      </c>
      <c r="K335" s="91">
        <v>0.83381924198250734</v>
      </c>
      <c r="L335" s="79">
        <v>0</v>
      </c>
      <c r="M335" s="91">
        <v>0</v>
      </c>
      <c r="N335" s="79">
        <v>572</v>
      </c>
      <c r="O335" s="104">
        <f>Q335</f>
        <v>0.68400000000000005</v>
      </c>
      <c r="P335" s="1">
        <v>414</v>
      </c>
      <c r="Q335" s="96">
        <f>'CEP %'!H67</f>
        <v>0.68400000000000005</v>
      </c>
      <c r="R335" s="1" t="s">
        <v>4471</v>
      </c>
    </row>
    <row r="336" spans="1:143" ht="18.75" customHeight="1">
      <c r="A336" s="146" t="s">
        <v>2198</v>
      </c>
      <c r="B336" s="144">
        <v>401253</v>
      </c>
      <c r="C336" s="144" t="s">
        <v>355</v>
      </c>
      <c r="D336" s="144" t="s">
        <v>357</v>
      </c>
      <c r="E336" s="147">
        <v>22</v>
      </c>
      <c r="F336" s="144" t="s">
        <v>2551</v>
      </c>
      <c r="G336" s="144" t="s">
        <v>2550</v>
      </c>
      <c r="H336" s="79">
        <v>531102549</v>
      </c>
      <c r="I336" s="79">
        <v>264</v>
      </c>
      <c r="J336" s="79">
        <v>220</v>
      </c>
      <c r="K336" s="91">
        <v>0.83333333333333337</v>
      </c>
      <c r="L336" s="79">
        <v>0</v>
      </c>
      <c r="M336" s="91">
        <v>0</v>
      </c>
      <c r="N336" s="79">
        <v>220</v>
      </c>
      <c r="O336" s="104">
        <f>Q336</f>
        <v>0.84016000000000002</v>
      </c>
      <c r="P336" s="1">
        <v>188</v>
      </c>
      <c r="Q336" s="96">
        <f>'CEP %'!H68</f>
        <v>0.84016000000000002</v>
      </c>
      <c r="R336" s="1" t="s">
        <v>4471</v>
      </c>
    </row>
    <row r="337" spans="1:143" ht="18.75" customHeight="1">
      <c r="A337" s="146" t="s">
        <v>2198</v>
      </c>
      <c r="B337" s="144">
        <v>401253</v>
      </c>
      <c r="C337" s="144" t="s">
        <v>355</v>
      </c>
      <c r="D337" s="144" t="s">
        <v>358</v>
      </c>
      <c r="E337" s="147">
        <v>60</v>
      </c>
      <c r="F337" s="144" t="s">
        <v>2552</v>
      </c>
      <c r="G337" s="144" t="s">
        <v>2550</v>
      </c>
      <c r="H337" s="79">
        <v>531102799</v>
      </c>
      <c r="I337" s="79">
        <v>192</v>
      </c>
      <c r="J337" s="79">
        <v>160</v>
      </c>
      <c r="K337" s="91">
        <v>0.83333333333333337</v>
      </c>
      <c r="L337" s="79">
        <v>0</v>
      </c>
      <c r="M337" s="91">
        <v>0</v>
      </c>
      <c r="N337" s="79">
        <v>160</v>
      </c>
      <c r="O337" s="104">
        <f>Q337</f>
        <v>0.74863999999999997</v>
      </c>
      <c r="P337" s="1">
        <v>112</v>
      </c>
      <c r="Q337" s="96">
        <f>'CEP %'!H69</f>
        <v>0.74863999999999997</v>
      </c>
      <c r="R337" s="1" t="s">
        <v>4471</v>
      </c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  <c r="BR337" s="56"/>
      <c r="BS337" s="56"/>
      <c r="BT337" s="56"/>
      <c r="BU337" s="56"/>
      <c r="BV337" s="56"/>
      <c r="BW337" s="56"/>
      <c r="BX337" s="56"/>
      <c r="BY337" s="56"/>
      <c r="BZ337" s="56"/>
      <c r="CA337" s="56"/>
      <c r="CB337" s="56"/>
      <c r="CC337" s="56"/>
      <c r="CD337" s="56"/>
      <c r="CE337" s="56"/>
      <c r="CF337" s="56"/>
      <c r="CG337" s="56"/>
      <c r="CH337" s="56"/>
      <c r="CI337" s="56"/>
      <c r="CJ337" s="56"/>
      <c r="CK337" s="56"/>
      <c r="CL337" s="56"/>
      <c r="CM337" s="56"/>
      <c r="CN337" s="56"/>
      <c r="CO337" s="56"/>
      <c r="CP337" s="56"/>
      <c r="CQ337" s="56"/>
      <c r="CR337" s="56"/>
      <c r="CS337" s="56"/>
      <c r="CT337" s="56"/>
      <c r="CU337" s="56"/>
      <c r="CV337" s="56"/>
      <c r="CW337" s="56"/>
      <c r="CX337" s="56"/>
      <c r="CY337" s="56"/>
      <c r="CZ337" s="56"/>
      <c r="DA337" s="56"/>
      <c r="DB337" s="56"/>
      <c r="DC337" s="56"/>
      <c r="DD337" s="56"/>
      <c r="DE337" s="56"/>
      <c r="DF337" s="56"/>
      <c r="DG337" s="56"/>
      <c r="DH337" s="56"/>
      <c r="DI337" s="56"/>
      <c r="DJ337" s="56"/>
      <c r="DK337" s="56"/>
      <c r="DL337" s="56"/>
      <c r="DM337" s="56"/>
      <c r="DN337" s="56"/>
      <c r="DO337" s="56"/>
      <c r="DP337" s="56"/>
      <c r="DQ337" s="56"/>
      <c r="DR337" s="56"/>
      <c r="DS337" s="56"/>
      <c r="DT337" s="56"/>
      <c r="DU337" s="56"/>
      <c r="DV337" s="56"/>
      <c r="DW337" s="56"/>
      <c r="DX337" s="56"/>
      <c r="DY337" s="56"/>
      <c r="DZ337" s="56"/>
      <c r="EA337" s="56"/>
      <c r="EB337" s="56"/>
      <c r="EC337" s="56"/>
      <c r="ED337" s="56"/>
      <c r="EE337" s="56"/>
      <c r="EF337" s="56"/>
      <c r="EG337" s="56"/>
      <c r="EH337" s="56"/>
      <c r="EI337" s="56"/>
      <c r="EJ337" s="56"/>
      <c r="EK337" s="56"/>
      <c r="EL337" s="56"/>
      <c r="EM337" s="56"/>
    </row>
    <row r="338" spans="1:143" ht="18.75" customHeight="1">
      <c r="A338" s="146" t="s">
        <v>2198</v>
      </c>
      <c r="B338" s="144">
        <v>401253</v>
      </c>
      <c r="C338" s="144" t="s">
        <v>355</v>
      </c>
      <c r="D338" s="144" t="s">
        <v>359</v>
      </c>
      <c r="E338" s="147">
        <v>140</v>
      </c>
      <c r="F338" s="144" t="s">
        <v>2553</v>
      </c>
      <c r="G338" s="144" t="s">
        <v>2550</v>
      </c>
      <c r="H338" s="79">
        <v>531101943</v>
      </c>
      <c r="I338" s="79">
        <v>226</v>
      </c>
      <c r="J338" s="79">
        <v>189</v>
      </c>
      <c r="K338" s="91">
        <v>0.83628318584070793</v>
      </c>
      <c r="L338" s="79">
        <v>0</v>
      </c>
      <c r="M338" s="91">
        <v>0</v>
      </c>
      <c r="N338" s="79">
        <v>189</v>
      </c>
      <c r="O338" s="104">
        <f>1</f>
        <v>1</v>
      </c>
      <c r="P338" s="1">
        <v>163</v>
      </c>
      <c r="Q338" s="96">
        <f>'CEP %'!H70</f>
        <v>1.0748800000000001</v>
      </c>
      <c r="R338" s="1" t="s">
        <v>4471</v>
      </c>
    </row>
    <row r="339" spans="1:143" ht="18.75" customHeight="1">
      <c r="A339" s="146" t="s">
        <v>2198</v>
      </c>
      <c r="B339" s="144">
        <v>401253</v>
      </c>
      <c r="C339" s="144" t="s">
        <v>355</v>
      </c>
      <c r="D339" s="144" t="s">
        <v>136</v>
      </c>
      <c r="E339" s="147">
        <v>80</v>
      </c>
      <c r="F339" s="144" t="s">
        <v>2554</v>
      </c>
      <c r="G339" s="144" t="s">
        <v>2550</v>
      </c>
      <c r="H339" s="79">
        <v>531101195</v>
      </c>
      <c r="I339" s="79">
        <v>299</v>
      </c>
      <c r="J339" s="79">
        <v>250</v>
      </c>
      <c r="K339" s="91">
        <v>0.83612040133779264</v>
      </c>
      <c r="L339" s="79">
        <v>0</v>
      </c>
      <c r="M339" s="91">
        <v>0</v>
      </c>
      <c r="N339" s="79">
        <v>250</v>
      </c>
      <c r="O339" s="104">
        <f>Q339</f>
        <v>0.89920000000000011</v>
      </c>
      <c r="P339" s="1">
        <v>189</v>
      </c>
      <c r="Q339" s="96">
        <f>'CEP %'!H71</f>
        <v>0.89920000000000011</v>
      </c>
      <c r="R339" s="1" t="s">
        <v>4471</v>
      </c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</row>
    <row r="340" spans="1:143" ht="18.75" customHeight="1">
      <c r="A340" s="146" t="s">
        <v>2198</v>
      </c>
      <c r="B340" s="144">
        <v>401253</v>
      </c>
      <c r="C340" s="144" t="s">
        <v>355</v>
      </c>
      <c r="D340" s="144" t="s">
        <v>360</v>
      </c>
      <c r="E340" s="147">
        <v>50</v>
      </c>
      <c r="F340" s="144" t="s">
        <v>2555</v>
      </c>
      <c r="G340" s="144" t="s">
        <v>2550</v>
      </c>
      <c r="H340" s="79">
        <v>531102921</v>
      </c>
      <c r="I340" s="79">
        <v>415</v>
      </c>
      <c r="J340" s="79">
        <v>346</v>
      </c>
      <c r="K340" s="91">
        <v>0.83373493975903612</v>
      </c>
      <c r="L340" s="79">
        <v>0</v>
      </c>
      <c r="M340" s="91">
        <v>0</v>
      </c>
      <c r="N340" s="79">
        <v>346</v>
      </c>
      <c r="O340" s="104">
        <f>Q340</f>
        <v>0.95184000000000002</v>
      </c>
      <c r="P340" s="1">
        <v>252</v>
      </c>
      <c r="Q340" s="96">
        <f>'CEP %'!H72</f>
        <v>0.95184000000000002</v>
      </c>
      <c r="R340" s="1" t="s">
        <v>4471</v>
      </c>
    </row>
    <row r="341" spans="1:143" s="56" customFormat="1" ht="18.75" customHeight="1">
      <c r="A341" s="146" t="s">
        <v>2198</v>
      </c>
      <c r="B341" s="144">
        <v>402303</v>
      </c>
      <c r="C341" s="144" t="s">
        <v>654</v>
      </c>
      <c r="D341" s="144" t="s">
        <v>655</v>
      </c>
      <c r="E341" s="147">
        <v>60</v>
      </c>
      <c r="F341" s="144" t="s">
        <v>2845</v>
      </c>
      <c r="G341" s="144" t="s">
        <v>2846</v>
      </c>
      <c r="H341" s="79">
        <v>532204899</v>
      </c>
      <c r="I341" s="79">
        <v>324</v>
      </c>
      <c r="J341" s="79">
        <v>178</v>
      </c>
      <c r="K341" s="91">
        <v>0.54938271604938271</v>
      </c>
      <c r="L341" s="79">
        <v>22</v>
      </c>
      <c r="M341" s="91">
        <v>6.7901234567901231E-2</v>
      </c>
      <c r="N341" s="79">
        <v>200</v>
      </c>
      <c r="O341" s="104">
        <v>0.61728395061728392</v>
      </c>
      <c r="P341" s="1">
        <v>213</v>
      </c>
      <c r="Q341" s="30"/>
      <c r="R341" s="1" t="s">
        <v>4472</v>
      </c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</row>
    <row r="342" spans="1:143" s="56" customFormat="1" ht="18.75" customHeight="1">
      <c r="A342" s="146" t="s">
        <v>2198</v>
      </c>
      <c r="B342" s="144">
        <v>402303</v>
      </c>
      <c r="C342" s="144" t="s">
        <v>654</v>
      </c>
      <c r="D342" s="144" t="s">
        <v>657</v>
      </c>
      <c r="E342" s="147">
        <v>100</v>
      </c>
      <c r="F342" s="144" t="s">
        <v>2848</v>
      </c>
      <c r="G342" s="144" t="s">
        <v>2846</v>
      </c>
      <c r="H342" s="79">
        <v>532201598</v>
      </c>
      <c r="I342" s="79">
        <v>320</v>
      </c>
      <c r="J342" s="79">
        <v>168</v>
      </c>
      <c r="K342" s="91">
        <v>0.52500000000000002</v>
      </c>
      <c r="L342" s="79">
        <v>38</v>
      </c>
      <c r="M342" s="91">
        <v>0.11874999999999999</v>
      </c>
      <c r="N342" s="79">
        <v>206</v>
      </c>
      <c r="O342" s="104">
        <v>0.64375000000000004</v>
      </c>
      <c r="P342" s="1">
        <v>214</v>
      </c>
      <c r="Q342" s="30"/>
      <c r="R342" s="1" t="s">
        <v>4472</v>
      </c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</row>
    <row r="343" spans="1:143" s="56" customFormat="1" ht="18.75" customHeight="1">
      <c r="A343" s="146" t="s">
        <v>2198</v>
      </c>
      <c r="B343" s="144">
        <v>402303</v>
      </c>
      <c r="C343" s="144" t="s">
        <v>654</v>
      </c>
      <c r="D343" s="144" t="s">
        <v>659</v>
      </c>
      <c r="E343" s="147">
        <v>130</v>
      </c>
      <c r="F343" s="144" t="s">
        <v>2850</v>
      </c>
      <c r="G343" s="144" t="s">
        <v>2846</v>
      </c>
      <c r="H343" s="79">
        <v>532212683</v>
      </c>
      <c r="I343" s="79">
        <v>727</v>
      </c>
      <c r="J343" s="79">
        <v>329</v>
      </c>
      <c r="K343" s="91">
        <v>0.45254470426409904</v>
      </c>
      <c r="L343" s="79">
        <v>71</v>
      </c>
      <c r="M343" s="91">
        <v>9.7661623108665746E-2</v>
      </c>
      <c r="N343" s="79">
        <v>400</v>
      </c>
      <c r="O343" s="104">
        <v>0.55020632737276476</v>
      </c>
      <c r="P343" s="1">
        <v>446</v>
      </c>
      <c r="Q343" s="30"/>
      <c r="R343" s="1" t="s">
        <v>4472</v>
      </c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</row>
    <row r="344" spans="1:143" ht="18.75" customHeight="1">
      <c r="A344" s="146" t="s">
        <v>2198</v>
      </c>
      <c r="B344" s="144">
        <v>402303</v>
      </c>
      <c r="C344" s="144" t="s">
        <v>654</v>
      </c>
      <c r="D344" s="144" t="s">
        <v>660</v>
      </c>
      <c r="E344" s="147">
        <v>160</v>
      </c>
      <c r="F344" s="144" t="s">
        <v>2851</v>
      </c>
      <c r="G344" s="144" t="s">
        <v>2846</v>
      </c>
      <c r="H344" s="79">
        <v>532202910</v>
      </c>
      <c r="I344" s="79">
        <v>456</v>
      </c>
      <c r="J344" s="79">
        <v>187</v>
      </c>
      <c r="K344" s="91">
        <v>0.41008771929824561</v>
      </c>
      <c r="L344" s="79">
        <v>41</v>
      </c>
      <c r="M344" s="91">
        <v>8.9912280701754388E-2</v>
      </c>
      <c r="N344" s="79">
        <v>228</v>
      </c>
      <c r="O344" s="104">
        <v>0.5</v>
      </c>
      <c r="P344" s="1">
        <v>296</v>
      </c>
      <c r="R344" s="1" t="s">
        <v>4472</v>
      </c>
    </row>
    <row r="345" spans="1:143" ht="18.75" customHeight="1">
      <c r="A345" s="146" t="s">
        <v>2198</v>
      </c>
      <c r="B345" s="144">
        <v>403619</v>
      </c>
      <c r="C345" s="144" t="s">
        <v>1127</v>
      </c>
      <c r="D345" s="144" t="s">
        <v>1130</v>
      </c>
      <c r="E345" s="147">
        <v>75</v>
      </c>
      <c r="F345" s="144" t="s">
        <v>3343</v>
      </c>
      <c r="G345" s="144" t="s">
        <v>2198</v>
      </c>
      <c r="H345" s="79">
        <v>532281416</v>
      </c>
      <c r="I345" s="79">
        <v>309</v>
      </c>
      <c r="J345" s="79">
        <v>309</v>
      </c>
      <c r="K345" s="91">
        <v>1</v>
      </c>
      <c r="L345" s="79">
        <v>0</v>
      </c>
      <c r="M345" s="91">
        <v>0</v>
      </c>
      <c r="N345" s="79">
        <v>309</v>
      </c>
      <c r="O345" s="104">
        <f>1</f>
        <v>1</v>
      </c>
      <c r="P345" s="1">
        <v>136</v>
      </c>
      <c r="Q345" s="96">
        <f>'CEP %'!H223</f>
        <v>1.1212800000000001</v>
      </c>
      <c r="R345" s="1" t="s">
        <v>4471</v>
      </c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  <c r="BR345" s="56"/>
      <c r="BS345" s="56"/>
      <c r="BT345" s="56"/>
      <c r="BU345" s="56"/>
      <c r="BV345" s="56"/>
      <c r="BW345" s="56"/>
      <c r="BX345" s="56"/>
      <c r="BY345" s="56"/>
      <c r="BZ345" s="56"/>
      <c r="CA345" s="56"/>
      <c r="CB345" s="56"/>
      <c r="CC345" s="56"/>
      <c r="CD345" s="56"/>
      <c r="CE345" s="56"/>
      <c r="CF345" s="56"/>
      <c r="CG345" s="56"/>
      <c r="CH345" s="56"/>
      <c r="CI345" s="56"/>
      <c r="CJ345" s="56"/>
      <c r="CK345" s="56"/>
      <c r="CL345" s="56"/>
      <c r="CM345" s="56"/>
      <c r="CN345" s="56"/>
      <c r="CO345" s="56"/>
      <c r="CP345" s="56"/>
      <c r="CQ345" s="56"/>
      <c r="CR345" s="56"/>
      <c r="CS345" s="56"/>
      <c r="CT345" s="56"/>
      <c r="CU345" s="56"/>
      <c r="CV345" s="56"/>
      <c r="CW345" s="56"/>
      <c r="CX345" s="56"/>
      <c r="CY345" s="56"/>
      <c r="CZ345" s="56"/>
      <c r="DA345" s="56"/>
      <c r="DB345" s="56"/>
      <c r="DC345" s="56"/>
      <c r="DD345" s="56"/>
      <c r="DE345" s="56"/>
      <c r="DF345" s="56"/>
      <c r="DG345" s="56"/>
      <c r="DH345" s="56"/>
      <c r="DI345" s="56"/>
      <c r="DJ345" s="56"/>
      <c r="DK345" s="56"/>
      <c r="DL345" s="56"/>
      <c r="DM345" s="56"/>
      <c r="DN345" s="56"/>
      <c r="DO345" s="56"/>
      <c r="DP345" s="56"/>
      <c r="DQ345" s="56"/>
      <c r="DR345" s="56"/>
      <c r="DS345" s="56"/>
      <c r="DT345" s="56"/>
      <c r="DU345" s="56"/>
      <c r="DV345" s="56"/>
      <c r="DW345" s="56"/>
      <c r="DX345" s="56"/>
      <c r="DY345" s="56"/>
      <c r="DZ345" s="56"/>
      <c r="EA345" s="56"/>
      <c r="EB345" s="56"/>
      <c r="EC345" s="56"/>
      <c r="ED345" s="56"/>
      <c r="EE345" s="56"/>
      <c r="EF345" s="56"/>
      <c r="EG345" s="56"/>
      <c r="EH345" s="56"/>
      <c r="EI345" s="56"/>
      <c r="EJ345" s="56"/>
      <c r="EK345" s="56"/>
      <c r="EL345" s="56"/>
      <c r="EM345" s="56"/>
    </row>
    <row r="346" spans="1:143" ht="18.75" customHeight="1">
      <c r="A346" s="146" t="s">
        <v>2198</v>
      </c>
      <c r="B346" s="144">
        <v>403619</v>
      </c>
      <c r="C346" s="144" t="s">
        <v>1127</v>
      </c>
      <c r="D346" s="144" t="s">
        <v>1131</v>
      </c>
      <c r="E346" s="147">
        <v>73</v>
      </c>
      <c r="F346" s="144" t="s">
        <v>3344</v>
      </c>
      <c r="G346" s="144" t="s">
        <v>2198</v>
      </c>
      <c r="H346" s="79">
        <v>532043496</v>
      </c>
      <c r="I346" s="79">
        <v>526</v>
      </c>
      <c r="J346" s="79">
        <v>526</v>
      </c>
      <c r="K346" s="91">
        <v>1</v>
      </c>
      <c r="L346" s="79">
        <v>0</v>
      </c>
      <c r="M346" s="91">
        <v>0</v>
      </c>
      <c r="N346" s="79">
        <v>526</v>
      </c>
      <c r="O346" s="104">
        <f>1</f>
        <v>1</v>
      </c>
      <c r="P346" s="1">
        <v>422</v>
      </c>
      <c r="Q346" s="96">
        <f>'CEP %'!H224</f>
        <v>1.37008</v>
      </c>
      <c r="R346" s="1" t="s">
        <v>4471</v>
      </c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  <c r="BR346" s="56"/>
      <c r="BS346" s="56"/>
      <c r="BT346" s="56"/>
      <c r="BU346" s="56"/>
      <c r="BV346" s="56"/>
      <c r="BW346" s="56"/>
      <c r="BX346" s="56"/>
      <c r="BY346" s="56"/>
      <c r="BZ346" s="56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  <c r="CO346" s="56"/>
      <c r="CP346" s="56"/>
      <c r="CQ346" s="56"/>
      <c r="CR346" s="56"/>
      <c r="CS346" s="56"/>
      <c r="CT346" s="56"/>
      <c r="CU346" s="56"/>
      <c r="CV346" s="56"/>
      <c r="CW346" s="56"/>
      <c r="CX346" s="56"/>
      <c r="CY346" s="56"/>
      <c r="CZ346" s="56"/>
      <c r="DA346" s="56"/>
      <c r="DB346" s="56"/>
      <c r="DC346" s="56"/>
      <c r="DD346" s="56"/>
      <c r="DE346" s="56"/>
      <c r="DF346" s="56"/>
      <c r="DG346" s="56"/>
      <c r="DH346" s="56"/>
      <c r="DI346" s="56"/>
      <c r="DJ346" s="56"/>
      <c r="DK346" s="56"/>
      <c r="DL346" s="56"/>
      <c r="DM346" s="56"/>
      <c r="DN346" s="56"/>
      <c r="DO346" s="56"/>
      <c r="DP346" s="56"/>
      <c r="DQ346" s="56"/>
      <c r="DR346" s="56"/>
      <c r="DS346" s="56"/>
      <c r="DT346" s="56"/>
      <c r="DU346" s="56"/>
      <c r="DV346" s="56"/>
      <c r="DW346" s="56"/>
      <c r="DX346" s="56"/>
      <c r="DY346" s="56"/>
      <c r="DZ346" s="56"/>
      <c r="EA346" s="56"/>
      <c r="EB346" s="56"/>
      <c r="EC346" s="56"/>
      <c r="ED346" s="56"/>
      <c r="EE346" s="56"/>
      <c r="EF346" s="56"/>
      <c r="EG346" s="56"/>
      <c r="EH346" s="56"/>
      <c r="EI346" s="56"/>
      <c r="EJ346" s="56"/>
      <c r="EK346" s="56"/>
      <c r="EL346" s="56"/>
      <c r="EM346" s="56"/>
    </row>
    <row r="347" spans="1:143" ht="18.75" customHeight="1">
      <c r="A347" s="146" t="s">
        <v>2198</v>
      </c>
      <c r="B347" s="144">
        <v>403619</v>
      </c>
      <c r="C347" s="144" t="s">
        <v>1127</v>
      </c>
      <c r="D347" s="144" t="s">
        <v>1133</v>
      </c>
      <c r="E347" s="147">
        <v>215</v>
      </c>
      <c r="F347" s="144" t="s">
        <v>3346</v>
      </c>
      <c r="G347" s="144" t="s">
        <v>2198</v>
      </c>
      <c r="H347" s="79">
        <v>53206</v>
      </c>
      <c r="I347" s="79">
        <v>128</v>
      </c>
      <c r="J347" s="79">
        <v>128</v>
      </c>
      <c r="K347" s="91">
        <v>1</v>
      </c>
      <c r="L347" s="79">
        <v>0</v>
      </c>
      <c r="M347" s="91">
        <v>0</v>
      </c>
      <c r="N347" s="79">
        <v>128</v>
      </c>
      <c r="O347" s="104">
        <f>1</f>
        <v>1</v>
      </c>
      <c r="P347" s="1">
        <v>76</v>
      </c>
      <c r="Q347" s="96">
        <f>'CEP %'!H226</f>
        <v>1.4532800000000001</v>
      </c>
      <c r="R347" s="1" t="s">
        <v>4471</v>
      </c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</row>
    <row r="348" spans="1:143" ht="18.75" customHeight="1">
      <c r="A348" s="146" t="s">
        <v>2198</v>
      </c>
      <c r="B348" s="144">
        <v>403619</v>
      </c>
      <c r="C348" s="144" t="s">
        <v>1127</v>
      </c>
      <c r="D348" s="144" t="s">
        <v>1135</v>
      </c>
      <c r="E348" s="147">
        <v>434</v>
      </c>
      <c r="F348" s="144" t="s">
        <v>3348</v>
      </c>
      <c r="G348" s="144" t="s">
        <v>2198</v>
      </c>
      <c r="H348" s="79">
        <v>53215</v>
      </c>
      <c r="I348" s="79">
        <v>443</v>
      </c>
      <c r="J348" s="79">
        <v>443</v>
      </c>
      <c r="K348" s="91">
        <v>1</v>
      </c>
      <c r="L348" s="79">
        <v>0</v>
      </c>
      <c r="M348" s="91">
        <v>0</v>
      </c>
      <c r="N348" s="79">
        <v>443</v>
      </c>
      <c r="O348" s="104">
        <f>Q348</f>
        <v>0.96544000000000008</v>
      </c>
      <c r="P348" s="1">
        <v>276</v>
      </c>
      <c r="Q348" s="96">
        <f>'CEP %'!H228</f>
        <v>0.96544000000000008</v>
      </c>
      <c r="R348" s="1" t="s">
        <v>4471</v>
      </c>
    </row>
    <row r="349" spans="1:143" ht="18.75" customHeight="1">
      <c r="A349" s="146" t="s">
        <v>2198</v>
      </c>
      <c r="B349" s="144">
        <v>403619</v>
      </c>
      <c r="C349" s="144" t="s">
        <v>1127</v>
      </c>
      <c r="D349" s="144" t="s">
        <v>1136</v>
      </c>
      <c r="E349" s="147">
        <v>41</v>
      </c>
      <c r="F349" s="144" t="s">
        <v>3348</v>
      </c>
      <c r="G349" s="144" t="s">
        <v>2198</v>
      </c>
      <c r="H349" s="79">
        <v>532154099</v>
      </c>
      <c r="I349" s="79">
        <v>401</v>
      </c>
      <c r="J349" s="79">
        <v>401</v>
      </c>
      <c r="K349" s="91">
        <v>1</v>
      </c>
      <c r="L349" s="79">
        <v>0</v>
      </c>
      <c r="M349" s="91">
        <v>0</v>
      </c>
      <c r="N349" s="79">
        <v>401</v>
      </c>
      <c r="O349" s="104">
        <f>1</f>
        <v>1</v>
      </c>
      <c r="P349" s="1">
        <v>284</v>
      </c>
      <c r="Q349" s="96">
        <f>'CEP %'!H229</f>
        <v>1.2772800000000002</v>
      </c>
      <c r="R349" s="1" t="s">
        <v>4471</v>
      </c>
    </row>
    <row r="350" spans="1:143" ht="18.75" customHeight="1">
      <c r="A350" s="146" t="s">
        <v>2198</v>
      </c>
      <c r="B350" s="144">
        <v>403619</v>
      </c>
      <c r="C350" s="144" t="s">
        <v>1127</v>
      </c>
      <c r="D350" s="144" t="s">
        <v>1137</v>
      </c>
      <c r="E350" s="147">
        <v>77</v>
      </c>
      <c r="F350" s="144" t="s">
        <v>3349</v>
      </c>
      <c r="G350" s="144" t="s">
        <v>2198</v>
      </c>
      <c r="H350" s="79">
        <v>532061799</v>
      </c>
      <c r="I350" s="79">
        <v>214</v>
      </c>
      <c r="J350" s="79">
        <v>214</v>
      </c>
      <c r="K350" s="91">
        <v>1</v>
      </c>
      <c r="L350" s="79">
        <v>0</v>
      </c>
      <c r="M350" s="91">
        <v>0</v>
      </c>
      <c r="N350" s="79">
        <v>214</v>
      </c>
      <c r="O350" s="104">
        <f>1</f>
        <v>1</v>
      </c>
      <c r="P350" s="1">
        <v>164</v>
      </c>
      <c r="Q350" s="96">
        <f>'CEP %'!H230</f>
        <v>1.5128000000000001</v>
      </c>
      <c r="R350" s="1" t="s">
        <v>4471</v>
      </c>
    </row>
    <row r="351" spans="1:143" ht="18.75" customHeight="1">
      <c r="A351" s="146" t="s">
        <v>2198</v>
      </c>
      <c r="B351" s="144">
        <v>403619</v>
      </c>
      <c r="C351" s="144" t="s">
        <v>1127</v>
      </c>
      <c r="D351" s="144" t="s">
        <v>1139</v>
      </c>
      <c r="E351" s="147">
        <v>188</v>
      </c>
      <c r="F351" s="144" t="s">
        <v>3351</v>
      </c>
      <c r="G351" s="144" t="s">
        <v>2198</v>
      </c>
      <c r="H351" s="79">
        <v>532096290</v>
      </c>
      <c r="I351" s="79">
        <v>337</v>
      </c>
      <c r="J351" s="79">
        <v>337</v>
      </c>
      <c r="K351" s="91">
        <v>1</v>
      </c>
      <c r="L351" s="79">
        <v>0</v>
      </c>
      <c r="M351" s="91">
        <v>0</v>
      </c>
      <c r="N351" s="79">
        <v>337</v>
      </c>
      <c r="O351" s="104">
        <f>1</f>
        <v>1</v>
      </c>
      <c r="P351" s="1">
        <v>178</v>
      </c>
      <c r="Q351" s="96">
        <f>'CEP %'!H232</f>
        <v>1.2699199999999999</v>
      </c>
      <c r="R351" s="1" t="s">
        <v>4471</v>
      </c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</row>
    <row r="352" spans="1:143" ht="18.75" customHeight="1">
      <c r="A352" s="146" t="s">
        <v>2198</v>
      </c>
      <c r="B352" s="144">
        <v>403619</v>
      </c>
      <c r="C352" s="144" t="s">
        <v>1127</v>
      </c>
      <c r="D352" s="144" t="s">
        <v>1140</v>
      </c>
      <c r="E352" s="147">
        <v>81</v>
      </c>
      <c r="F352" s="144" t="s">
        <v>3352</v>
      </c>
      <c r="G352" s="144" t="s">
        <v>2198</v>
      </c>
      <c r="H352" s="79">
        <v>532235299</v>
      </c>
      <c r="I352" s="79">
        <v>329</v>
      </c>
      <c r="J352" s="79">
        <v>329</v>
      </c>
      <c r="K352" s="91">
        <v>1</v>
      </c>
      <c r="L352" s="79">
        <v>0</v>
      </c>
      <c r="M352" s="91">
        <v>0</v>
      </c>
      <c r="N352" s="79">
        <v>329</v>
      </c>
      <c r="O352" s="104">
        <f>1</f>
        <v>1</v>
      </c>
      <c r="P352" s="1">
        <v>191</v>
      </c>
      <c r="Q352" s="96">
        <f>'CEP %'!H233</f>
        <v>1.3544</v>
      </c>
      <c r="R352" s="1" t="s">
        <v>4471</v>
      </c>
    </row>
    <row r="353" spans="1:143" ht="18.75" customHeight="1">
      <c r="A353" s="146" t="s">
        <v>2198</v>
      </c>
      <c r="B353" s="144">
        <v>403619</v>
      </c>
      <c r="C353" s="144" t="s">
        <v>1127</v>
      </c>
      <c r="D353" s="144" t="s">
        <v>1141</v>
      </c>
      <c r="E353" s="147">
        <v>12</v>
      </c>
      <c r="F353" s="144" t="s">
        <v>3353</v>
      </c>
      <c r="G353" s="144" t="s">
        <v>2198</v>
      </c>
      <c r="H353" s="79">
        <v>532072299</v>
      </c>
      <c r="I353" s="79">
        <v>996</v>
      </c>
      <c r="J353" s="79">
        <v>996</v>
      </c>
      <c r="K353" s="91">
        <v>1</v>
      </c>
      <c r="L353" s="79">
        <v>0</v>
      </c>
      <c r="M353" s="91">
        <v>0</v>
      </c>
      <c r="N353" s="79">
        <v>996</v>
      </c>
      <c r="O353" s="104">
        <f>1</f>
        <v>1</v>
      </c>
      <c r="P353" s="1">
        <v>474</v>
      </c>
      <c r="Q353" s="96">
        <f>'CEP %'!H234</f>
        <v>1.2305600000000001</v>
      </c>
      <c r="R353" s="1" t="s">
        <v>4471</v>
      </c>
    </row>
    <row r="354" spans="1:143" ht="18.75" customHeight="1">
      <c r="A354" s="146" t="s">
        <v>2198</v>
      </c>
      <c r="B354" s="112">
        <v>403619</v>
      </c>
      <c r="C354" s="112" t="s">
        <v>1127</v>
      </c>
      <c r="D354" s="112" t="s">
        <v>1143</v>
      </c>
      <c r="E354" s="93">
        <v>356</v>
      </c>
      <c r="F354" s="112" t="s">
        <v>3355</v>
      </c>
      <c r="G354" s="112" t="s">
        <v>2198</v>
      </c>
      <c r="H354" s="80">
        <v>532081811</v>
      </c>
      <c r="I354" s="80">
        <v>584</v>
      </c>
      <c r="J354" s="80">
        <v>584</v>
      </c>
      <c r="K354" s="92">
        <v>1</v>
      </c>
      <c r="L354" s="80">
        <v>0</v>
      </c>
      <c r="M354" s="92">
        <v>0</v>
      </c>
      <c r="N354" s="80">
        <v>584</v>
      </c>
      <c r="O354" s="104">
        <f>1</f>
        <v>1</v>
      </c>
      <c r="P354" s="7">
        <v>481</v>
      </c>
      <c r="Q354" s="96">
        <f>'CEP %'!H236</f>
        <v>1.44384</v>
      </c>
      <c r="R354" s="7" t="s">
        <v>4471</v>
      </c>
      <c r="S354" s="7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</row>
    <row r="355" spans="1:143" s="56" customFormat="1" ht="18.75" customHeight="1">
      <c r="A355" s="146" t="s">
        <v>2198</v>
      </c>
      <c r="B355" s="112">
        <v>403619</v>
      </c>
      <c r="C355" s="112" t="s">
        <v>1127</v>
      </c>
      <c r="D355" s="112" t="s">
        <v>1144</v>
      </c>
      <c r="E355" s="93">
        <v>14</v>
      </c>
      <c r="F355" s="112" t="s">
        <v>3356</v>
      </c>
      <c r="G355" s="112" t="s">
        <v>2198</v>
      </c>
      <c r="H355" s="80">
        <v>532040000</v>
      </c>
      <c r="I355" s="80">
        <v>1002</v>
      </c>
      <c r="J355" s="80">
        <v>1002</v>
      </c>
      <c r="K355" s="92">
        <v>1</v>
      </c>
      <c r="L355" s="80">
        <v>0</v>
      </c>
      <c r="M355" s="92">
        <v>0</v>
      </c>
      <c r="N355" s="80">
        <v>1002</v>
      </c>
      <c r="O355" s="104">
        <f>1</f>
        <v>1</v>
      </c>
      <c r="P355" s="7">
        <v>460</v>
      </c>
      <c r="Q355" s="96">
        <f>'CEP %'!H237</f>
        <v>1.3224</v>
      </c>
      <c r="R355" s="7" t="s">
        <v>4471</v>
      </c>
      <c r="S355" s="7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</row>
    <row r="356" spans="1:143" s="56" customFormat="1" ht="18.75" customHeight="1">
      <c r="A356" s="146" t="s">
        <v>2198</v>
      </c>
      <c r="B356" s="112">
        <v>403619</v>
      </c>
      <c r="C356" s="112" t="s">
        <v>1127</v>
      </c>
      <c r="D356" s="112" t="s">
        <v>1145</v>
      </c>
      <c r="E356" s="93">
        <v>89</v>
      </c>
      <c r="F356" s="112" t="s">
        <v>3357</v>
      </c>
      <c r="G356" s="112" t="s">
        <v>2198</v>
      </c>
      <c r="H356" s="80">
        <v>532051140</v>
      </c>
      <c r="I356" s="80">
        <v>247</v>
      </c>
      <c r="J356" s="80">
        <v>247</v>
      </c>
      <c r="K356" s="92">
        <v>1</v>
      </c>
      <c r="L356" s="80">
        <v>0</v>
      </c>
      <c r="M356" s="92">
        <v>0</v>
      </c>
      <c r="N356" s="80">
        <v>247</v>
      </c>
      <c r="O356" s="104">
        <f>1</f>
        <v>1</v>
      </c>
      <c r="P356" s="7">
        <v>172</v>
      </c>
      <c r="Q356" s="96">
        <f>'CEP %'!H238</f>
        <v>1.4672000000000001</v>
      </c>
      <c r="R356" s="1" t="s">
        <v>4471</v>
      </c>
      <c r="S356" s="7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</row>
    <row r="357" spans="1:143" ht="18.75" customHeight="1">
      <c r="A357" s="146" t="s">
        <v>2198</v>
      </c>
      <c r="B357" s="144">
        <v>403619</v>
      </c>
      <c r="C357" s="144" t="s">
        <v>1127</v>
      </c>
      <c r="D357" s="144" t="s">
        <v>1146</v>
      </c>
      <c r="E357" s="147">
        <v>92</v>
      </c>
      <c r="F357" s="144" t="s">
        <v>3358</v>
      </c>
      <c r="G357" s="144" t="s">
        <v>2198</v>
      </c>
      <c r="H357" s="79">
        <v>532182792</v>
      </c>
      <c r="I357" s="79">
        <v>361</v>
      </c>
      <c r="J357" s="79">
        <v>361</v>
      </c>
      <c r="K357" s="91">
        <v>1</v>
      </c>
      <c r="L357" s="79">
        <v>0</v>
      </c>
      <c r="M357" s="91">
        <v>0</v>
      </c>
      <c r="N357" s="79">
        <v>361</v>
      </c>
      <c r="O357" s="104">
        <f>1</f>
        <v>1</v>
      </c>
      <c r="P357" s="1">
        <v>221</v>
      </c>
      <c r="Q357" s="96">
        <f>'CEP %'!H239</f>
        <v>1.4774400000000001</v>
      </c>
      <c r="R357" s="1" t="s">
        <v>4471</v>
      </c>
    </row>
    <row r="358" spans="1:143" ht="18.75" customHeight="1">
      <c r="A358" s="146" t="s">
        <v>2198</v>
      </c>
      <c r="B358" s="144">
        <v>403619</v>
      </c>
      <c r="C358" s="144" t="s">
        <v>1127</v>
      </c>
      <c r="D358" s="144" t="s">
        <v>227</v>
      </c>
      <c r="E358" s="147">
        <v>93</v>
      </c>
      <c r="F358" s="144" t="s">
        <v>3359</v>
      </c>
      <c r="G358" s="144" t="s">
        <v>2198</v>
      </c>
      <c r="H358" s="79">
        <v>532245307</v>
      </c>
      <c r="I358" s="79">
        <v>342</v>
      </c>
      <c r="J358" s="79">
        <v>342</v>
      </c>
      <c r="K358" s="91">
        <v>1</v>
      </c>
      <c r="L358" s="79">
        <v>0</v>
      </c>
      <c r="M358" s="91">
        <v>0</v>
      </c>
      <c r="N358" s="79">
        <v>342</v>
      </c>
      <c r="O358" s="104">
        <f>1</f>
        <v>1</v>
      </c>
      <c r="P358" s="1">
        <v>236</v>
      </c>
      <c r="Q358" s="96">
        <f>'CEP %'!H240</f>
        <v>1.3243200000000002</v>
      </c>
      <c r="R358" s="1" t="s">
        <v>4471</v>
      </c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</row>
    <row r="359" spans="1:143" ht="18.75" customHeight="1">
      <c r="A359" s="146" t="s">
        <v>2198</v>
      </c>
      <c r="B359" s="144">
        <v>403619</v>
      </c>
      <c r="C359" s="144" t="s">
        <v>1127</v>
      </c>
      <c r="D359" s="144" t="s">
        <v>1147</v>
      </c>
      <c r="E359" s="147">
        <v>94</v>
      </c>
      <c r="F359" s="144" t="s">
        <v>3360</v>
      </c>
      <c r="G359" s="144" t="s">
        <v>2198</v>
      </c>
      <c r="H359" s="79">
        <v>532252897</v>
      </c>
      <c r="I359" s="79">
        <v>233</v>
      </c>
      <c r="J359" s="79">
        <v>233</v>
      </c>
      <c r="K359" s="91">
        <v>1</v>
      </c>
      <c r="L359" s="79">
        <v>0</v>
      </c>
      <c r="M359" s="91">
        <v>0</v>
      </c>
      <c r="N359" s="79">
        <v>233</v>
      </c>
      <c r="O359" s="104">
        <f>1</f>
        <v>1</v>
      </c>
      <c r="P359" s="1">
        <v>157</v>
      </c>
      <c r="Q359" s="96">
        <f>'CEP %'!H241</f>
        <v>1.41632</v>
      </c>
      <c r="R359" s="1" t="s">
        <v>4471</v>
      </c>
    </row>
    <row r="360" spans="1:143" ht="18.75" customHeight="1">
      <c r="A360" s="146" t="s">
        <v>2198</v>
      </c>
      <c r="B360" s="144">
        <v>403619</v>
      </c>
      <c r="C360" s="144" t="s">
        <v>1127</v>
      </c>
      <c r="D360" s="144" t="s">
        <v>1148</v>
      </c>
      <c r="E360" s="147">
        <v>95</v>
      </c>
      <c r="F360" s="144" t="s">
        <v>3361</v>
      </c>
      <c r="G360" s="144" t="s">
        <v>2198</v>
      </c>
      <c r="H360" s="79">
        <v>532141899</v>
      </c>
      <c r="I360" s="79">
        <v>572</v>
      </c>
      <c r="J360" s="79">
        <v>572</v>
      </c>
      <c r="K360" s="91">
        <v>1</v>
      </c>
      <c r="L360" s="79">
        <v>0</v>
      </c>
      <c r="M360" s="91">
        <v>0</v>
      </c>
      <c r="N360" s="79">
        <v>572</v>
      </c>
      <c r="O360" s="104">
        <f>1</f>
        <v>1</v>
      </c>
      <c r="P360" s="1">
        <v>427</v>
      </c>
      <c r="Q360" s="96">
        <f>'CEP %'!H242</f>
        <v>1.2320000000000002</v>
      </c>
      <c r="R360" s="1" t="s">
        <v>4471</v>
      </c>
    </row>
    <row r="361" spans="1:143" ht="18.75" customHeight="1">
      <c r="A361" s="146" t="s">
        <v>2198</v>
      </c>
      <c r="B361" s="144">
        <v>403619</v>
      </c>
      <c r="C361" s="144" t="s">
        <v>1127</v>
      </c>
      <c r="D361" s="144" t="s">
        <v>1149</v>
      </c>
      <c r="E361" s="147">
        <v>98</v>
      </c>
      <c r="F361" s="144" t="s">
        <v>3362</v>
      </c>
      <c r="G361" s="144" t="s">
        <v>2198</v>
      </c>
      <c r="H361" s="79">
        <v>532075079</v>
      </c>
      <c r="I361" s="79">
        <v>521</v>
      </c>
      <c r="J361" s="79">
        <v>521</v>
      </c>
      <c r="K361" s="91">
        <v>1</v>
      </c>
      <c r="L361" s="79">
        <v>0</v>
      </c>
      <c r="M361" s="91">
        <v>0</v>
      </c>
      <c r="N361" s="79">
        <v>521</v>
      </c>
      <c r="O361" s="104">
        <f>Q361</f>
        <v>0.84736</v>
      </c>
      <c r="P361" s="1">
        <v>282</v>
      </c>
      <c r="Q361" s="96">
        <f>'CEP %'!H243</f>
        <v>0.84736</v>
      </c>
      <c r="R361" s="1" t="s">
        <v>4471</v>
      </c>
    </row>
    <row r="362" spans="1:143" ht="18.75" customHeight="1">
      <c r="A362" s="146" t="s">
        <v>2198</v>
      </c>
      <c r="B362" s="112">
        <v>403619</v>
      </c>
      <c r="C362" s="112" t="s">
        <v>1127</v>
      </c>
      <c r="D362" s="112" t="s">
        <v>1153</v>
      </c>
      <c r="E362" s="93">
        <v>108</v>
      </c>
      <c r="F362" s="112" t="s">
        <v>3365</v>
      </c>
      <c r="G362" s="112" t="s">
        <v>2198</v>
      </c>
      <c r="H362" s="80">
        <v>532162321</v>
      </c>
      <c r="I362" s="80">
        <v>439</v>
      </c>
      <c r="J362" s="80">
        <v>439</v>
      </c>
      <c r="K362" s="92">
        <v>1</v>
      </c>
      <c r="L362" s="80">
        <v>0</v>
      </c>
      <c r="M362" s="92">
        <v>0</v>
      </c>
      <c r="N362" s="80">
        <v>439</v>
      </c>
      <c r="O362" s="104">
        <f>1</f>
        <v>1</v>
      </c>
      <c r="P362" s="7">
        <v>276</v>
      </c>
      <c r="Q362" s="96">
        <f>'CEP %'!H247</f>
        <v>1.4451200000000002</v>
      </c>
      <c r="R362" s="7" t="s">
        <v>4471</v>
      </c>
      <c r="S362" s="7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</row>
    <row r="363" spans="1:143" ht="18.75" customHeight="1">
      <c r="A363" s="146" t="s">
        <v>2198</v>
      </c>
      <c r="B363" s="112">
        <v>403619</v>
      </c>
      <c r="C363" s="112" t="s">
        <v>1127</v>
      </c>
      <c r="D363" s="112" t="s">
        <v>1154</v>
      </c>
      <c r="E363" s="93">
        <v>178</v>
      </c>
      <c r="F363" s="112" t="s">
        <v>3366</v>
      </c>
      <c r="G363" s="112" t="s">
        <v>2198</v>
      </c>
      <c r="H363" s="80">
        <v>532123794</v>
      </c>
      <c r="I363" s="80">
        <v>354</v>
      </c>
      <c r="J363" s="80">
        <v>354</v>
      </c>
      <c r="K363" s="92">
        <v>1</v>
      </c>
      <c r="L363" s="80">
        <v>0</v>
      </c>
      <c r="M363" s="92">
        <v>0</v>
      </c>
      <c r="N363" s="80">
        <v>354</v>
      </c>
      <c r="O363" s="104">
        <f>1</f>
        <v>1</v>
      </c>
      <c r="P363" s="7">
        <v>228</v>
      </c>
      <c r="Q363" s="96">
        <f>'CEP %'!H248</f>
        <v>1.4710400000000001</v>
      </c>
      <c r="R363" s="7" t="s">
        <v>4471</v>
      </c>
      <c r="S363" s="7"/>
    </row>
    <row r="364" spans="1:143" ht="18.75" customHeight="1">
      <c r="A364" s="146" t="s">
        <v>2198</v>
      </c>
      <c r="B364" s="144">
        <v>403619</v>
      </c>
      <c r="C364" s="144" t="s">
        <v>1127</v>
      </c>
      <c r="D364" s="144" t="s">
        <v>1155</v>
      </c>
      <c r="E364" s="147">
        <v>104</v>
      </c>
      <c r="F364" s="144" t="s">
        <v>3367</v>
      </c>
      <c r="G364" s="144" t="s">
        <v>2198</v>
      </c>
      <c r="H364" s="79">
        <v>532022099</v>
      </c>
      <c r="I364" s="79">
        <v>336</v>
      </c>
      <c r="J364" s="79">
        <v>336</v>
      </c>
      <c r="K364" s="91">
        <v>1</v>
      </c>
      <c r="L364" s="79">
        <v>0</v>
      </c>
      <c r="M364" s="91">
        <v>0</v>
      </c>
      <c r="N364" s="79">
        <v>336</v>
      </c>
      <c r="O364" s="104">
        <f>1</f>
        <v>1</v>
      </c>
      <c r="P364" s="1">
        <v>206</v>
      </c>
      <c r="Q364" s="96">
        <f>'CEP %'!H249</f>
        <v>1.37008</v>
      </c>
      <c r="R364" s="1" t="s">
        <v>4471</v>
      </c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  <c r="BR364" s="56"/>
      <c r="BS364" s="56"/>
      <c r="BT364" s="56"/>
      <c r="BU364" s="56"/>
      <c r="BV364" s="56"/>
      <c r="BW364" s="56"/>
      <c r="BX364" s="56"/>
      <c r="BY364" s="56"/>
      <c r="BZ364" s="56"/>
      <c r="CA364" s="56"/>
      <c r="CB364" s="56"/>
      <c r="CC364" s="56"/>
      <c r="CD364" s="56"/>
      <c r="CE364" s="56"/>
      <c r="CF364" s="56"/>
      <c r="CG364" s="56"/>
      <c r="CH364" s="56"/>
      <c r="CI364" s="56"/>
      <c r="CJ364" s="56"/>
      <c r="CK364" s="56"/>
      <c r="CL364" s="56"/>
      <c r="CM364" s="56"/>
      <c r="CN364" s="56"/>
      <c r="CO364" s="56"/>
      <c r="CP364" s="56"/>
      <c r="CQ364" s="56"/>
      <c r="CR364" s="56"/>
      <c r="CS364" s="56"/>
      <c r="CT364" s="56"/>
      <c r="CU364" s="56"/>
      <c r="CV364" s="56"/>
      <c r="CW364" s="56"/>
      <c r="CX364" s="56"/>
      <c r="CY364" s="56"/>
      <c r="CZ364" s="56"/>
      <c r="DA364" s="56"/>
      <c r="DB364" s="56"/>
      <c r="DC364" s="56"/>
      <c r="DD364" s="56"/>
      <c r="DE364" s="56"/>
      <c r="DF364" s="56"/>
      <c r="DG364" s="56"/>
      <c r="DH364" s="56"/>
      <c r="DI364" s="56"/>
      <c r="DJ364" s="56"/>
      <c r="DK364" s="56"/>
      <c r="DL364" s="56"/>
      <c r="DM364" s="56"/>
      <c r="DN364" s="56"/>
      <c r="DO364" s="56"/>
      <c r="DP364" s="56"/>
      <c r="DQ364" s="56"/>
      <c r="DR364" s="56"/>
      <c r="DS364" s="56"/>
      <c r="DT364" s="56"/>
      <c r="DU364" s="56"/>
      <c r="DV364" s="56"/>
      <c r="DW364" s="56"/>
      <c r="DX364" s="56"/>
      <c r="DY364" s="56"/>
      <c r="DZ364" s="56"/>
      <c r="EA364" s="56"/>
      <c r="EB364" s="56"/>
      <c r="EC364" s="56"/>
      <c r="ED364" s="56"/>
      <c r="EE364" s="56"/>
      <c r="EF364" s="56"/>
      <c r="EG364" s="56"/>
      <c r="EH364" s="56"/>
      <c r="EI364" s="56"/>
      <c r="EJ364" s="56"/>
      <c r="EK364" s="56"/>
      <c r="EL364" s="56"/>
      <c r="EM364" s="56"/>
    </row>
    <row r="365" spans="1:143" ht="18.75" customHeight="1">
      <c r="A365" s="146" t="s">
        <v>2198</v>
      </c>
      <c r="B365" s="144">
        <v>403619</v>
      </c>
      <c r="C365" s="144" t="s">
        <v>1127</v>
      </c>
      <c r="D365" s="144" t="s">
        <v>1156</v>
      </c>
      <c r="E365" s="147">
        <v>110</v>
      </c>
      <c r="F365" s="144" t="s">
        <v>3368</v>
      </c>
      <c r="G365" s="144" t="s">
        <v>2198</v>
      </c>
      <c r="H365" s="79">
        <v>532102621</v>
      </c>
      <c r="I365" s="79">
        <v>282</v>
      </c>
      <c r="J365" s="79">
        <v>282</v>
      </c>
      <c r="K365" s="91">
        <v>1</v>
      </c>
      <c r="L365" s="79">
        <v>0</v>
      </c>
      <c r="M365" s="91">
        <v>0</v>
      </c>
      <c r="N365" s="79">
        <v>282</v>
      </c>
      <c r="O365" s="104">
        <f>1</f>
        <v>1</v>
      </c>
      <c r="P365" s="1">
        <v>186</v>
      </c>
      <c r="Q365" s="96">
        <f>'CEP %'!H250</f>
        <v>1.4488000000000001</v>
      </c>
      <c r="R365" s="1" t="s">
        <v>4471</v>
      </c>
    </row>
    <row r="366" spans="1:143" ht="18.75" customHeight="1">
      <c r="A366" s="146" t="s">
        <v>2198</v>
      </c>
      <c r="B366" s="144">
        <v>403619</v>
      </c>
      <c r="C366" s="144" t="s">
        <v>1127</v>
      </c>
      <c r="D366" s="144" t="s">
        <v>1157</v>
      </c>
      <c r="E366" s="147">
        <v>114</v>
      </c>
      <c r="F366" s="144" t="s">
        <v>3369</v>
      </c>
      <c r="G366" s="144" t="s">
        <v>2198</v>
      </c>
      <c r="H366" s="79">
        <v>532161761</v>
      </c>
      <c r="I366" s="79">
        <v>352</v>
      </c>
      <c r="J366" s="79">
        <v>352</v>
      </c>
      <c r="K366" s="91">
        <v>1</v>
      </c>
      <c r="L366" s="79">
        <v>0</v>
      </c>
      <c r="M366" s="91">
        <v>0</v>
      </c>
      <c r="N366" s="79">
        <v>352</v>
      </c>
      <c r="O366" s="104">
        <f>1</f>
        <v>1</v>
      </c>
      <c r="P366" s="1">
        <v>237</v>
      </c>
      <c r="Q366" s="96">
        <f>'CEP %'!H251</f>
        <v>1.4456</v>
      </c>
      <c r="R366" s="1" t="s">
        <v>4471</v>
      </c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</row>
    <row r="367" spans="1:143" ht="18.75" customHeight="1">
      <c r="A367" s="146" t="s">
        <v>2198</v>
      </c>
      <c r="B367" s="144">
        <v>403619</v>
      </c>
      <c r="C367" s="144" t="s">
        <v>1127</v>
      </c>
      <c r="D367" s="144" t="s">
        <v>1158</v>
      </c>
      <c r="E367" s="147">
        <v>113</v>
      </c>
      <c r="F367" s="144" t="s">
        <v>3370</v>
      </c>
      <c r="G367" s="144" t="s">
        <v>2198</v>
      </c>
      <c r="H367" s="79">
        <v>532073566</v>
      </c>
      <c r="I367" s="79">
        <v>300</v>
      </c>
      <c r="J367" s="79">
        <v>300</v>
      </c>
      <c r="K367" s="91">
        <v>1</v>
      </c>
      <c r="L367" s="79">
        <v>0</v>
      </c>
      <c r="M367" s="91">
        <v>0</v>
      </c>
      <c r="N367" s="79">
        <v>300</v>
      </c>
      <c r="O367" s="104">
        <f>Q367</f>
        <v>0.9579200000000001</v>
      </c>
      <c r="P367" s="1">
        <v>180</v>
      </c>
      <c r="Q367" s="96">
        <f>'CEP %'!H252</f>
        <v>0.9579200000000001</v>
      </c>
      <c r="R367" s="1" t="s">
        <v>4471</v>
      </c>
    </row>
    <row r="368" spans="1:143" ht="18.75" customHeight="1">
      <c r="A368" s="146" t="s">
        <v>2198</v>
      </c>
      <c r="B368" s="144">
        <v>403619</v>
      </c>
      <c r="C368" s="144" t="s">
        <v>1127</v>
      </c>
      <c r="D368" s="144" t="s">
        <v>1159</v>
      </c>
      <c r="E368" s="147">
        <v>116</v>
      </c>
      <c r="F368" s="144" t="s">
        <v>3371</v>
      </c>
      <c r="G368" s="144" t="s">
        <v>2198</v>
      </c>
      <c r="H368" s="79">
        <v>532185700</v>
      </c>
      <c r="I368" s="79">
        <v>750</v>
      </c>
      <c r="J368" s="79">
        <v>750</v>
      </c>
      <c r="K368" s="91">
        <v>1</v>
      </c>
      <c r="L368" s="79">
        <v>0</v>
      </c>
      <c r="M368" s="91">
        <v>0</v>
      </c>
      <c r="N368" s="79">
        <v>750</v>
      </c>
      <c r="O368" s="104">
        <f>1</f>
        <v>1</v>
      </c>
      <c r="P368" s="1">
        <v>507</v>
      </c>
      <c r="Q368" s="96">
        <f>'CEP %'!H253</f>
        <v>1.36192</v>
      </c>
      <c r="R368" s="1" t="s">
        <v>4471</v>
      </c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  <c r="BR368" s="56"/>
      <c r="BS368" s="56"/>
      <c r="BT368" s="56"/>
      <c r="BU368" s="56"/>
      <c r="BV368" s="56"/>
      <c r="BW368" s="56"/>
      <c r="BX368" s="56"/>
      <c r="BY368" s="56"/>
      <c r="BZ368" s="56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  <c r="CO368" s="56"/>
      <c r="CP368" s="56"/>
      <c r="CQ368" s="56"/>
      <c r="CR368" s="56"/>
      <c r="CS368" s="56"/>
      <c r="CT368" s="56"/>
      <c r="CU368" s="56"/>
      <c r="CV368" s="56"/>
      <c r="CW368" s="56"/>
      <c r="CX368" s="56"/>
      <c r="CY368" s="56"/>
      <c r="CZ368" s="56"/>
      <c r="DA368" s="56"/>
      <c r="DB368" s="56"/>
      <c r="DC368" s="56"/>
      <c r="DD368" s="56"/>
      <c r="DE368" s="56"/>
      <c r="DF368" s="56"/>
      <c r="DG368" s="56"/>
      <c r="DH368" s="56"/>
      <c r="DI368" s="56"/>
      <c r="DJ368" s="56"/>
      <c r="DK368" s="56"/>
      <c r="DL368" s="56"/>
      <c r="DM368" s="56"/>
      <c r="DN368" s="56"/>
      <c r="DO368" s="56"/>
      <c r="DP368" s="56"/>
      <c r="DQ368" s="56"/>
      <c r="DR368" s="56"/>
      <c r="DS368" s="56"/>
      <c r="DT368" s="56"/>
      <c r="DU368" s="56"/>
      <c r="DV368" s="56"/>
      <c r="DW368" s="56"/>
      <c r="DX368" s="56"/>
      <c r="DY368" s="56"/>
      <c r="DZ368" s="56"/>
      <c r="EA368" s="56"/>
      <c r="EB368" s="56"/>
      <c r="EC368" s="56"/>
      <c r="ED368" s="56"/>
      <c r="EE368" s="56"/>
      <c r="EF368" s="56"/>
      <c r="EG368" s="56"/>
      <c r="EH368" s="56"/>
      <c r="EI368" s="56"/>
      <c r="EJ368" s="56"/>
      <c r="EK368" s="56"/>
      <c r="EL368" s="56"/>
      <c r="EM368" s="56"/>
    </row>
    <row r="369" spans="1:143" ht="18.75" customHeight="1">
      <c r="A369" s="146" t="s">
        <v>2198</v>
      </c>
      <c r="B369" s="144">
        <v>403619</v>
      </c>
      <c r="C369" s="144" t="s">
        <v>1127</v>
      </c>
      <c r="D369" s="144" t="s">
        <v>1160</v>
      </c>
      <c r="E369" s="147">
        <v>117</v>
      </c>
      <c r="F369" s="144" t="s">
        <v>3372</v>
      </c>
      <c r="G369" s="144" t="s">
        <v>2198</v>
      </c>
      <c r="H369" s="79">
        <v>532213533</v>
      </c>
      <c r="I369" s="79">
        <v>472</v>
      </c>
      <c r="J369" s="79">
        <v>472</v>
      </c>
      <c r="K369" s="91">
        <v>1</v>
      </c>
      <c r="L369" s="79">
        <v>0</v>
      </c>
      <c r="M369" s="91">
        <v>0</v>
      </c>
      <c r="N369" s="79">
        <v>472</v>
      </c>
      <c r="O369" s="104">
        <f>Q369</f>
        <v>0.81984000000000001</v>
      </c>
      <c r="P369" s="1">
        <v>182</v>
      </c>
      <c r="Q369" s="96">
        <f>'CEP %'!H254</f>
        <v>0.81984000000000001</v>
      </c>
      <c r="R369" s="1" t="s">
        <v>4471</v>
      </c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</row>
    <row r="370" spans="1:143" ht="18.75" customHeight="1">
      <c r="A370" s="146" t="s">
        <v>2198</v>
      </c>
      <c r="B370" s="112">
        <v>403619</v>
      </c>
      <c r="C370" s="112" t="s">
        <v>1127</v>
      </c>
      <c r="D370" s="112" t="s">
        <v>1161</v>
      </c>
      <c r="E370" s="93">
        <v>501</v>
      </c>
      <c r="F370" s="112" t="s">
        <v>3373</v>
      </c>
      <c r="G370" s="112" t="s">
        <v>2198</v>
      </c>
      <c r="H370" s="80">
        <v>532185395</v>
      </c>
      <c r="I370" s="80">
        <v>303</v>
      </c>
      <c r="J370" s="80">
        <v>303</v>
      </c>
      <c r="K370" s="92">
        <v>1</v>
      </c>
      <c r="L370" s="80">
        <v>0</v>
      </c>
      <c r="M370" s="92">
        <v>0</v>
      </c>
      <c r="N370" s="80">
        <v>303</v>
      </c>
      <c r="O370" s="104">
        <f>1</f>
        <v>1</v>
      </c>
      <c r="P370" s="7">
        <v>154</v>
      </c>
      <c r="Q370" s="96">
        <f>'CEP %'!H255</f>
        <v>1.09968</v>
      </c>
      <c r="R370" s="7" t="s">
        <v>4471</v>
      </c>
      <c r="S370" s="7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  <c r="BR370" s="56"/>
      <c r="BS370" s="56"/>
      <c r="BT370" s="56"/>
      <c r="BU370" s="56"/>
      <c r="BV370" s="56"/>
      <c r="BW370" s="56"/>
      <c r="BX370" s="56"/>
      <c r="BY370" s="56"/>
      <c r="BZ370" s="56"/>
      <c r="CA370" s="56"/>
      <c r="CB370" s="56"/>
      <c r="CC370" s="56"/>
      <c r="CD370" s="56"/>
      <c r="CE370" s="56"/>
      <c r="CF370" s="56"/>
      <c r="CG370" s="56"/>
      <c r="CH370" s="56"/>
      <c r="CI370" s="56"/>
      <c r="CJ370" s="56"/>
      <c r="CK370" s="56"/>
      <c r="CL370" s="56"/>
      <c r="CM370" s="56"/>
      <c r="CN370" s="56"/>
      <c r="CO370" s="56"/>
      <c r="CP370" s="56"/>
      <c r="CQ370" s="56"/>
      <c r="CR370" s="56"/>
      <c r="CS370" s="56"/>
      <c r="CT370" s="56"/>
      <c r="CU370" s="56"/>
      <c r="CV370" s="56"/>
      <c r="CW370" s="56"/>
      <c r="CX370" s="56"/>
      <c r="CY370" s="56"/>
      <c r="CZ370" s="56"/>
      <c r="DA370" s="56"/>
      <c r="DB370" s="56"/>
      <c r="DC370" s="56"/>
      <c r="DD370" s="56"/>
      <c r="DE370" s="56"/>
      <c r="DF370" s="56"/>
      <c r="DG370" s="56"/>
      <c r="DH370" s="56"/>
      <c r="DI370" s="56"/>
      <c r="DJ370" s="56"/>
      <c r="DK370" s="56"/>
      <c r="DL370" s="56"/>
      <c r="DM370" s="56"/>
      <c r="DN370" s="56"/>
      <c r="DO370" s="56"/>
      <c r="DP370" s="56"/>
      <c r="DQ370" s="56"/>
      <c r="DR370" s="56"/>
      <c r="DS370" s="56"/>
      <c r="DT370" s="56"/>
      <c r="DU370" s="56"/>
      <c r="DV370" s="56"/>
      <c r="DW370" s="56"/>
      <c r="DX370" s="56"/>
      <c r="DY370" s="56"/>
      <c r="DZ370" s="56"/>
      <c r="EA370" s="56"/>
      <c r="EB370" s="56"/>
      <c r="EC370" s="56"/>
      <c r="ED370" s="56"/>
      <c r="EE370" s="56"/>
      <c r="EF370" s="56"/>
      <c r="EG370" s="56"/>
      <c r="EH370" s="56"/>
      <c r="EI370" s="56"/>
      <c r="EJ370" s="56"/>
      <c r="EK370" s="56"/>
      <c r="EL370" s="56"/>
      <c r="EM370" s="56"/>
    </row>
    <row r="371" spans="1:143" ht="18.75" customHeight="1">
      <c r="A371" s="146" t="s">
        <v>2198</v>
      </c>
      <c r="B371" s="144">
        <v>403619</v>
      </c>
      <c r="C371" s="144" t="s">
        <v>1127</v>
      </c>
      <c r="D371" s="144" t="s">
        <v>1162</v>
      </c>
      <c r="E371" s="147">
        <v>122</v>
      </c>
      <c r="F371" s="144" t="s">
        <v>3374</v>
      </c>
      <c r="G371" s="144" t="s">
        <v>2198</v>
      </c>
      <c r="H371" s="79">
        <v>532154299</v>
      </c>
      <c r="I371" s="79">
        <v>303</v>
      </c>
      <c r="J371" s="79">
        <v>303</v>
      </c>
      <c r="K371" s="91">
        <v>1</v>
      </c>
      <c r="L371" s="79">
        <v>0</v>
      </c>
      <c r="M371" s="91">
        <v>0</v>
      </c>
      <c r="N371" s="79">
        <v>303</v>
      </c>
      <c r="O371" s="104">
        <f>1</f>
        <v>1</v>
      </c>
      <c r="P371" s="1">
        <v>195</v>
      </c>
      <c r="Q371" s="96">
        <f>'CEP %'!H256</f>
        <v>1.1488</v>
      </c>
      <c r="R371" s="1" t="s">
        <v>4471</v>
      </c>
    </row>
    <row r="372" spans="1:143" ht="18.75" customHeight="1">
      <c r="A372" s="146" t="s">
        <v>2198</v>
      </c>
      <c r="B372" s="144">
        <v>403619</v>
      </c>
      <c r="C372" s="144" t="s">
        <v>1127</v>
      </c>
      <c r="D372" s="144" t="s">
        <v>1163</v>
      </c>
      <c r="E372" s="147">
        <v>125</v>
      </c>
      <c r="F372" s="144" t="s">
        <v>3375</v>
      </c>
      <c r="G372" s="144" t="s">
        <v>2198</v>
      </c>
      <c r="H372" s="79">
        <v>532151697</v>
      </c>
      <c r="I372" s="79">
        <v>643</v>
      </c>
      <c r="J372" s="79">
        <v>643</v>
      </c>
      <c r="K372" s="91">
        <v>1</v>
      </c>
      <c r="L372" s="79">
        <v>0</v>
      </c>
      <c r="M372" s="91">
        <v>0</v>
      </c>
      <c r="N372" s="79">
        <v>643</v>
      </c>
      <c r="O372" s="104">
        <f>1</f>
        <v>1</v>
      </c>
      <c r="P372" s="1">
        <v>420</v>
      </c>
      <c r="Q372" s="96">
        <f>'CEP %'!H257</f>
        <v>1.2707200000000001</v>
      </c>
      <c r="R372" s="1" t="s">
        <v>4471</v>
      </c>
    </row>
    <row r="373" spans="1:143" ht="18.75" customHeight="1">
      <c r="A373" s="146" t="s">
        <v>2198</v>
      </c>
      <c r="B373" s="144">
        <v>403619</v>
      </c>
      <c r="C373" s="144" t="s">
        <v>1127</v>
      </c>
      <c r="D373" s="144" t="s">
        <v>1164</v>
      </c>
      <c r="E373" s="147">
        <v>143</v>
      </c>
      <c r="F373" s="144" t="s">
        <v>3376</v>
      </c>
      <c r="G373" s="144" t="s">
        <v>2198</v>
      </c>
      <c r="H373" s="79">
        <v>532224808</v>
      </c>
      <c r="I373" s="79">
        <v>420</v>
      </c>
      <c r="J373" s="79">
        <v>420</v>
      </c>
      <c r="K373" s="91">
        <v>1</v>
      </c>
      <c r="L373" s="79">
        <v>0</v>
      </c>
      <c r="M373" s="91">
        <v>0</v>
      </c>
      <c r="N373" s="79">
        <v>420</v>
      </c>
      <c r="O373" s="104">
        <f>1</f>
        <v>1</v>
      </c>
      <c r="P373" s="1">
        <v>209</v>
      </c>
      <c r="Q373" s="96">
        <f>'CEP %'!H258</f>
        <v>1.21408</v>
      </c>
      <c r="R373" s="1" t="s">
        <v>4471</v>
      </c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  <c r="BR373" s="56"/>
      <c r="BS373" s="56"/>
      <c r="BT373" s="56"/>
      <c r="BU373" s="56"/>
      <c r="BV373" s="56"/>
      <c r="BW373" s="56"/>
      <c r="BX373" s="56"/>
      <c r="BY373" s="56"/>
      <c r="BZ373" s="56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  <c r="CO373" s="56"/>
      <c r="CP373" s="56"/>
      <c r="CQ373" s="56"/>
      <c r="CR373" s="56"/>
      <c r="CS373" s="56"/>
      <c r="CT373" s="56"/>
      <c r="CU373" s="56"/>
      <c r="CV373" s="56"/>
      <c r="CW373" s="56"/>
      <c r="CX373" s="56"/>
      <c r="CY373" s="56"/>
      <c r="CZ373" s="56"/>
      <c r="DA373" s="56"/>
      <c r="DB373" s="56"/>
      <c r="DC373" s="56"/>
      <c r="DD373" s="56"/>
      <c r="DE373" s="56"/>
      <c r="DF373" s="56"/>
      <c r="DG373" s="56"/>
      <c r="DH373" s="56"/>
      <c r="DI373" s="56"/>
      <c r="DJ373" s="56"/>
      <c r="DK373" s="56"/>
      <c r="DL373" s="56"/>
      <c r="DM373" s="56"/>
      <c r="DN373" s="56"/>
      <c r="DO373" s="56"/>
      <c r="DP373" s="56"/>
      <c r="DQ373" s="56"/>
      <c r="DR373" s="56"/>
      <c r="DS373" s="56"/>
      <c r="DT373" s="56"/>
      <c r="DU373" s="56"/>
      <c r="DV373" s="56"/>
      <c r="DW373" s="56"/>
      <c r="DX373" s="56"/>
      <c r="DY373" s="56"/>
      <c r="DZ373" s="56"/>
      <c r="EA373" s="56"/>
      <c r="EB373" s="56"/>
      <c r="EC373" s="56"/>
      <c r="ED373" s="56"/>
      <c r="EE373" s="56"/>
      <c r="EF373" s="56"/>
      <c r="EG373" s="56"/>
      <c r="EH373" s="56"/>
      <c r="EI373" s="56"/>
      <c r="EJ373" s="56"/>
      <c r="EK373" s="56"/>
      <c r="EL373" s="56"/>
      <c r="EM373" s="56"/>
    </row>
    <row r="374" spans="1:143" ht="18.75" customHeight="1">
      <c r="A374" s="146" t="s">
        <v>2198</v>
      </c>
      <c r="B374" s="112">
        <v>403619</v>
      </c>
      <c r="C374" s="112" t="s">
        <v>1127</v>
      </c>
      <c r="D374" s="112" t="s">
        <v>1165</v>
      </c>
      <c r="E374" s="93">
        <v>148</v>
      </c>
      <c r="F374" s="112" t="s">
        <v>3377</v>
      </c>
      <c r="G374" s="112" t="s">
        <v>2198</v>
      </c>
      <c r="H374" s="80">
        <v>532051762</v>
      </c>
      <c r="I374" s="80">
        <v>385</v>
      </c>
      <c r="J374" s="80">
        <v>385</v>
      </c>
      <c r="K374" s="92">
        <v>1</v>
      </c>
      <c r="L374" s="80">
        <v>0</v>
      </c>
      <c r="M374" s="92">
        <v>0</v>
      </c>
      <c r="N374" s="80">
        <v>385</v>
      </c>
      <c r="O374" s="104">
        <f>1</f>
        <v>1</v>
      </c>
      <c r="P374" s="7">
        <v>249</v>
      </c>
      <c r="Q374" s="96">
        <f>'CEP %'!H259</f>
        <v>1.4459200000000001</v>
      </c>
      <c r="R374" s="7" t="s">
        <v>4471</v>
      </c>
      <c r="S374" s="7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</row>
    <row r="375" spans="1:143" s="56" customFormat="1" ht="18.75" customHeight="1">
      <c r="A375" s="146" t="s">
        <v>2198</v>
      </c>
      <c r="B375" s="144">
        <v>403619</v>
      </c>
      <c r="C375" s="144" t="s">
        <v>1127</v>
      </c>
      <c r="D375" s="144" t="s">
        <v>1166</v>
      </c>
      <c r="E375" s="147">
        <v>150</v>
      </c>
      <c r="F375" s="144" t="s">
        <v>3378</v>
      </c>
      <c r="G375" s="144" t="s">
        <v>2198</v>
      </c>
      <c r="H375" s="79">
        <v>532255099</v>
      </c>
      <c r="I375" s="79">
        <v>248</v>
      </c>
      <c r="J375" s="79">
        <v>248</v>
      </c>
      <c r="K375" s="91">
        <v>1</v>
      </c>
      <c r="L375" s="79">
        <v>0</v>
      </c>
      <c r="M375" s="91">
        <v>0</v>
      </c>
      <c r="N375" s="79">
        <v>248</v>
      </c>
      <c r="O375" s="104">
        <f>1</f>
        <v>1</v>
      </c>
      <c r="P375" s="1">
        <v>152</v>
      </c>
      <c r="Q375" s="96">
        <f>'CEP %'!H260</f>
        <v>1.2814399999999999</v>
      </c>
      <c r="R375" s="1" t="s">
        <v>4471</v>
      </c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</row>
    <row r="376" spans="1:143" s="9" customFormat="1" ht="18.75" customHeight="1">
      <c r="A376" s="146" t="s">
        <v>2198</v>
      </c>
      <c r="B376" s="144">
        <v>403619</v>
      </c>
      <c r="C376" s="144" t="s">
        <v>1127</v>
      </c>
      <c r="D376" s="144" t="s">
        <v>1167</v>
      </c>
      <c r="E376" s="147">
        <v>152</v>
      </c>
      <c r="F376" s="144" t="s">
        <v>3379</v>
      </c>
      <c r="G376" s="144" t="s">
        <v>2198</v>
      </c>
      <c r="H376" s="79">
        <v>532254198</v>
      </c>
      <c r="I376" s="79">
        <v>333</v>
      </c>
      <c r="J376" s="79">
        <v>333</v>
      </c>
      <c r="K376" s="91">
        <v>1</v>
      </c>
      <c r="L376" s="79">
        <v>0</v>
      </c>
      <c r="M376" s="91">
        <v>0</v>
      </c>
      <c r="N376" s="79">
        <v>333</v>
      </c>
      <c r="O376" s="104">
        <f>1</f>
        <v>1</v>
      </c>
      <c r="P376" s="1">
        <v>196</v>
      </c>
      <c r="Q376" s="96">
        <f>'CEP %'!H261</f>
        <v>1.3904000000000001</v>
      </c>
      <c r="R376" s="1" t="s">
        <v>4471</v>
      </c>
      <c r="S376" s="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</row>
    <row r="377" spans="1:143" s="7" customFormat="1" ht="18.75" customHeight="1">
      <c r="A377" s="146" t="s">
        <v>2198</v>
      </c>
      <c r="B377" s="144">
        <v>403619</v>
      </c>
      <c r="C377" s="144" t="s">
        <v>1127</v>
      </c>
      <c r="D377" s="144" t="s">
        <v>1168</v>
      </c>
      <c r="E377" s="147">
        <v>155</v>
      </c>
      <c r="F377" s="144" t="s">
        <v>3380</v>
      </c>
      <c r="G377" s="144" t="s">
        <v>2198</v>
      </c>
      <c r="H377" s="79">
        <v>532193099</v>
      </c>
      <c r="I377" s="79">
        <v>659</v>
      </c>
      <c r="J377" s="79">
        <v>659</v>
      </c>
      <c r="K377" s="91">
        <v>1</v>
      </c>
      <c r="L377" s="79">
        <v>0</v>
      </c>
      <c r="M377" s="91">
        <v>0</v>
      </c>
      <c r="N377" s="79">
        <v>659</v>
      </c>
      <c r="O377" s="104">
        <f>Q377</f>
        <v>0.88560000000000005</v>
      </c>
      <c r="P377" s="1">
        <v>354</v>
      </c>
      <c r="Q377" s="96">
        <f>'CEP %'!H262</f>
        <v>0.88560000000000005</v>
      </c>
      <c r="R377" s="1" t="s">
        <v>4471</v>
      </c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</row>
    <row r="378" spans="1:143" ht="18.75" customHeight="1">
      <c r="A378" s="146" t="s">
        <v>2198</v>
      </c>
      <c r="B378" s="144">
        <v>403619</v>
      </c>
      <c r="C378" s="144" t="s">
        <v>1127</v>
      </c>
      <c r="D378" s="144" t="s">
        <v>1170</v>
      </c>
      <c r="E378" s="147">
        <v>170</v>
      </c>
      <c r="F378" s="144" t="s">
        <v>3382</v>
      </c>
      <c r="G378" s="144" t="s">
        <v>2198</v>
      </c>
      <c r="H378" s="79">
        <v>532162968</v>
      </c>
      <c r="I378" s="79">
        <v>380</v>
      </c>
      <c r="J378" s="79">
        <v>380</v>
      </c>
      <c r="K378" s="91">
        <v>1</v>
      </c>
      <c r="L378" s="79">
        <v>0</v>
      </c>
      <c r="M378" s="91">
        <v>0</v>
      </c>
      <c r="N378" s="79">
        <v>380</v>
      </c>
      <c r="O378" s="104">
        <f>1</f>
        <v>1</v>
      </c>
      <c r="P378" s="1">
        <v>226</v>
      </c>
      <c r="Q378" s="96">
        <f>'CEP %'!H264</f>
        <v>1.4259200000000001</v>
      </c>
      <c r="R378" s="1" t="s">
        <v>4471</v>
      </c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  <c r="BR378" s="56"/>
      <c r="BS378" s="56"/>
      <c r="BT378" s="56"/>
      <c r="BU378" s="56"/>
      <c r="BV378" s="56"/>
      <c r="BW378" s="56"/>
      <c r="BX378" s="56"/>
      <c r="BY378" s="56"/>
      <c r="BZ378" s="56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  <c r="CO378" s="56"/>
      <c r="CP378" s="56"/>
      <c r="CQ378" s="56"/>
      <c r="CR378" s="56"/>
      <c r="CS378" s="56"/>
      <c r="CT378" s="56"/>
      <c r="CU378" s="56"/>
      <c r="CV378" s="56"/>
      <c r="CW378" s="56"/>
      <c r="CX378" s="56"/>
      <c r="CY378" s="56"/>
      <c r="CZ378" s="56"/>
      <c r="DA378" s="56"/>
      <c r="DB378" s="56"/>
      <c r="DC378" s="56"/>
      <c r="DD378" s="56"/>
      <c r="DE378" s="56"/>
      <c r="DF378" s="56"/>
      <c r="DG378" s="56"/>
      <c r="DH378" s="56"/>
      <c r="DI378" s="56"/>
      <c r="DJ378" s="56"/>
      <c r="DK378" s="56"/>
      <c r="DL378" s="56"/>
      <c r="DM378" s="56"/>
      <c r="DN378" s="56"/>
      <c r="DO378" s="56"/>
      <c r="DP378" s="56"/>
      <c r="DQ378" s="56"/>
      <c r="DR378" s="56"/>
      <c r="DS378" s="56"/>
      <c r="DT378" s="56"/>
      <c r="DU378" s="56"/>
      <c r="DV378" s="56"/>
      <c r="DW378" s="56"/>
      <c r="DX378" s="56"/>
      <c r="DY378" s="56"/>
      <c r="DZ378" s="56"/>
      <c r="EA378" s="56"/>
      <c r="EB378" s="56"/>
      <c r="EC378" s="56"/>
      <c r="ED378" s="56"/>
      <c r="EE378" s="56"/>
      <c r="EF378" s="56"/>
      <c r="EG378" s="56"/>
      <c r="EH378" s="56"/>
      <c r="EI378" s="56"/>
      <c r="EJ378" s="56"/>
      <c r="EK378" s="56"/>
      <c r="EL378" s="56"/>
      <c r="EM378" s="56"/>
    </row>
    <row r="379" spans="1:143" ht="18.75" customHeight="1">
      <c r="A379" s="146" t="s">
        <v>2198</v>
      </c>
      <c r="B379" s="144">
        <v>403619</v>
      </c>
      <c r="C379" s="144" t="s">
        <v>1127</v>
      </c>
      <c r="D379" s="144" t="s">
        <v>1171</v>
      </c>
      <c r="E379" s="147">
        <v>173</v>
      </c>
      <c r="F379" s="144" t="s">
        <v>3383</v>
      </c>
      <c r="G379" s="144" t="s">
        <v>2198</v>
      </c>
      <c r="H379" s="79">
        <v>532043294</v>
      </c>
      <c r="I379" s="79">
        <v>601</v>
      </c>
      <c r="J379" s="79">
        <v>601</v>
      </c>
      <c r="K379" s="91">
        <v>1</v>
      </c>
      <c r="L379" s="79">
        <v>0</v>
      </c>
      <c r="M379" s="91">
        <v>0</v>
      </c>
      <c r="N379" s="79">
        <v>601</v>
      </c>
      <c r="O379" s="104">
        <f>1</f>
        <v>1</v>
      </c>
      <c r="P379" s="1">
        <v>450</v>
      </c>
      <c r="Q379" s="96">
        <f>'CEP %'!H265</f>
        <v>1.3211200000000001</v>
      </c>
      <c r="R379" s="1" t="s">
        <v>4471</v>
      </c>
    </row>
    <row r="380" spans="1:143" s="56" customFormat="1" ht="18.75" customHeight="1">
      <c r="A380" s="146" t="s">
        <v>2198</v>
      </c>
      <c r="B380" s="144">
        <v>403619</v>
      </c>
      <c r="C380" s="144" t="s">
        <v>1127</v>
      </c>
      <c r="D380" s="144" t="s">
        <v>56</v>
      </c>
      <c r="E380" s="147">
        <v>179</v>
      </c>
      <c r="F380" s="144" t="s">
        <v>3384</v>
      </c>
      <c r="G380" s="144" t="s">
        <v>2198</v>
      </c>
      <c r="H380" s="79">
        <v>532061830</v>
      </c>
      <c r="I380" s="79">
        <v>383</v>
      </c>
      <c r="J380" s="79">
        <v>383</v>
      </c>
      <c r="K380" s="91">
        <v>1</v>
      </c>
      <c r="L380" s="79">
        <v>0</v>
      </c>
      <c r="M380" s="91">
        <v>0</v>
      </c>
      <c r="N380" s="79">
        <v>383</v>
      </c>
      <c r="O380" s="104">
        <f>1</f>
        <v>1</v>
      </c>
      <c r="P380" s="1">
        <v>240</v>
      </c>
      <c r="Q380" s="96">
        <f>'CEP %'!H266</f>
        <v>1.4648000000000001</v>
      </c>
      <c r="R380" s="1" t="s">
        <v>4471</v>
      </c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</row>
    <row r="381" spans="1:143" ht="18.75" customHeight="1">
      <c r="A381" s="146" t="s">
        <v>2198</v>
      </c>
      <c r="B381" s="144">
        <v>403619</v>
      </c>
      <c r="C381" s="144" t="s">
        <v>1127</v>
      </c>
      <c r="D381" s="144" t="s">
        <v>1172</v>
      </c>
      <c r="E381" s="147">
        <v>182</v>
      </c>
      <c r="F381" s="144" t="s">
        <v>3385</v>
      </c>
      <c r="G381" s="144" t="s">
        <v>2198</v>
      </c>
      <c r="H381" s="79">
        <v>532122240</v>
      </c>
      <c r="I381" s="79">
        <v>529</v>
      </c>
      <c r="J381" s="79">
        <v>529</v>
      </c>
      <c r="K381" s="91">
        <v>1</v>
      </c>
      <c r="L381" s="79">
        <v>0</v>
      </c>
      <c r="M381" s="91">
        <v>0</v>
      </c>
      <c r="N381" s="79">
        <v>529</v>
      </c>
      <c r="O381" s="104">
        <f>1</f>
        <v>1</v>
      </c>
      <c r="P381" s="1">
        <v>324</v>
      </c>
      <c r="Q381" s="96">
        <f>'CEP %'!H267</f>
        <v>1.0878399999999999</v>
      </c>
      <c r="R381" s="1" t="s">
        <v>4471</v>
      </c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  <c r="BR381" s="56"/>
      <c r="BS381" s="56"/>
      <c r="BT381" s="56"/>
      <c r="BU381" s="56"/>
      <c r="BV381" s="56"/>
      <c r="BW381" s="56"/>
      <c r="BX381" s="56"/>
      <c r="BY381" s="56"/>
      <c r="BZ381" s="56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  <c r="CO381" s="56"/>
      <c r="CP381" s="56"/>
      <c r="CQ381" s="56"/>
      <c r="CR381" s="56"/>
      <c r="CS381" s="56"/>
      <c r="CT381" s="56"/>
      <c r="CU381" s="56"/>
      <c r="CV381" s="56"/>
      <c r="CW381" s="56"/>
      <c r="CX381" s="56"/>
      <c r="CY381" s="56"/>
      <c r="CZ381" s="56"/>
      <c r="DA381" s="56"/>
      <c r="DB381" s="56"/>
      <c r="DC381" s="56"/>
      <c r="DD381" s="56"/>
      <c r="DE381" s="56"/>
      <c r="DF381" s="56"/>
      <c r="DG381" s="56"/>
      <c r="DH381" s="56"/>
      <c r="DI381" s="56"/>
      <c r="DJ381" s="56"/>
      <c r="DK381" s="56"/>
      <c r="DL381" s="56"/>
      <c r="DM381" s="56"/>
      <c r="DN381" s="56"/>
      <c r="DO381" s="56"/>
      <c r="DP381" s="56"/>
      <c r="DQ381" s="56"/>
      <c r="DR381" s="56"/>
      <c r="DS381" s="56"/>
      <c r="DT381" s="56"/>
      <c r="DU381" s="56"/>
      <c r="DV381" s="56"/>
      <c r="DW381" s="56"/>
      <c r="DX381" s="56"/>
      <c r="DY381" s="56"/>
      <c r="DZ381" s="56"/>
      <c r="EA381" s="56"/>
      <c r="EB381" s="56"/>
      <c r="EC381" s="56"/>
      <c r="ED381" s="56"/>
      <c r="EE381" s="56"/>
      <c r="EF381" s="56"/>
      <c r="EG381" s="56"/>
      <c r="EH381" s="56"/>
      <c r="EI381" s="56"/>
      <c r="EJ381" s="56"/>
      <c r="EK381" s="56"/>
      <c r="EL381" s="56"/>
      <c r="EM381" s="56"/>
    </row>
    <row r="382" spans="1:143" ht="18.75" customHeight="1">
      <c r="A382" s="146" t="s">
        <v>2198</v>
      </c>
      <c r="B382" s="144">
        <v>403619</v>
      </c>
      <c r="C382" s="144" t="s">
        <v>1127</v>
      </c>
      <c r="D382" s="144" t="s">
        <v>1173</v>
      </c>
      <c r="E382" s="147">
        <v>185</v>
      </c>
      <c r="F382" s="144" t="s">
        <v>3386</v>
      </c>
      <c r="G382" s="144" t="s">
        <v>2198</v>
      </c>
      <c r="H382" s="79">
        <v>532122295</v>
      </c>
      <c r="I382" s="79">
        <v>754</v>
      </c>
      <c r="J382" s="79">
        <v>754</v>
      </c>
      <c r="K382" s="91">
        <v>1</v>
      </c>
      <c r="L382" s="79">
        <v>0</v>
      </c>
      <c r="M382" s="91">
        <v>0</v>
      </c>
      <c r="N382" s="79">
        <v>754</v>
      </c>
      <c r="O382" s="104">
        <f>1</f>
        <v>1</v>
      </c>
      <c r="P382" s="1">
        <v>485</v>
      </c>
      <c r="Q382" s="96">
        <f>'CEP %'!H268</f>
        <v>1.3731200000000001</v>
      </c>
      <c r="R382" s="1" t="s">
        <v>4471</v>
      </c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</row>
    <row r="383" spans="1:143" ht="18.75" customHeight="1">
      <c r="A383" s="146" t="s">
        <v>2198</v>
      </c>
      <c r="B383" s="144">
        <v>403619</v>
      </c>
      <c r="C383" s="144" t="s">
        <v>1127</v>
      </c>
      <c r="D383" s="144" t="s">
        <v>1174</v>
      </c>
      <c r="E383" s="147">
        <v>191</v>
      </c>
      <c r="F383" s="144" t="s">
        <v>3387</v>
      </c>
      <c r="G383" s="144" t="s">
        <v>2198</v>
      </c>
      <c r="H383" s="79">
        <v>532215099</v>
      </c>
      <c r="I383" s="79">
        <v>570</v>
      </c>
      <c r="J383" s="79">
        <v>570</v>
      </c>
      <c r="K383" s="91">
        <v>1</v>
      </c>
      <c r="L383" s="79">
        <v>0</v>
      </c>
      <c r="M383" s="91">
        <v>0</v>
      </c>
      <c r="N383" s="79">
        <v>570</v>
      </c>
      <c r="O383" s="104">
        <f>1</f>
        <v>1</v>
      </c>
      <c r="P383" s="1">
        <v>344</v>
      </c>
      <c r="Q383" s="96">
        <f>'CEP %'!H269</f>
        <v>1.15168</v>
      </c>
      <c r="R383" s="1" t="s">
        <v>4471</v>
      </c>
    </row>
    <row r="384" spans="1:143" ht="18.75" customHeight="1">
      <c r="A384" s="146" t="s">
        <v>2198</v>
      </c>
      <c r="B384" s="112">
        <v>403619</v>
      </c>
      <c r="C384" s="112" t="s">
        <v>1127</v>
      </c>
      <c r="D384" s="112" t="s">
        <v>1175</v>
      </c>
      <c r="E384" s="93">
        <v>176</v>
      </c>
      <c r="F384" s="112" t="s">
        <v>3388</v>
      </c>
      <c r="G384" s="112" t="s">
        <v>2198</v>
      </c>
      <c r="H384" s="80">
        <v>532123946</v>
      </c>
      <c r="I384" s="80">
        <v>1215</v>
      </c>
      <c r="J384" s="80">
        <v>1215</v>
      </c>
      <c r="K384" s="92">
        <v>1</v>
      </c>
      <c r="L384" s="80">
        <v>0</v>
      </c>
      <c r="M384" s="92">
        <v>0</v>
      </c>
      <c r="N384" s="80">
        <v>1215</v>
      </c>
      <c r="O384" s="104">
        <f>Q384</f>
        <v>0.62080000000000002</v>
      </c>
      <c r="P384" s="7">
        <v>648</v>
      </c>
      <c r="Q384" s="96">
        <f>'CEP %'!H270</f>
        <v>0.62080000000000002</v>
      </c>
      <c r="R384" s="7" t="s">
        <v>4471</v>
      </c>
      <c r="S384" s="7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</row>
    <row r="385" spans="1:143" ht="18.75" customHeight="1">
      <c r="A385" s="146" t="s">
        <v>2198</v>
      </c>
      <c r="B385" s="144">
        <v>403619</v>
      </c>
      <c r="C385" s="144" t="s">
        <v>1127</v>
      </c>
      <c r="D385" s="144" t="s">
        <v>1176</v>
      </c>
      <c r="E385" s="147">
        <v>192</v>
      </c>
      <c r="F385" s="144" t="s">
        <v>3389</v>
      </c>
      <c r="G385" s="144" t="s">
        <v>2198</v>
      </c>
      <c r="H385" s="79">
        <v>532242713</v>
      </c>
      <c r="I385" s="79">
        <v>328</v>
      </c>
      <c r="J385" s="79">
        <v>328</v>
      </c>
      <c r="K385" s="91">
        <v>1</v>
      </c>
      <c r="L385" s="79">
        <v>0</v>
      </c>
      <c r="M385" s="91">
        <v>0</v>
      </c>
      <c r="N385" s="79">
        <v>328</v>
      </c>
      <c r="O385" s="104">
        <f>1</f>
        <v>1</v>
      </c>
      <c r="P385" s="1">
        <v>202</v>
      </c>
      <c r="Q385" s="96">
        <f>'CEP %'!H271</f>
        <v>1.2110400000000001</v>
      </c>
      <c r="R385" s="1" t="s">
        <v>4471</v>
      </c>
    </row>
    <row r="386" spans="1:143" ht="18.75" customHeight="1">
      <c r="A386" s="146" t="s">
        <v>2198</v>
      </c>
      <c r="B386" s="144">
        <v>403619</v>
      </c>
      <c r="C386" s="144" t="s">
        <v>1127</v>
      </c>
      <c r="D386" s="144" t="s">
        <v>809</v>
      </c>
      <c r="E386" s="147">
        <v>193</v>
      </c>
      <c r="F386" s="144" t="s">
        <v>3391</v>
      </c>
      <c r="G386" s="144" t="s">
        <v>2198</v>
      </c>
      <c r="H386" s="79">
        <v>532152490</v>
      </c>
      <c r="I386" s="79">
        <v>615</v>
      </c>
      <c r="J386" s="79">
        <v>615</v>
      </c>
      <c r="K386" s="91">
        <v>1</v>
      </c>
      <c r="L386" s="79">
        <v>0</v>
      </c>
      <c r="M386" s="91">
        <v>0</v>
      </c>
      <c r="N386" s="79">
        <v>615</v>
      </c>
      <c r="O386" s="104">
        <f>1</f>
        <v>1</v>
      </c>
      <c r="P386" s="1">
        <v>387</v>
      </c>
      <c r="Q386" s="96">
        <f>'CEP %'!H273</f>
        <v>1.3697600000000001</v>
      </c>
      <c r="R386" s="1" t="s">
        <v>4471</v>
      </c>
    </row>
    <row r="387" spans="1:143" ht="18.75" customHeight="1">
      <c r="A387" s="146" t="s">
        <v>2198</v>
      </c>
      <c r="B387" s="112">
        <v>403619</v>
      </c>
      <c r="C387" s="112" t="s">
        <v>1127</v>
      </c>
      <c r="D387" s="112" t="s">
        <v>1178</v>
      </c>
      <c r="E387" s="93">
        <v>115</v>
      </c>
      <c r="F387" s="112" t="s">
        <v>3392</v>
      </c>
      <c r="G387" s="112" t="s">
        <v>2198</v>
      </c>
      <c r="H387" s="80">
        <v>53206</v>
      </c>
      <c r="I387" s="80">
        <v>77</v>
      </c>
      <c r="J387" s="80">
        <v>77</v>
      </c>
      <c r="K387" s="92">
        <v>1</v>
      </c>
      <c r="L387" s="80">
        <v>0</v>
      </c>
      <c r="M387" s="92">
        <v>0</v>
      </c>
      <c r="N387" s="80">
        <v>77</v>
      </c>
      <c r="O387" s="104">
        <f>1</f>
        <v>1</v>
      </c>
      <c r="P387" s="7">
        <v>54</v>
      </c>
      <c r="Q387" s="96">
        <f>'CEP %'!H274</f>
        <v>1.5012800000000002</v>
      </c>
      <c r="R387" s="7" t="s">
        <v>4471</v>
      </c>
      <c r="S387" s="7" t="s">
        <v>4700</v>
      </c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</row>
    <row r="388" spans="1:143" ht="18.75" customHeight="1">
      <c r="A388" s="146" t="s">
        <v>2198</v>
      </c>
      <c r="B388" s="144">
        <v>403619</v>
      </c>
      <c r="C388" s="144" t="s">
        <v>1127</v>
      </c>
      <c r="D388" s="144" t="s">
        <v>1179</v>
      </c>
      <c r="E388" s="147">
        <v>196</v>
      </c>
      <c r="F388" s="144" t="s">
        <v>3393</v>
      </c>
      <c r="G388" s="144" t="s">
        <v>2198</v>
      </c>
      <c r="H388" s="79">
        <v>532183604</v>
      </c>
      <c r="I388" s="79">
        <v>647</v>
      </c>
      <c r="J388" s="79">
        <v>647</v>
      </c>
      <c r="K388" s="91">
        <v>1</v>
      </c>
      <c r="L388" s="79">
        <v>0</v>
      </c>
      <c r="M388" s="91">
        <v>0</v>
      </c>
      <c r="N388" s="79">
        <v>647</v>
      </c>
      <c r="O388" s="104">
        <f>1</f>
        <v>1</v>
      </c>
      <c r="P388" s="1">
        <v>422</v>
      </c>
      <c r="Q388" s="96">
        <f>'CEP %'!H275</f>
        <v>1.4126400000000001</v>
      </c>
      <c r="R388" s="1" t="s">
        <v>4471</v>
      </c>
    </row>
    <row r="389" spans="1:143" ht="18.75" customHeight="1">
      <c r="A389" s="146" t="s">
        <v>2198</v>
      </c>
      <c r="B389" s="144">
        <v>403619</v>
      </c>
      <c r="C389" s="144" t="s">
        <v>1127</v>
      </c>
      <c r="D389" s="144" t="s">
        <v>1183</v>
      </c>
      <c r="E389" s="147">
        <v>18</v>
      </c>
      <c r="F389" s="144" t="s">
        <v>3397</v>
      </c>
      <c r="G389" s="144" t="s">
        <v>2198</v>
      </c>
      <c r="H389" s="79">
        <v>532201399</v>
      </c>
      <c r="I389" s="79">
        <v>1599</v>
      </c>
      <c r="J389" s="79">
        <v>1599</v>
      </c>
      <c r="K389" s="91">
        <v>1</v>
      </c>
      <c r="L389" s="79">
        <v>0</v>
      </c>
      <c r="M389" s="91">
        <v>0</v>
      </c>
      <c r="N389" s="79">
        <v>1599</v>
      </c>
      <c r="O389" s="104">
        <f>1</f>
        <v>1</v>
      </c>
      <c r="P389" s="1">
        <v>720</v>
      </c>
      <c r="Q389" s="96">
        <f>'CEP %'!H279</f>
        <v>1.1830399999999999</v>
      </c>
      <c r="R389" s="1" t="s">
        <v>4471</v>
      </c>
    </row>
    <row r="390" spans="1:143" ht="18.75" customHeight="1">
      <c r="A390" s="146" t="s">
        <v>2198</v>
      </c>
      <c r="B390" s="144">
        <v>403619</v>
      </c>
      <c r="C390" s="144" t="s">
        <v>1127</v>
      </c>
      <c r="D390" s="144" t="s">
        <v>1184</v>
      </c>
      <c r="E390" s="147">
        <v>205</v>
      </c>
      <c r="F390" s="144" t="s">
        <v>3398</v>
      </c>
      <c r="G390" s="144" t="s">
        <v>2198</v>
      </c>
      <c r="H390" s="79">
        <v>532184399</v>
      </c>
      <c r="I390" s="79">
        <v>175</v>
      </c>
      <c r="J390" s="79">
        <v>175</v>
      </c>
      <c r="K390" s="91">
        <v>1</v>
      </c>
      <c r="L390" s="79">
        <v>0</v>
      </c>
      <c r="M390" s="91">
        <v>0</v>
      </c>
      <c r="N390" s="79">
        <v>175</v>
      </c>
      <c r="O390" s="104">
        <f>1</f>
        <v>1</v>
      </c>
      <c r="P390" s="1">
        <v>128</v>
      </c>
      <c r="Q390" s="96">
        <f>'CEP %'!H280</f>
        <v>1.3988800000000001</v>
      </c>
      <c r="R390" s="1" t="s">
        <v>4471</v>
      </c>
    </row>
    <row r="391" spans="1:143" ht="18.75" customHeight="1">
      <c r="A391" s="146" t="s">
        <v>2198</v>
      </c>
      <c r="B391" s="112">
        <v>403619</v>
      </c>
      <c r="C391" s="158" t="s">
        <v>1127</v>
      </c>
      <c r="D391" s="158" t="s">
        <v>1186</v>
      </c>
      <c r="E391" s="93">
        <v>33</v>
      </c>
      <c r="F391" s="112" t="s">
        <v>3400</v>
      </c>
      <c r="G391" s="112" t="s">
        <v>2198</v>
      </c>
      <c r="H391" s="80">
        <v>532243998</v>
      </c>
      <c r="I391" s="80">
        <v>766</v>
      </c>
      <c r="J391" s="80">
        <v>766</v>
      </c>
      <c r="K391" s="92">
        <v>1</v>
      </c>
      <c r="L391" s="80">
        <v>0</v>
      </c>
      <c r="M391" s="92">
        <v>0</v>
      </c>
      <c r="N391" s="80">
        <v>766</v>
      </c>
      <c r="O391" s="104">
        <f>1</f>
        <v>1</v>
      </c>
      <c r="P391" s="7">
        <v>286</v>
      </c>
      <c r="Q391" s="96">
        <f>'CEP %'!H282</f>
        <v>1.2961600000000002</v>
      </c>
      <c r="R391" s="7" t="s">
        <v>4471</v>
      </c>
      <c r="S391" s="7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  <c r="BR391" s="56"/>
      <c r="BS391" s="56"/>
      <c r="BT391" s="56"/>
      <c r="BU391" s="56"/>
      <c r="BV391" s="56"/>
      <c r="BW391" s="56"/>
      <c r="BX391" s="56"/>
      <c r="BY391" s="56"/>
      <c r="BZ391" s="56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  <c r="CO391" s="56"/>
      <c r="CP391" s="56"/>
      <c r="CQ391" s="56"/>
      <c r="CR391" s="56"/>
      <c r="CS391" s="56"/>
      <c r="CT391" s="56"/>
      <c r="CU391" s="56"/>
      <c r="CV391" s="56"/>
      <c r="CW391" s="56"/>
      <c r="CX391" s="56"/>
      <c r="CY391" s="56"/>
      <c r="CZ391" s="56"/>
      <c r="DA391" s="56"/>
      <c r="DB391" s="56"/>
      <c r="DC391" s="56"/>
      <c r="DD391" s="56"/>
      <c r="DE391" s="56"/>
      <c r="DF391" s="56"/>
      <c r="DG391" s="56"/>
      <c r="DH391" s="56"/>
      <c r="DI391" s="56"/>
      <c r="DJ391" s="56"/>
      <c r="DK391" s="56"/>
      <c r="DL391" s="56"/>
      <c r="DM391" s="56"/>
      <c r="DN391" s="56"/>
      <c r="DO391" s="56"/>
      <c r="DP391" s="56"/>
      <c r="DQ391" s="56"/>
      <c r="DR391" s="56"/>
      <c r="DS391" s="56"/>
      <c r="DT391" s="56"/>
      <c r="DU391" s="56"/>
      <c r="DV391" s="56"/>
      <c r="DW391" s="56"/>
      <c r="DX391" s="56"/>
      <c r="DY391" s="56"/>
      <c r="DZ391" s="56"/>
      <c r="EA391" s="56"/>
      <c r="EB391" s="56"/>
      <c r="EC391" s="56"/>
      <c r="ED391" s="56"/>
      <c r="EE391" s="56"/>
      <c r="EF391" s="56"/>
      <c r="EG391" s="56"/>
      <c r="EH391" s="56"/>
      <c r="EI391" s="56"/>
      <c r="EJ391" s="56"/>
      <c r="EK391" s="56"/>
      <c r="EL391" s="56"/>
      <c r="EM391" s="56"/>
    </row>
    <row r="392" spans="1:143" ht="18.75" customHeight="1">
      <c r="A392" s="146" t="s">
        <v>2198</v>
      </c>
      <c r="B392" s="144">
        <v>403619</v>
      </c>
      <c r="C392" s="144" t="s">
        <v>1127</v>
      </c>
      <c r="D392" s="144" t="s">
        <v>1187</v>
      </c>
      <c r="E392" s="147">
        <v>208</v>
      </c>
      <c r="F392" s="144" t="s">
        <v>3401</v>
      </c>
      <c r="G392" s="144" t="s">
        <v>2198</v>
      </c>
      <c r="H392" s="79">
        <v>532113199</v>
      </c>
      <c r="I392" s="79">
        <v>483</v>
      </c>
      <c r="J392" s="79">
        <v>483</v>
      </c>
      <c r="K392" s="91">
        <v>1</v>
      </c>
      <c r="L392" s="79">
        <v>0</v>
      </c>
      <c r="M392" s="91">
        <v>0</v>
      </c>
      <c r="N392" s="79">
        <v>483</v>
      </c>
      <c r="O392" s="104">
        <f>1</f>
        <v>1</v>
      </c>
      <c r="P392" s="1">
        <v>249</v>
      </c>
      <c r="Q392" s="96">
        <f>'CEP %'!H283</f>
        <v>1.40848</v>
      </c>
      <c r="R392" s="1" t="s">
        <v>4471</v>
      </c>
    </row>
    <row r="393" spans="1:143" ht="18.75" customHeight="1">
      <c r="A393" s="146" t="s">
        <v>2198</v>
      </c>
      <c r="B393" s="112">
        <v>403619</v>
      </c>
      <c r="C393" s="112" t="s">
        <v>1127</v>
      </c>
      <c r="D393" s="112" t="s">
        <v>1188</v>
      </c>
      <c r="E393" s="93">
        <v>211</v>
      </c>
      <c r="F393" s="112" t="s">
        <v>3402</v>
      </c>
      <c r="G393" s="112" t="s">
        <v>2198</v>
      </c>
      <c r="H393" s="80">
        <v>532134200</v>
      </c>
      <c r="I393" s="80">
        <v>345</v>
      </c>
      <c r="J393" s="80">
        <v>345</v>
      </c>
      <c r="K393" s="92">
        <v>1</v>
      </c>
      <c r="L393" s="80">
        <v>0</v>
      </c>
      <c r="M393" s="92">
        <v>0</v>
      </c>
      <c r="N393" s="80">
        <v>345</v>
      </c>
      <c r="O393" s="104">
        <f>1</f>
        <v>1</v>
      </c>
      <c r="P393" s="7">
        <v>198</v>
      </c>
      <c r="Q393" s="96">
        <f>'CEP %'!H284</f>
        <v>1.3160000000000001</v>
      </c>
      <c r="R393" s="7" t="s">
        <v>4471</v>
      </c>
      <c r="S393" s="7"/>
    </row>
    <row r="394" spans="1:143" ht="18.75" customHeight="1">
      <c r="A394" s="146" t="s">
        <v>2198</v>
      </c>
      <c r="B394" s="144">
        <v>403619</v>
      </c>
      <c r="C394" s="144" t="s">
        <v>1127</v>
      </c>
      <c r="D394" s="144" t="s">
        <v>1189</v>
      </c>
      <c r="E394" s="147">
        <v>212</v>
      </c>
      <c r="F394" s="144" t="s">
        <v>3403</v>
      </c>
      <c r="G394" s="144" t="s">
        <v>2198</v>
      </c>
      <c r="H394" s="79">
        <v>532092297</v>
      </c>
      <c r="I394" s="79">
        <v>296</v>
      </c>
      <c r="J394" s="79">
        <v>296</v>
      </c>
      <c r="K394" s="91">
        <v>1</v>
      </c>
      <c r="L394" s="79">
        <v>0</v>
      </c>
      <c r="M394" s="91">
        <v>0</v>
      </c>
      <c r="N394" s="79">
        <v>296</v>
      </c>
      <c r="O394" s="104">
        <f>1</f>
        <v>1</v>
      </c>
      <c r="P394" s="1">
        <v>220</v>
      </c>
      <c r="Q394" s="96">
        <f>'CEP %'!H285</f>
        <v>1.3760000000000001</v>
      </c>
      <c r="R394" s="1" t="s">
        <v>4471</v>
      </c>
    </row>
    <row r="395" spans="1:143" ht="18.75" customHeight="1">
      <c r="A395" s="146" t="s">
        <v>2198</v>
      </c>
      <c r="B395" s="112">
        <v>403619</v>
      </c>
      <c r="C395" s="112" t="s">
        <v>1127</v>
      </c>
      <c r="D395" s="112" t="s">
        <v>1190</v>
      </c>
      <c r="E395" s="93">
        <v>214</v>
      </c>
      <c r="F395" s="112" t="s">
        <v>3404</v>
      </c>
      <c r="G395" s="112" t="s">
        <v>2198</v>
      </c>
      <c r="H395" s="80">
        <v>532040000</v>
      </c>
      <c r="I395" s="80">
        <v>771</v>
      </c>
      <c r="J395" s="80">
        <v>771</v>
      </c>
      <c r="K395" s="92">
        <v>1</v>
      </c>
      <c r="L395" s="80">
        <v>0</v>
      </c>
      <c r="M395" s="92">
        <v>0</v>
      </c>
      <c r="N395" s="80">
        <v>771</v>
      </c>
      <c r="O395" s="104">
        <f>1</f>
        <v>1</v>
      </c>
      <c r="P395" s="7">
        <v>549</v>
      </c>
      <c r="Q395" s="96">
        <f>'CEP %'!H286</f>
        <v>1.2916800000000002</v>
      </c>
      <c r="R395" s="7" t="s">
        <v>4471</v>
      </c>
      <c r="S395" s="7"/>
    </row>
    <row r="396" spans="1:143" ht="18.75" customHeight="1">
      <c r="A396" s="146" t="s">
        <v>2198</v>
      </c>
      <c r="B396" s="144">
        <v>403619</v>
      </c>
      <c r="C396" s="144" t="s">
        <v>1127</v>
      </c>
      <c r="D396" s="144" t="s">
        <v>1191</v>
      </c>
      <c r="E396" s="147">
        <v>217</v>
      </c>
      <c r="F396" s="144" t="s">
        <v>3405</v>
      </c>
      <c r="G396" s="144" t="s">
        <v>2198</v>
      </c>
      <c r="H396" s="79">
        <v>532081109</v>
      </c>
      <c r="I396" s="79">
        <v>181</v>
      </c>
      <c r="J396" s="79">
        <v>181</v>
      </c>
      <c r="K396" s="91">
        <v>1</v>
      </c>
      <c r="L396" s="79">
        <v>0</v>
      </c>
      <c r="M396" s="91">
        <v>0</v>
      </c>
      <c r="N396" s="79">
        <v>181</v>
      </c>
      <c r="O396" s="104">
        <f>1</f>
        <v>1</v>
      </c>
      <c r="P396" s="1">
        <v>95</v>
      </c>
      <c r="Q396" s="96">
        <f>'CEP %'!H288</f>
        <v>1.3977600000000001</v>
      </c>
      <c r="R396" s="1" t="s">
        <v>4471</v>
      </c>
    </row>
    <row r="397" spans="1:143" ht="18.75" customHeight="1">
      <c r="A397" s="146" t="s">
        <v>2198</v>
      </c>
      <c r="B397" s="144">
        <v>403619</v>
      </c>
      <c r="C397" s="144" t="s">
        <v>1127</v>
      </c>
      <c r="D397" s="144" t="s">
        <v>1193</v>
      </c>
      <c r="E397" s="147">
        <v>218</v>
      </c>
      <c r="F397" s="144" t="s">
        <v>3407</v>
      </c>
      <c r="G397" s="144" t="s">
        <v>2198</v>
      </c>
      <c r="H397" s="79">
        <v>532122901</v>
      </c>
      <c r="I397" s="79">
        <v>345</v>
      </c>
      <c r="J397" s="79">
        <v>345</v>
      </c>
      <c r="K397" s="91">
        <v>1</v>
      </c>
      <c r="L397" s="79">
        <v>0</v>
      </c>
      <c r="M397" s="91">
        <v>0</v>
      </c>
      <c r="N397" s="79">
        <v>345</v>
      </c>
      <c r="O397" s="104">
        <f>1</f>
        <v>1</v>
      </c>
      <c r="P397" s="1">
        <v>235</v>
      </c>
      <c r="Q397" s="96">
        <f>'CEP %'!H289</f>
        <v>1.4792000000000001</v>
      </c>
      <c r="R397" s="1" t="s">
        <v>4471</v>
      </c>
    </row>
    <row r="398" spans="1:143" ht="18.75" customHeight="1">
      <c r="A398" s="146" t="s">
        <v>2198</v>
      </c>
      <c r="B398" s="112">
        <v>403619</v>
      </c>
      <c r="C398" s="112" t="s">
        <v>1127</v>
      </c>
      <c r="D398" s="112" t="s">
        <v>1195</v>
      </c>
      <c r="E398" s="93">
        <v>253</v>
      </c>
      <c r="F398" s="112" t="s">
        <v>3409</v>
      </c>
      <c r="G398" s="112" t="s">
        <v>2198</v>
      </c>
      <c r="H398" s="80">
        <v>532062165</v>
      </c>
      <c r="I398" s="80">
        <v>166</v>
      </c>
      <c r="J398" s="80">
        <v>166</v>
      </c>
      <c r="K398" s="92">
        <v>1</v>
      </c>
      <c r="L398" s="80">
        <v>0</v>
      </c>
      <c r="M398" s="92">
        <v>0</v>
      </c>
      <c r="N398" s="80">
        <v>166</v>
      </c>
      <c r="O398" s="104">
        <f>1</f>
        <v>1</v>
      </c>
      <c r="P398" s="7">
        <v>111</v>
      </c>
      <c r="Q398" s="96">
        <f>'CEP %'!H291</f>
        <v>1.48736</v>
      </c>
      <c r="R398" s="7" t="s">
        <v>4471</v>
      </c>
      <c r="S398" s="7"/>
    </row>
    <row r="399" spans="1:143" ht="18.75" customHeight="1">
      <c r="A399" s="146" t="s">
        <v>2198</v>
      </c>
      <c r="B399" s="144">
        <v>403619</v>
      </c>
      <c r="C399" s="144" t="s">
        <v>1127</v>
      </c>
      <c r="D399" s="144" t="s">
        <v>1196</v>
      </c>
      <c r="E399" s="147">
        <v>223</v>
      </c>
      <c r="F399" s="144" t="s">
        <v>3410</v>
      </c>
      <c r="G399" s="144" t="s">
        <v>2198</v>
      </c>
      <c r="H399" s="79">
        <v>532072700</v>
      </c>
      <c r="I399" s="79">
        <v>634</v>
      </c>
      <c r="J399" s="79">
        <v>634</v>
      </c>
      <c r="K399" s="91">
        <v>1</v>
      </c>
      <c r="L399" s="79">
        <v>0</v>
      </c>
      <c r="M399" s="91">
        <v>0</v>
      </c>
      <c r="N399" s="79">
        <v>634</v>
      </c>
      <c r="O399" s="104">
        <f>1</f>
        <v>1</v>
      </c>
      <c r="P399" s="1">
        <v>448</v>
      </c>
      <c r="Q399" s="96">
        <f>'CEP %'!H292</f>
        <v>1.1662399999999999</v>
      </c>
      <c r="R399" s="1" t="s">
        <v>4471</v>
      </c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</row>
    <row r="400" spans="1:143" ht="18.75" customHeight="1">
      <c r="A400" s="146" t="s">
        <v>2198</v>
      </c>
      <c r="B400" s="144">
        <v>403619</v>
      </c>
      <c r="C400" s="144" t="s">
        <v>1127</v>
      </c>
      <c r="D400" s="144" t="s">
        <v>622</v>
      </c>
      <c r="E400" s="147">
        <v>377</v>
      </c>
      <c r="F400" s="144" t="s">
        <v>3412</v>
      </c>
      <c r="G400" s="144" t="s">
        <v>2198</v>
      </c>
      <c r="H400" s="79">
        <v>532061698</v>
      </c>
      <c r="I400" s="79">
        <v>269</v>
      </c>
      <c r="J400" s="79">
        <v>269</v>
      </c>
      <c r="K400" s="91">
        <v>1</v>
      </c>
      <c r="L400" s="79">
        <v>0</v>
      </c>
      <c r="M400" s="91">
        <v>0</v>
      </c>
      <c r="N400" s="79">
        <v>269</v>
      </c>
      <c r="O400" s="104">
        <f>1</f>
        <v>1</v>
      </c>
      <c r="P400" s="1">
        <v>198</v>
      </c>
      <c r="Q400" s="96">
        <f>'CEP %'!H294</f>
        <v>1.4881600000000001</v>
      </c>
      <c r="R400" s="1" t="s">
        <v>4471</v>
      </c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</row>
    <row r="401" spans="1:143" ht="18.75" customHeight="1">
      <c r="A401" s="146" t="s">
        <v>2198</v>
      </c>
      <c r="B401" s="112">
        <v>403619</v>
      </c>
      <c r="C401" s="112" t="s">
        <v>1127</v>
      </c>
      <c r="D401" s="112" t="s">
        <v>1198</v>
      </c>
      <c r="E401" s="93">
        <v>409</v>
      </c>
      <c r="F401" s="112" t="s">
        <v>3413</v>
      </c>
      <c r="G401" s="112" t="s">
        <v>2198</v>
      </c>
      <c r="H401" s="80">
        <v>532181794</v>
      </c>
      <c r="I401" s="80">
        <v>679</v>
      </c>
      <c r="J401" s="80">
        <v>679</v>
      </c>
      <c r="K401" s="92">
        <v>1</v>
      </c>
      <c r="L401" s="80">
        <v>0</v>
      </c>
      <c r="M401" s="92">
        <v>0</v>
      </c>
      <c r="N401" s="80">
        <v>679</v>
      </c>
      <c r="O401" s="104">
        <f>1</f>
        <v>1</v>
      </c>
      <c r="P401" s="7">
        <v>179</v>
      </c>
      <c r="Q401" s="96">
        <f>'CEP %'!H311</f>
        <v>1.3476800000000002</v>
      </c>
      <c r="R401" s="7" t="s">
        <v>4471</v>
      </c>
      <c r="S401" s="7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  <c r="BR401" s="56"/>
      <c r="BS401" s="56"/>
      <c r="BT401" s="56"/>
      <c r="BU401" s="56"/>
      <c r="BV401" s="56"/>
      <c r="BW401" s="56"/>
      <c r="BX401" s="56"/>
      <c r="BY401" s="56"/>
      <c r="BZ401" s="56"/>
      <c r="CA401" s="56"/>
      <c r="CB401" s="56"/>
      <c r="CC401" s="56"/>
      <c r="CD401" s="56"/>
      <c r="CE401" s="56"/>
      <c r="CF401" s="56"/>
      <c r="CG401" s="56"/>
      <c r="CH401" s="56"/>
      <c r="CI401" s="56"/>
      <c r="CJ401" s="56"/>
      <c r="CK401" s="56"/>
      <c r="CL401" s="56"/>
      <c r="CM401" s="56"/>
      <c r="CN401" s="56"/>
      <c r="CO401" s="56"/>
      <c r="CP401" s="56"/>
      <c r="CQ401" s="56"/>
      <c r="CR401" s="56"/>
      <c r="CS401" s="56"/>
      <c r="CT401" s="56"/>
      <c r="CU401" s="56"/>
      <c r="CV401" s="56"/>
      <c r="CW401" s="56"/>
      <c r="CX401" s="56"/>
      <c r="CY401" s="56"/>
      <c r="CZ401" s="56"/>
      <c r="DA401" s="56"/>
      <c r="DB401" s="56"/>
      <c r="DC401" s="56"/>
      <c r="DD401" s="56"/>
      <c r="DE401" s="56"/>
      <c r="DF401" s="56"/>
      <c r="DG401" s="56"/>
      <c r="DH401" s="56"/>
      <c r="DI401" s="56"/>
      <c r="DJ401" s="56"/>
      <c r="DK401" s="56"/>
      <c r="DL401" s="56"/>
      <c r="DM401" s="56"/>
      <c r="DN401" s="56"/>
      <c r="DO401" s="56"/>
      <c r="DP401" s="56"/>
      <c r="DQ401" s="56"/>
      <c r="DR401" s="56"/>
      <c r="DS401" s="56"/>
      <c r="DT401" s="56"/>
      <c r="DU401" s="56"/>
      <c r="DV401" s="56"/>
      <c r="DW401" s="56"/>
      <c r="DX401" s="56"/>
      <c r="DY401" s="56"/>
      <c r="DZ401" s="56"/>
      <c r="EA401" s="56"/>
      <c r="EB401" s="56"/>
      <c r="EC401" s="56"/>
      <c r="ED401" s="56"/>
      <c r="EE401" s="56"/>
      <c r="EF401" s="56"/>
      <c r="EG401" s="56"/>
      <c r="EH401" s="56"/>
      <c r="EI401" s="56"/>
      <c r="EJ401" s="56"/>
      <c r="EK401" s="56"/>
      <c r="EL401" s="56"/>
      <c r="EM401" s="56"/>
    </row>
    <row r="402" spans="1:143" s="7" customFormat="1" ht="18.75" customHeight="1">
      <c r="A402" s="146" t="s">
        <v>2198</v>
      </c>
      <c r="B402" s="144">
        <v>403619</v>
      </c>
      <c r="C402" s="144" t="s">
        <v>1127</v>
      </c>
      <c r="D402" s="144" t="s">
        <v>1199</v>
      </c>
      <c r="E402" s="147">
        <v>232</v>
      </c>
      <c r="F402" s="144" t="s">
        <v>3414</v>
      </c>
      <c r="G402" s="144" t="s">
        <v>2198</v>
      </c>
      <c r="H402" s="79">
        <v>532042192</v>
      </c>
      <c r="I402" s="79">
        <v>317</v>
      </c>
      <c r="J402" s="79">
        <v>317</v>
      </c>
      <c r="K402" s="91">
        <v>1</v>
      </c>
      <c r="L402" s="79">
        <v>0</v>
      </c>
      <c r="M402" s="91">
        <v>0</v>
      </c>
      <c r="N402" s="79">
        <v>317</v>
      </c>
      <c r="O402" s="104">
        <f>1</f>
        <v>1</v>
      </c>
      <c r="P402" s="1">
        <v>238</v>
      </c>
      <c r="Q402" s="96">
        <f>'CEP %'!H295</f>
        <v>1.4339200000000001</v>
      </c>
      <c r="R402" s="1" t="s">
        <v>4471</v>
      </c>
      <c r="S402" s="1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  <c r="BR402" s="56"/>
      <c r="BS402" s="56"/>
      <c r="BT402" s="56"/>
      <c r="BU402" s="56"/>
      <c r="BV402" s="56"/>
      <c r="BW402" s="56"/>
      <c r="BX402" s="56"/>
      <c r="BY402" s="56"/>
      <c r="BZ402" s="56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  <c r="CO402" s="56"/>
      <c r="CP402" s="56"/>
      <c r="CQ402" s="56"/>
      <c r="CR402" s="56"/>
      <c r="CS402" s="56"/>
      <c r="CT402" s="56"/>
      <c r="CU402" s="56"/>
      <c r="CV402" s="56"/>
      <c r="CW402" s="56"/>
      <c r="CX402" s="56"/>
      <c r="CY402" s="56"/>
      <c r="CZ402" s="56"/>
      <c r="DA402" s="56"/>
      <c r="DB402" s="56"/>
      <c r="DC402" s="56"/>
      <c r="DD402" s="56"/>
      <c r="DE402" s="56"/>
      <c r="DF402" s="56"/>
      <c r="DG402" s="56"/>
      <c r="DH402" s="56"/>
      <c r="DI402" s="56"/>
      <c r="DJ402" s="56"/>
      <c r="DK402" s="56"/>
      <c r="DL402" s="56"/>
      <c r="DM402" s="56"/>
      <c r="DN402" s="56"/>
      <c r="DO402" s="56"/>
      <c r="DP402" s="56"/>
      <c r="DQ402" s="56"/>
      <c r="DR402" s="56"/>
      <c r="DS402" s="56"/>
      <c r="DT402" s="56"/>
      <c r="DU402" s="56"/>
      <c r="DV402" s="56"/>
      <c r="DW402" s="56"/>
      <c r="DX402" s="56"/>
      <c r="DY402" s="56"/>
      <c r="DZ402" s="56"/>
      <c r="EA402" s="56"/>
      <c r="EB402" s="56"/>
      <c r="EC402" s="56"/>
      <c r="ED402" s="56"/>
      <c r="EE402" s="56"/>
      <c r="EF402" s="56"/>
      <c r="EG402" s="56"/>
      <c r="EH402" s="56"/>
      <c r="EI402" s="56"/>
      <c r="EJ402" s="56"/>
      <c r="EK402" s="56"/>
      <c r="EL402" s="56"/>
      <c r="EM402" s="56"/>
    </row>
    <row r="403" spans="1:143" ht="18.75" customHeight="1">
      <c r="A403" s="146" t="s">
        <v>2198</v>
      </c>
      <c r="B403" s="144">
        <v>403619</v>
      </c>
      <c r="C403" s="144" t="s">
        <v>1127</v>
      </c>
      <c r="D403" s="144" t="s">
        <v>1200</v>
      </c>
      <c r="E403" s="147">
        <v>235</v>
      </c>
      <c r="F403" s="144" t="s">
        <v>3415</v>
      </c>
      <c r="G403" s="144" t="s">
        <v>2198</v>
      </c>
      <c r="H403" s="79">
        <v>532062396</v>
      </c>
      <c r="I403" s="79">
        <v>183</v>
      </c>
      <c r="J403" s="79">
        <v>183</v>
      </c>
      <c r="K403" s="91">
        <v>1</v>
      </c>
      <c r="L403" s="79">
        <v>0</v>
      </c>
      <c r="M403" s="91">
        <v>0</v>
      </c>
      <c r="N403" s="79">
        <v>183</v>
      </c>
      <c r="O403" s="104">
        <f>1</f>
        <v>1</v>
      </c>
      <c r="P403" s="1">
        <v>121</v>
      </c>
      <c r="Q403" s="96">
        <f>'CEP %'!H296</f>
        <v>1.4696</v>
      </c>
      <c r="R403" s="1" t="s">
        <v>4471</v>
      </c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</row>
    <row r="404" spans="1:143" ht="18.75" customHeight="1">
      <c r="A404" s="146" t="s">
        <v>2198</v>
      </c>
      <c r="B404" s="144">
        <v>403619</v>
      </c>
      <c r="C404" s="144" t="s">
        <v>1127</v>
      </c>
      <c r="D404" s="144" t="s">
        <v>1201</v>
      </c>
      <c r="E404" s="147">
        <v>237</v>
      </c>
      <c r="F404" s="144" t="s">
        <v>3416</v>
      </c>
      <c r="G404" s="144" t="s">
        <v>2198</v>
      </c>
      <c r="H404" s="79">
        <v>532182999</v>
      </c>
      <c r="I404" s="79">
        <v>310</v>
      </c>
      <c r="J404" s="79">
        <v>310</v>
      </c>
      <c r="K404" s="91">
        <v>1</v>
      </c>
      <c r="L404" s="79">
        <v>0</v>
      </c>
      <c r="M404" s="91">
        <v>0</v>
      </c>
      <c r="N404" s="79">
        <v>310</v>
      </c>
      <c r="O404" s="104">
        <f>1</f>
        <v>1</v>
      </c>
      <c r="P404" s="1">
        <v>192</v>
      </c>
      <c r="Q404" s="96">
        <f>'CEP %'!H297</f>
        <v>1.4508800000000002</v>
      </c>
      <c r="R404" s="1" t="s">
        <v>4471</v>
      </c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  <c r="BR404" s="56"/>
      <c r="BS404" s="56"/>
      <c r="BT404" s="56"/>
      <c r="BU404" s="56"/>
      <c r="BV404" s="56"/>
      <c r="BW404" s="56"/>
      <c r="BX404" s="56"/>
      <c r="BY404" s="56"/>
      <c r="BZ404" s="56"/>
      <c r="CA404" s="56"/>
      <c r="CB404" s="56"/>
      <c r="CC404" s="56"/>
      <c r="CD404" s="56"/>
      <c r="CE404" s="56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  <c r="CR404" s="56"/>
      <c r="CS404" s="56"/>
      <c r="CT404" s="56"/>
      <c r="CU404" s="56"/>
      <c r="CV404" s="56"/>
      <c r="CW404" s="56"/>
      <c r="CX404" s="56"/>
      <c r="CY404" s="56"/>
      <c r="CZ404" s="56"/>
      <c r="DA404" s="56"/>
      <c r="DB404" s="56"/>
      <c r="DC404" s="56"/>
      <c r="DD404" s="56"/>
      <c r="DE404" s="56"/>
      <c r="DF404" s="56"/>
      <c r="DG404" s="56"/>
      <c r="DH404" s="56"/>
      <c r="DI404" s="56"/>
      <c r="DJ404" s="56"/>
      <c r="DK404" s="56"/>
      <c r="DL404" s="56"/>
      <c r="DM404" s="56"/>
      <c r="DN404" s="56"/>
      <c r="DO404" s="56"/>
      <c r="DP404" s="56"/>
      <c r="DQ404" s="56"/>
      <c r="DR404" s="56"/>
      <c r="DS404" s="56"/>
      <c r="DT404" s="56"/>
      <c r="DU404" s="56"/>
      <c r="DV404" s="56"/>
      <c r="DW404" s="56"/>
      <c r="DX404" s="56"/>
      <c r="DY404" s="56"/>
      <c r="DZ404" s="56"/>
      <c r="EA404" s="56"/>
      <c r="EB404" s="56"/>
      <c r="EC404" s="56"/>
      <c r="ED404" s="56"/>
      <c r="EE404" s="56"/>
      <c r="EF404" s="56"/>
      <c r="EG404" s="56"/>
      <c r="EH404" s="56"/>
      <c r="EI404" s="56"/>
      <c r="EJ404" s="56"/>
      <c r="EK404" s="56"/>
      <c r="EL404" s="56"/>
      <c r="EM404" s="56"/>
    </row>
    <row r="405" spans="1:143" s="7" customFormat="1" ht="18.75" customHeight="1">
      <c r="A405" s="146" t="s">
        <v>2198</v>
      </c>
      <c r="B405" s="112">
        <v>403619</v>
      </c>
      <c r="C405" s="112" t="s">
        <v>1127</v>
      </c>
      <c r="D405" s="112" t="s">
        <v>1202</v>
      </c>
      <c r="E405" s="93">
        <v>210</v>
      </c>
      <c r="F405" s="112" t="s">
        <v>3417</v>
      </c>
      <c r="G405" s="112" t="s">
        <v>2198</v>
      </c>
      <c r="H405" s="80">
        <v>53212</v>
      </c>
      <c r="I405" s="80">
        <v>230</v>
      </c>
      <c r="J405" s="80">
        <v>230</v>
      </c>
      <c r="K405" s="92">
        <v>1</v>
      </c>
      <c r="L405" s="80">
        <v>0</v>
      </c>
      <c r="M405" s="92">
        <v>0</v>
      </c>
      <c r="N405" s="80">
        <v>230</v>
      </c>
      <c r="O405" s="104">
        <f>1</f>
        <v>1</v>
      </c>
      <c r="P405" s="7">
        <v>143</v>
      </c>
      <c r="Q405" s="96">
        <f>'CEP %'!H298</f>
        <v>1.3928000000000003</v>
      </c>
      <c r="R405" s="7" t="s">
        <v>4471</v>
      </c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  <c r="BR405" s="56"/>
      <c r="BS405" s="56"/>
      <c r="BT405" s="56"/>
      <c r="BU405" s="56"/>
      <c r="BV405" s="56"/>
      <c r="BW405" s="56"/>
      <c r="BX405" s="56"/>
      <c r="BY405" s="56"/>
      <c r="BZ405" s="56"/>
      <c r="CA405" s="56"/>
      <c r="CB405" s="56"/>
      <c r="CC405" s="56"/>
      <c r="CD405" s="56"/>
      <c r="CE405" s="56"/>
      <c r="CF405" s="56"/>
      <c r="CG405" s="56"/>
      <c r="CH405" s="56"/>
      <c r="CI405" s="56"/>
      <c r="CJ405" s="56"/>
      <c r="CK405" s="56"/>
      <c r="CL405" s="56"/>
      <c r="CM405" s="56"/>
      <c r="CN405" s="56"/>
      <c r="CO405" s="56"/>
      <c r="CP405" s="56"/>
      <c r="CQ405" s="56"/>
      <c r="CR405" s="56"/>
      <c r="CS405" s="56"/>
      <c r="CT405" s="56"/>
      <c r="CU405" s="56"/>
      <c r="CV405" s="56"/>
      <c r="CW405" s="56"/>
      <c r="CX405" s="56"/>
      <c r="CY405" s="56"/>
      <c r="CZ405" s="56"/>
      <c r="DA405" s="56"/>
      <c r="DB405" s="56"/>
      <c r="DC405" s="56"/>
      <c r="DD405" s="56"/>
      <c r="DE405" s="56"/>
      <c r="DF405" s="56"/>
      <c r="DG405" s="56"/>
      <c r="DH405" s="56"/>
      <c r="DI405" s="56"/>
      <c r="DJ405" s="56"/>
      <c r="DK405" s="56"/>
      <c r="DL405" s="56"/>
      <c r="DM405" s="56"/>
      <c r="DN405" s="56"/>
      <c r="DO405" s="56"/>
      <c r="DP405" s="56"/>
      <c r="DQ405" s="56"/>
      <c r="DR405" s="56"/>
      <c r="DS405" s="56"/>
      <c r="DT405" s="56"/>
      <c r="DU405" s="56"/>
      <c r="DV405" s="56"/>
      <c r="DW405" s="56"/>
      <c r="DX405" s="56"/>
      <c r="DY405" s="56"/>
      <c r="DZ405" s="56"/>
      <c r="EA405" s="56"/>
      <c r="EB405" s="56"/>
      <c r="EC405" s="56"/>
      <c r="ED405" s="56"/>
      <c r="EE405" s="56"/>
      <c r="EF405" s="56"/>
      <c r="EG405" s="56"/>
      <c r="EH405" s="56"/>
      <c r="EI405" s="56"/>
      <c r="EJ405" s="56"/>
      <c r="EK405" s="56"/>
      <c r="EL405" s="56"/>
      <c r="EM405" s="56"/>
    </row>
    <row r="406" spans="1:143" s="56" customFormat="1" ht="18.75" customHeight="1">
      <c r="A406" s="146" t="s">
        <v>2198</v>
      </c>
      <c r="B406" s="112">
        <v>403619</v>
      </c>
      <c r="C406" s="112" t="s">
        <v>1127</v>
      </c>
      <c r="D406" s="112" t="s">
        <v>1203</v>
      </c>
      <c r="E406" s="93">
        <v>20</v>
      </c>
      <c r="F406" s="112" t="s">
        <v>3418</v>
      </c>
      <c r="G406" s="112" t="s">
        <v>2198</v>
      </c>
      <c r="H406" s="80">
        <v>532096898</v>
      </c>
      <c r="I406" s="80">
        <v>1355</v>
      </c>
      <c r="J406" s="80">
        <v>1355</v>
      </c>
      <c r="K406" s="92">
        <v>1</v>
      </c>
      <c r="L406" s="80">
        <v>0</v>
      </c>
      <c r="M406" s="92">
        <v>0</v>
      </c>
      <c r="N406" s="80">
        <v>1355</v>
      </c>
      <c r="O406" s="104">
        <f>Q406</f>
        <v>0.73743999999999998</v>
      </c>
      <c r="P406" s="7">
        <v>795</v>
      </c>
      <c r="Q406" s="96">
        <f>'CEP %'!H299</f>
        <v>0.73743999999999998</v>
      </c>
      <c r="R406" s="7" t="s">
        <v>4471</v>
      </c>
      <c r="S406" s="7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</row>
    <row r="407" spans="1:143" ht="18.75" customHeight="1">
      <c r="A407" s="146" t="s">
        <v>2198</v>
      </c>
      <c r="B407" s="144">
        <v>403619</v>
      </c>
      <c r="C407" s="144" t="s">
        <v>1127</v>
      </c>
      <c r="D407" s="144" t="s">
        <v>1204</v>
      </c>
      <c r="E407" s="147">
        <v>199</v>
      </c>
      <c r="F407" s="144" t="s">
        <v>3419</v>
      </c>
      <c r="G407" s="144" t="s">
        <v>2198</v>
      </c>
      <c r="H407" s="79">
        <v>532122064</v>
      </c>
      <c r="I407" s="79">
        <v>362</v>
      </c>
      <c r="J407" s="79">
        <v>362</v>
      </c>
      <c r="K407" s="91">
        <v>1</v>
      </c>
      <c r="L407" s="79">
        <v>0</v>
      </c>
      <c r="M407" s="91">
        <v>0</v>
      </c>
      <c r="N407" s="79">
        <v>362</v>
      </c>
      <c r="O407" s="104">
        <f>1</f>
        <v>1</v>
      </c>
      <c r="P407" s="1">
        <v>253</v>
      </c>
      <c r="Q407" s="96">
        <f>'CEP %'!H300</f>
        <v>1.4372800000000001</v>
      </c>
      <c r="R407" s="1" t="s">
        <v>4471</v>
      </c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</row>
    <row r="408" spans="1:143" ht="18.75" customHeight="1">
      <c r="A408" s="146" t="s">
        <v>2198</v>
      </c>
      <c r="B408" s="144">
        <v>403619</v>
      </c>
      <c r="C408" s="144" t="s">
        <v>1127</v>
      </c>
      <c r="D408" s="144" t="s">
        <v>1205</v>
      </c>
      <c r="E408" s="147">
        <v>337</v>
      </c>
      <c r="F408" s="144" t="s">
        <v>3420</v>
      </c>
      <c r="G408" s="144" t="s">
        <v>2198</v>
      </c>
      <c r="H408" s="79">
        <v>532182307</v>
      </c>
      <c r="I408" s="79">
        <v>418</v>
      </c>
      <c r="J408" s="79">
        <v>418</v>
      </c>
      <c r="K408" s="91">
        <v>1</v>
      </c>
      <c r="L408" s="79">
        <v>0</v>
      </c>
      <c r="M408" s="91">
        <v>0</v>
      </c>
      <c r="N408" s="79">
        <v>418</v>
      </c>
      <c r="O408" s="104">
        <f>1</f>
        <v>1</v>
      </c>
      <c r="P408" s="1">
        <v>245</v>
      </c>
      <c r="Q408" s="96">
        <f>'CEP %'!H301</f>
        <v>1.3977600000000001</v>
      </c>
      <c r="R408" s="1" t="s">
        <v>4471</v>
      </c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</row>
    <row r="409" spans="1:143" ht="18.75" customHeight="1">
      <c r="A409" s="146" t="s">
        <v>2198</v>
      </c>
      <c r="B409" s="144">
        <v>403619</v>
      </c>
      <c r="C409" s="144" t="s">
        <v>1127</v>
      </c>
      <c r="D409" s="144" t="s">
        <v>1208</v>
      </c>
      <c r="E409" s="147">
        <v>238</v>
      </c>
      <c r="F409" s="144" t="s">
        <v>3423</v>
      </c>
      <c r="G409" s="144" t="s">
        <v>2198</v>
      </c>
      <c r="H409" s="79">
        <v>532063251</v>
      </c>
      <c r="I409" s="79">
        <v>237</v>
      </c>
      <c r="J409" s="79">
        <v>237</v>
      </c>
      <c r="K409" s="91">
        <v>1</v>
      </c>
      <c r="L409" s="79">
        <v>0</v>
      </c>
      <c r="M409" s="91">
        <v>0</v>
      </c>
      <c r="N409" s="79">
        <v>237</v>
      </c>
      <c r="O409" s="104">
        <f>1</f>
        <v>1</v>
      </c>
      <c r="P409" s="1">
        <v>165</v>
      </c>
      <c r="Q409" s="96">
        <f>'CEP %'!H304</f>
        <v>1.4400000000000002</v>
      </c>
      <c r="R409" s="1" t="s">
        <v>4471</v>
      </c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</row>
    <row r="410" spans="1:143" ht="18.75" customHeight="1">
      <c r="A410" s="146" t="s">
        <v>2198</v>
      </c>
      <c r="B410" s="144">
        <v>403619</v>
      </c>
      <c r="C410" s="144" t="s">
        <v>1127</v>
      </c>
      <c r="D410" s="144" t="s">
        <v>1209</v>
      </c>
      <c r="E410" s="147">
        <v>241</v>
      </c>
      <c r="F410" s="144" t="s">
        <v>3424</v>
      </c>
      <c r="G410" s="144" t="s">
        <v>2198</v>
      </c>
      <c r="H410" s="79">
        <v>532183905</v>
      </c>
      <c r="I410" s="79">
        <v>383</v>
      </c>
      <c r="J410" s="79">
        <v>383</v>
      </c>
      <c r="K410" s="91">
        <v>1</v>
      </c>
      <c r="L410" s="79">
        <v>0</v>
      </c>
      <c r="M410" s="91">
        <v>0</v>
      </c>
      <c r="N410" s="79">
        <v>383</v>
      </c>
      <c r="O410" s="104">
        <f>1</f>
        <v>1</v>
      </c>
      <c r="P410" s="1">
        <v>239</v>
      </c>
      <c r="Q410" s="96">
        <f>'CEP %'!H305</f>
        <v>1.4123200000000002</v>
      </c>
      <c r="R410" s="1" t="s">
        <v>4471</v>
      </c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</row>
    <row r="411" spans="1:143" ht="18.75" customHeight="1">
      <c r="A411" s="146" t="s">
        <v>2198</v>
      </c>
      <c r="B411" s="144">
        <v>403619</v>
      </c>
      <c r="C411" s="144" t="s">
        <v>1127</v>
      </c>
      <c r="D411" s="144" t="s">
        <v>1210</v>
      </c>
      <c r="E411" s="147">
        <v>250</v>
      </c>
      <c r="F411" s="144" t="s">
        <v>3425</v>
      </c>
      <c r="G411" s="144" t="s">
        <v>2198</v>
      </c>
      <c r="H411" s="79">
        <v>532152691</v>
      </c>
      <c r="I411" s="79">
        <v>473</v>
      </c>
      <c r="J411" s="79">
        <v>473</v>
      </c>
      <c r="K411" s="91">
        <v>1</v>
      </c>
      <c r="L411" s="79">
        <v>0</v>
      </c>
      <c r="M411" s="91">
        <v>0</v>
      </c>
      <c r="N411" s="79">
        <v>473</v>
      </c>
      <c r="O411" s="104">
        <f>1</f>
        <v>1</v>
      </c>
      <c r="P411" s="1">
        <v>350</v>
      </c>
      <c r="Q411" s="96">
        <f>'CEP %'!H306</f>
        <v>1.3862399999999999</v>
      </c>
      <c r="R411" s="1" t="s">
        <v>4471</v>
      </c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  <c r="BR411" s="56"/>
      <c r="BS411" s="56"/>
      <c r="BT411" s="56"/>
      <c r="BU411" s="56"/>
      <c r="BV411" s="56"/>
      <c r="BW411" s="56"/>
      <c r="BX411" s="56"/>
      <c r="BY411" s="56"/>
      <c r="BZ411" s="56"/>
      <c r="CA411" s="56"/>
      <c r="CB411" s="56"/>
      <c r="CC411" s="56"/>
      <c r="CD411" s="56"/>
      <c r="CE411" s="56"/>
      <c r="CF411" s="56"/>
      <c r="CG411" s="56"/>
      <c r="CH411" s="56"/>
      <c r="CI411" s="56"/>
      <c r="CJ411" s="56"/>
      <c r="CK411" s="56"/>
      <c r="CL411" s="56"/>
      <c r="CM411" s="56"/>
      <c r="CN411" s="56"/>
      <c r="CO411" s="56"/>
      <c r="CP411" s="56"/>
      <c r="CQ411" s="56"/>
      <c r="CR411" s="56"/>
      <c r="CS411" s="56"/>
      <c r="CT411" s="56"/>
      <c r="CU411" s="56"/>
      <c r="CV411" s="56"/>
      <c r="CW411" s="56"/>
      <c r="CX411" s="56"/>
      <c r="CY411" s="56"/>
      <c r="CZ411" s="56"/>
      <c r="DA411" s="56"/>
      <c r="DB411" s="56"/>
      <c r="DC411" s="56"/>
      <c r="DD411" s="56"/>
      <c r="DE411" s="56"/>
      <c r="DF411" s="56"/>
      <c r="DG411" s="56"/>
      <c r="DH411" s="56"/>
      <c r="DI411" s="56"/>
      <c r="DJ411" s="56"/>
      <c r="DK411" s="56"/>
      <c r="DL411" s="56"/>
      <c r="DM411" s="56"/>
      <c r="DN411" s="56"/>
      <c r="DO411" s="56"/>
      <c r="DP411" s="56"/>
      <c r="DQ411" s="56"/>
      <c r="DR411" s="56"/>
      <c r="DS411" s="56"/>
      <c r="DT411" s="56"/>
      <c r="DU411" s="56"/>
      <c r="DV411" s="56"/>
      <c r="DW411" s="56"/>
      <c r="DX411" s="56"/>
      <c r="DY411" s="56"/>
      <c r="DZ411" s="56"/>
      <c r="EA411" s="56"/>
      <c r="EB411" s="56"/>
      <c r="EC411" s="56"/>
      <c r="ED411" s="56"/>
      <c r="EE411" s="56"/>
      <c r="EF411" s="56"/>
      <c r="EG411" s="56"/>
      <c r="EH411" s="56"/>
      <c r="EI411" s="56"/>
      <c r="EJ411" s="56"/>
      <c r="EK411" s="56"/>
      <c r="EL411" s="56"/>
      <c r="EM411" s="56"/>
    </row>
    <row r="412" spans="1:143" ht="18.75" customHeight="1">
      <c r="A412" s="146" t="s">
        <v>2198</v>
      </c>
      <c r="B412" s="144">
        <v>403619</v>
      </c>
      <c r="C412" s="144" t="s">
        <v>1127</v>
      </c>
      <c r="D412" s="144" t="s">
        <v>1211</v>
      </c>
      <c r="E412" s="147">
        <v>6</v>
      </c>
      <c r="F412" s="144" t="s">
        <v>3426</v>
      </c>
      <c r="G412" s="144" t="s">
        <v>2198</v>
      </c>
      <c r="H412" s="79">
        <v>532022718</v>
      </c>
      <c r="I412" s="79">
        <v>353</v>
      </c>
      <c r="J412" s="79">
        <v>353</v>
      </c>
      <c r="K412" s="91">
        <v>1</v>
      </c>
      <c r="L412" s="79">
        <v>0</v>
      </c>
      <c r="M412" s="91">
        <v>0</v>
      </c>
      <c r="N412" s="79">
        <v>353</v>
      </c>
      <c r="O412" s="104">
        <f>1</f>
        <v>1</v>
      </c>
      <c r="P412" s="1">
        <v>248</v>
      </c>
      <c r="Q412" s="96">
        <f>'CEP %'!H307</f>
        <v>1.3822400000000001</v>
      </c>
      <c r="R412" s="1" t="s">
        <v>4471</v>
      </c>
    </row>
    <row r="413" spans="1:143" ht="18.75" customHeight="1">
      <c r="A413" s="146" t="s">
        <v>2198</v>
      </c>
      <c r="B413" s="144">
        <v>403619</v>
      </c>
      <c r="C413" s="144" t="s">
        <v>1127</v>
      </c>
      <c r="D413" s="144" t="s">
        <v>437</v>
      </c>
      <c r="E413" s="147">
        <v>256</v>
      </c>
      <c r="F413" s="144" t="s">
        <v>3427</v>
      </c>
      <c r="G413" s="144" t="s">
        <v>2198</v>
      </c>
      <c r="H413" s="79">
        <v>532042030</v>
      </c>
      <c r="I413" s="79">
        <v>832</v>
      </c>
      <c r="J413" s="79">
        <v>832</v>
      </c>
      <c r="K413" s="91">
        <v>1</v>
      </c>
      <c r="L413" s="79">
        <v>0</v>
      </c>
      <c r="M413" s="91">
        <v>0</v>
      </c>
      <c r="N413" s="79">
        <v>832</v>
      </c>
      <c r="O413" s="104">
        <f>1</f>
        <v>1</v>
      </c>
      <c r="P413" s="1">
        <v>585</v>
      </c>
      <c r="Q413" s="96">
        <f>'CEP %'!H308</f>
        <v>1.33728</v>
      </c>
      <c r="R413" s="1" t="s">
        <v>4471</v>
      </c>
    </row>
    <row r="414" spans="1:143" s="56" customFormat="1" ht="18.75" customHeight="1">
      <c r="A414" s="146" t="s">
        <v>2198</v>
      </c>
      <c r="B414" s="112">
        <v>403619</v>
      </c>
      <c r="C414" s="112" t="s">
        <v>1127</v>
      </c>
      <c r="D414" s="112" t="s">
        <v>1212</v>
      </c>
      <c r="E414" s="93">
        <v>257</v>
      </c>
      <c r="F414" s="112" t="s">
        <v>3428</v>
      </c>
      <c r="G414" s="112" t="s">
        <v>2198</v>
      </c>
      <c r="H414" s="80">
        <v>532212367</v>
      </c>
      <c r="I414" s="80">
        <v>233</v>
      </c>
      <c r="J414" s="80">
        <v>233</v>
      </c>
      <c r="K414" s="92">
        <v>1</v>
      </c>
      <c r="L414" s="80">
        <v>0</v>
      </c>
      <c r="M414" s="92">
        <v>0</v>
      </c>
      <c r="N414" s="80">
        <v>233</v>
      </c>
      <c r="O414" s="104">
        <f>1</f>
        <v>1</v>
      </c>
      <c r="P414" s="7">
        <v>158</v>
      </c>
      <c r="Q414" s="96">
        <f>'CEP %'!H309</f>
        <v>1.2844800000000001</v>
      </c>
      <c r="R414" s="7" t="s">
        <v>4471</v>
      </c>
      <c r="S414" s="7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</row>
    <row r="415" spans="1:143" ht="18.75" customHeight="1">
      <c r="A415" s="146" t="s">
        <v>2198</v>
      </c>
      <c r="B415" s="112">
        <v>403619</v>
      </c>
      <c r="C415" s="112" t="s">
        <v>1127</v>
      </c>
      <c r="D415" s="112" t="s">
        <v>1213</v>
      </c>
      <c r="E415" s="93">
        <v>870</v>
      </c>
      <c r="F415" s="112" t="s">
        <v>3429</v>
      </c>
      <c r="G415" s="112" t="s">
        <v>2198</v>
      </c>
      <c r="H415" s="80">
        <v>532130000</v>
      </c>
      <c r="I415" s="80">
        <v>872</v>
      </c>
      <c r="J415" s="80">
        <v>872</v>
      </c>
      <c r="K415" s="92">
        <v>1</v>
      </c>
      <c r="L415" s="80">
        <v>0</v>
      </c>
      <c r="M415" s="92">
        <v>0</v>
      </c>
      <c r="N415" s="80">
        <v>872</v>
      </c>
      <c r="O415" s="104">
        <f>Q415</f>
        <v>0.8</v>
      </c>
      <c r="P415" s="7">
        <v>382</v>
      </c>
      <c r="Q415" s="96">
        <f>'CEP %'!H310</f>
        <v>0.8</v>
      </c>
      <c r="R415" s="7" t="s">
        <v>4471</v>
      </c>
      <c r="S415" s="7"/>
    </row>
    <row r="416" spans="1:143" ht="18.75" customHeight="1">
      <c r="A416" s="146" t="s">
        <v>2198</v>
      </c>
      <c r="B416" s="144">
        <v>403619</v>
      </c>
      <c r="C416" s="144" t="s">
        <v>1127</v>
      </c>
      <c r="D416" s="144" t="s">
        <v>1214</v>
      </c>
      <c r="E416" s="147">
        <v>265</v>
      </c>
      <c r="F416" s="144" t="s">
        <v>3430</v>
      </c>
      <c r="G416" s="144" t="s">
        <v>2198</v>
      </c>
      <c r="H416" s="79">
        <v>532153599</v>
      </c>
      <c r="I416" s="79">
        <v>531</v>
      </c>
      <c r="J416" s="79">
        <v>531</v>
      </c>
      <c r="K416" s="91">
        <v>1</v>
      </c>
      <c r="L416" s="79">
        <v>0</v>
      </c>
      <c r="M416" s="91">
        <v>0</v>
      </c>
      <c r="N416" s="79">
        <v>531</v>
      </c>
      <c r="O416" s="104">
        <f>1</f>
        <v>1</v>
      </c>
      <c r="P416" s="1">
        <v>303</v>
      </c>
      <c r="Q416" s="96">
        <f>'CEP %'!H312</f>
        <v>1.20336</v>
      </c>
      <c r="R416" s="1" t="s">
        <v>4471</v>
      </c>
    </row>
    <row r="417" spans="1:143" ht="18.75" customHeight="1">
      <c r="A417" s="146" t="s">
        <v>2198</v>
      </c>
      <c r="B417" s="144">
        <v>403619</v>
      </c>
      <c r="C417" s="144" t="s">
        <v>1127</v>
      </c>
      <c r="D417" s="144" t="s">
        <v>1215</v>
      </c>
      <c r="E417" s="147">
        <v>267</v>
      </c>
      <c r="F417" s="144" t="s">
        <v>3431</v>
      </c>
      <c r="G417" s="144" t="s">
        <v>2198</v>
      </c>
      <c r="H417" s="79">
        <v>532245099</v>
      </c>
      <c r="I417" s="79">
        <v>332</v>
      </c>
      <c r="J417" s="79">
        <v>332</v>
      </c>
      <c r="K417" s="91">
        <v>1</v>
      </c>
      <c r="L417" s="79">
        <v>0</v>
      </c>
      <c r="M417" s="91">
        <v>0</v>
      </c>
      <c r="N417" s="79">
        <v>332</v>
      </c>
      <c r="O417" s="104">
        <f>1</f>
        <v>1</v>
      </c>
      <c r="P417" s="1">
        <v>199</v>
      </c>
      <c r="Q417" s="96">
        <f>'CEP %'!H313</f>
        <v>1.3520000000000001</v>
      </c>
      <c r="R417" s="1" t="s">
        <v>4471</v>
      </c>
    </row>
    <row r="418" spans="1:143" ht="18.75" customHeight="1">
      <c r="A418" s="146" t="s">
        <v>2198</v>
      </c>
      <c r="B418" s="144">
        <v>403619</v>
      </c>
      <c r="C418" s="144" t="s">
        <v>1127</v>
      </c>
      <c r="D418" s="144" t="s">
        <v>1216</v>
      </c>
      <c r="E418" s="147">
        <v>8</v>
      </c>
      <c r="F418" s="144" t="s">
        <v>3432</v>
      </c>
      <c r="G418" s="144" t="s">
        <v>2198</v>
      </c>
      <c r="H418" s="79">
        <v>532160000</v>
      </c>
      <c r="I418" s="79">
        <v>771</v>
      </c>
      <c r="J418" s="79">
        <v>771</v>
      </c>
      <c r="K418" s="91">
        <v>1</v>
      </c>
      <c r="L418" s="79">
        <v>0</v>
      </c>
      <c r="M418" s="91">
        <v>0</v>
      </c>
      <c r="N418" s="79">
        <v>771</v>
      </c>
      <c r="O418" s="104">
        <f>1</f>
        <v>1</v>
      </c>
      <c r="P418" s="1">
        <v>299</v>
      </c>
      <c r="Q418" s="96">
        <f>'CEP %'!H314</f>
        <v>1.2873600000000001</v>
      </c>
      <c r="R418" s="1" t="s">
        <v>4471</v>
      </c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  <c r="BR418" s="56"/>
      <c r="BS418" s="56"/>
      <c r="BT418" s="56"/>
      <c r="BU418" s="56"/>
      <c r="BV418" s="56"/>
      <c r="BW418" s="56"/>
      <c r="BX418" s="56"/>
      <c r="BY418" s="56"/>
      <c r="BZ418" s="56"/>
      <c r="CA418" s="56"/>
      <c r="CB418" s="56"/>
      <c r="CC418" s="56"/>
      <c r="CD418" s="56"/>
      <c r="CE418" s="56"/>
      <c r="CF418" s="56"/>
      <c r="CG418" s="56"/>
      <c r="CH418" s="56"/>
      <c r="CI418" s="56"/>
      <c r="CJ418" s="56"/>
      <c r="CK418" s="56"/>
      <c r="CL418" s="56"/>
      <c r="CM418" s="56"/>
      <c r="CN418" s="56"/>
      <c r="CO418" s="56"/>
      <c r="CP418" s="56"/>
      <c r="CQ418" s="56"/>
      <c r="CR418" s="56"/>
      <c r="CS418" s="56"/>
      <c r="CT418" s="56"/>
      <c r="CU418" s="56"/>
      <c r="CV418" s="56"/>
      <c r="CW418" s="56"/>
      <c r="CX418" s="56"/>
      <c r="CY418" s="56"/>
      <c r="CZ418" s="56"/>
      <c r="DA418" s="56"/>
      <c r="DB418" s="56"/>
      <c r="DC418" s="56"/>
      <c r="DD418" s="56"/>
      <c r="DE418" s="56"/>
      <c r="DF418" s="56"/>
      <c r="DG418" s="56"/>
      <c r="DH418" s="56"/>
      <c r="DI418" s="56"/>
      <c r="DJ418" s="56"/>
      <c r="DK418" s="56"/>
      <c r="DL418" s="56"/>
      <c r="DM418" s="56"/>
      <c r="DN418" s="56"/>
      <c r="DO418" s="56"/>
      <c r="DP418" s="56"/>
      <c r="DQ418" s="56"/>
      <c r="DR418" s="56"/>
      <c r="DS418" s="56"/>
      <c r="DT418" s="56"/>
      <c r="DU418" s="56"/>
      <c r="DV418" s="56"/>
      <c r="DW418" s="56"/>
      <c r="DX418" s="56"/>
      <c r="DY418" s="56"/>
      <c r="DZ418" s="56"/>
      <c r="EA418" s="56"/>
      <c r="EB418" s="56"/>
      <c r="EC418" s="56"/>
      <c r="ED418" s="56"/>
      <c r="EE418" s="56"/>
      <c r="EF418" s="56"/>
      <c r="EG418" s="56"/>
      <c r="EH418" s="56"/>
      <c r="EI418" s="56"/>
      <c r="EJ418" s="56"/>
      <c r="EK418" s="56"/>
      <c r="EL418" s="56"/>
      <c r="EM418" s="56"/>
    </row>
    <row r="419" spans="1:143" ht="18.75" customHeight="1">
      <c r="A419" s="146" t="s">
        <v>2198</v>
      </c>
      <c r="B419" s="144">
        <v>403619</v>
      </c>
      <c r="C419" s="144" t="s">
        <v>1127</v>
      </c>
      <c r="D419" s="144" t="s">
        <v>1218</v>
      </c>
      <c r="E419" s="147">
        <v>525</v>
      </c>
      <c r="F419" s="144" t="s">
        <v>3434</v>
      </c>
      <c r="G419" s="144" t="s">
        <v>2198</v>
      </c>
      <c r="H419" s="79">
        <v>532080000</v>
      </c>
      <c r="I419" s="79">
        <v>366</v>
      </c>
      <c r="J419" s="79">
        <v>366</v>
      </c>
      <c r="K419" s="91">
        <v>1</v>
      </c>
      <c r="L419" s="79">
        <v>0</v>
      </c>
      <c r="M419" s="91">
        <v>0</v>
      </c>
      <c r="N419" s="79">
        <v>366</v>
      </c>
      <c r="O419" s="104">
        <f>1</f>
        <v>1</v>
      </c>
      <c r="P419" s="1">
        <v>275</v>
      </c>
      <c r="Q419" s="96">
        <f>'CEP %'!H316</f>
        <v>1.4510400000000001</v>
      </c>
      <c r="R419" s="1" t="s">
        <v>4471</v>
      </c>
    </row>
    <row r="420" spans="1:143" ht="18.75" customHeight="1">
      <c r="A420" s="146" t="s">
        <v>2198</v>
      </c>
      <c r="B420" s="112">
        <v>403619</v>
      </c>
      <c r="C420" s="112" t="s">
        <v>1127</v>
      </c>
      <c r="D420" s="112" t="s">
        <v>1219</v>
      </c>
      <c r="E420" s="93">
        <v>103</v>
      </c>
      <c r="F420" s="112" t="s">
        <v>3435</v>
      </c>
      <c r="G420" s="112" t="s">
        <v>2198</v>
      </c>
      <c r="H420" s="80">
        <v>532330000</v>
      </c>
      <c r="I420" s="80">
        <v>579</v>
      </c>
      <c r="J420" s="80">
        <v>579</v>
      </c>
      <c r="K420" s="92">
        <v>1</v>
      </c>
      <c r="L420" s="80">
        <v>0</v>
      </c>
      <c r="M420" s="92">
        <v>0</v>
      </c>
      <c r="N420" s="80">
        <v>579</v>
      </c>
      <c r="O420" s="104">
        <f>1</f>
        <v>1</v>
      </c>
      <c r="P420" s="7">
        <v>373</v>
      </c>
      <c r="Q420" s="96">
        <f>'CEP %'!H317</f>
        <v>1.4184000000000001</v>
      </c>
      <c r="R420" s="7" t="s">
        <v>4471</v>
      </c>
      <c r="S420" s="7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</row>
    <row r="421" spans="1:143" ht="18.75" customHeight="1">
      <c r="A421" s="146" t="s">
        <v>2198</v>
      </c>
      <c r="B421" s="112">
        <v>403619</v>
      </c>
      <c r="C421" s="112" t="s">
        <v>1127</v>
      </c>
      <c r="D421" s="112" t="s">
        <v>1225</v>
      </c>
      <c r="E421" s="93">
        <v>140</v>
      </c>
      <c r="F421" s="112" t="s">
        <v>3441</v>
      </c>
      <c r="G421" s="112" t="s">
        <v>2198</v>
      </c>
      <c r="H421" s="80">
        <v>532100000</v>
      </c>
      <c r="I421" s="80">
        <v>481</v>
      </c>
      <c r="J421" s="80">
        <v>481</v>
      </c>
      <c r="K421" s="92">
        <v>1</v>
      </c>
      <c r="L421" s="80">
        <v>0</v>
      </c>
      <c r="M421" s="92">
        <v>0</v>
      </c>
      <c r="N421" s="80">
        <v>481</v>
      </c>
      <c r="O421" s="104">
        <f>Q421</f>
        <v>0.92240000000000011</v>
      </c>
      <c r="P421" s="7">
        <v>289</v>
      </c>
      <c r="Q421" s="96">
        <f>'CEP %'!H323</f>
        <v>0.92240000000000011</v>
      </c>
      <c r="R421" s="7" t="s">
        <v>4471</v>
      </c>
      <c r="S421" s="7"/>
    </row>
    <row r="422" spans="1:143" ht="18.75" customHeight="1">
      <c r="A422" s="146" t="s">
        <v>2198</v>
      </c>
      <c r="B422" s="112">
        <v>403619</v>
      </c>
      <c r="C422" s="112" t="s">
        <v>1127</v>
      </c>
      <c r="D422" s="112" t="s">
        <v>1227</v>
      </c>
      <c r="E422" s="93">
        <v>38</v>
      </c>
      <c r="F422" s="112" t="s">
        <v>3443</v>
      </c>
      <c r="G422" s="112" t="s">
        <v>2198</v>
      </c>
      <c r="H422" s="80">
        <v>532331099</v>
      </c>
      <c r="I422" s="80">
        <v>1001</v>
      </c>
      <c r="J422" s="80">
        <v>1001</v>
      </c>
      <c r="K422" s="92">
        <v>1</v>
      </c>
      <c r="L422" s="80">
        <v>0</v>
      </c>
      <c r="M422" s="92">
        <v>0</v>
      </c>
      <c r="N422" s="80">
        <v>1001</v>
      </c>
      <c r="O422" s="104">
        <f>1</f>
        <v>1</v>
      </c>
      <c r="P422" s="7">
        <v>581</v>
      </c>
      <c r="Q422" s="96">
        <f>'CEP %'!H325</f>
        <v>1.1044800000000001</v>
      </c>
      <c r="R422" s="7" t="s">
        <v>4471</v>
      </c>
      <c r="S422" s="7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</row>
    <row r="423" spans="1:143" ht="18.75" customHeight="1">
      <c r="A423" s="146" t="s">
        <v>2198</v>
      </c>
      <c r="B423" s="112">
        <v>403619</v>
      </c>
      <c r="C423" s="112" t="s">
        <v>1127</v>
      </c>
      <c r="D423" s="112" t="s">
        <v>1228</v>
      </c>
      <c r="E423" s="93">
        <v>362</v>
      </c>
      <c r="F423" s="112" t="s">
        <v>3444</v>
      </c>
      <c r="G423" s="112" t="s">
        <v>2198</v>
      </c>
      <c r="H423" s="80">
        <v>532073923</v>
      </c>
      <c r="I423" s="80">
        <v>888</v>
      </c>
      <c r="J423" s="80">
        <v>888</v>
      </c>
      <c r="K423" s="92">
        <v>1</v>
      </c>
      <c r="L423" s="80">
        <v>0</v>
      </c>
      <c r="M423" s="92">
        <v>0</v>
      </c>
      <c r="N423" s="80">
        <v>888</v>
      </c>
      <c r="O423" s="104">
        <f>Q423</f>
        <v>0.99008000000000007</v>
      </c>
      <c r="P423" s="7">
        <v>504</v>
      </c>
      <c r="Q423" s="96">
        <f>'CEP %'!H326</f>
        <v>0.99008000000000007</v>
      </c>
      <c r="R423" s="7" t="s">
        <v>4471</v>
      </c>
      <c r="S423" s="7"/>
    </row>
    <row r="424" spans="1:143" ht="18.75" customHeight="1">
      <c r="A424" s="146" t="s">
        <v>2198</v>
      </c>
      <c r="B424" s="112">
        <v>403619</v>
      </c>
      <c r="C424" s="112" t="s">
        <v>1127</v>
      </c>
      <c r="D424" s="112" t="s">
        <v>1229</v>
      </c>
      <c r="E424" s="93">
        <v>71</v>
      </c>
      <c r="F424" s="112" t="s">
        <v>3445</v>
      </c>
      <c r="G424" s="112" t="s">
        <v>2198</v>
      </c>
      <c r="H424" s="80">
        <v>532223717</v>
      </c>
      <c r="I424" s="80">
        <v>965</v>
      </c>
      <c r="J424" s="80">
        <v>965</v>
      </c>
      <c r="K424" s="92">
        <v>1</v>
      </c>
      <c r="L424" s="80">
        <v>0</v>
      </c>
      <c r="M424" s="92">
        <v>0</v>
      </c>
      <c r="N424" s="80">
        <v>965</v>
      </c>
      <c r="O424" s="104">
        <f>Q424</f>
        <v>0.74448000000000003</v>
      </c>
      <c r="P424" s="7">
        <v>601</v>
      </c>
      <c r="Q424" s="96">
        <f>'CEP %'!H327</f>
        <v>0.74448000000000003</v>
      </c>
      <c r="R424" s="7" t="s">
        <v>4471</v>
      </c>
      <c r="S424" s="7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</row>
    <row r="425" spans="1:143" ht="18.75" customHeight="1">
      <c r="A425" s="146" t="s">
        <v>2198</v>
      </c>
      <c r="B425" s="112">
        <v>403619</v>
      </c>
      <c r="C425" s="112" t="s">
        <v>1127</v>
      </c>
      <c r="D425" s="112" t="s">
        <v>1230</v>
      </c>
      <c r="E425" s="93">
        <v>226</v>
      </c>
      <c r="F425" s="112" t="s">
        <v>3446</v>
      </c>
      <c r="G425" s="112" t="s">
        <v>2198</v>
      </c>
      <c r="H425" s="80">
        <v>532235623</v>
      </c>
      <c r="I425" s="80">
        <v>536</v>
      </c>
      <c r="J425" s="80">
        <v>536</v>
      </c>
      <c r="K425" s="92">
        <v>1</v>
      </c>
      <c r="L425" s="80">
        <v>0</v>
      </c>
      <c r="M425" s="92">
        <v>0</v>
      </c>
      <c r="N425" s="80">
        <v>536</v>
      </c>
      <c r="O425" s="104">
        <f>1</f>
        <v>1</v>
      </c>
      <c r="P425" s="7">
        <v>343</v>
      </c>
      <c r="Q425" s="96">
        <f>'CEP %'!H328</f>
        <v>1.2929600000000001</v>
      </c>
      <c r="R425" s="7" t="s">
        <v>4471</v>
      </c>
      <c r="S425" s="7"/>
    </row>
    <row r="426" spans="1:143" ht="18.75" customHeight="1">
      <c r="A426" s="146" t="s">
        <v>2198</v>
      </c>
      <c r="B426" s="112">
        <v>403619</v>
      </c>
      <c r="C426" s="112" t="s">
        <v>1127</v>
      </c>
      <c r="D426" s="112" t="s">
        <v>1231</v>
      </c>
      <c r="E426" s="93">
        <v>167</v>
      </c>
      <c r="F426" s="112" t="s">
        <v>3447</v>
      </c>
      <c r="G426" s="112" t="s">
        <v>2198</v>
      </c>
      <c r="H426" s="80">
        <v>532193269</v>
      </c>
      <c r="I426" s="80">
        <v>757</v>
      </c>
      <c r="J426" s="80">
        <v>757</v>
      </c>
      <c r="K426" s="92">
        <v>1</v>
      </c>
      <c r="L426" s="80">
        <v>0</v>
      </c>
      <c r="M426" s="92">
        <v>0</v>
      </c>
      <c r="N426" s="80">
        <v>757</v>
      </c>
      <c r="O426" s="104">
        <f>Q426</f>
        <v>0.93423999999999996</v>
      </c>
      <c r="P426" s="7">
        <v>392</v>
      </c>
      <c r="Q426" s="96">
        <f>'CEP %'!H329</f>
        <v>0.93423999999999996</v>
      </c>
      <c r="R426" s="7" t="s">
        <v>4471</v>
      </c>
      <c r="S426" s="7"/>
    </row>
    <row r="427" spans="1:143" ht="18.75" customHeight="1">
      <c r="A427" s="146" t="s">
        <v>2198</v>
      </c>
      <c r="B427" s="144">
        <v>403619</v>
      </c>
      <c r="C427" s="144" t="s">
        <v>1127</v>
      </c>
      <c r="D427" s="144" t="s">
        <v>360</v>
      </c>
      <c r="E427" s="147">
        <v>274</v>
      </c>
      <c r="F427" s="144" t="s">
        <v>3449</v>
      </c>
      <c r="G427" s="144" t="s">
        <v>2198</v>
      </c>
      <c r="H427" s="79">
        <v>532043009</v>
      </c>
      <c r="I427" s="79">
        <v>713</v>
      </c>
      <c r="J427" s="79">
        <v>713</v>
      </c>
      <c r="K427" s="91">
        <v>1</v>
      </c>
      <c r="L427" s="79">
        <v>0</v>
      </c>
      <c r="M427" s="91">
        <v>0</v>
      </c>
      <c r="N427" s="79">
        <v>713</v>
      </c>
      <c r="O427" s="104">
        <f>1</f>
        <v>1</v>
      </c>
      <c r="P427" s="1">
        <v>492</v>
      </c>
      <c r="Q427" s="96">
        <f>'CEP %'!H331</f>
        <v>1.37104</v>
      </c>
      <c r="R427" s="1" t="s">
        <v>4471</v>
      </c>
    </row>
    <row r="428" spans="1:143" ht="18.75" customHeight="1">
      <c r="A428" s="146" t="s">
        <v>2198</v>
      </c>
      <c r="B428" s="144">
        <v>403619</v>
      </c>
      <c r="C428" s="144" t="s">
        <v>1127</v>
      </c>
      <c r="D428" s="144" t="s">
        <v>1233</v>
      </c>
      <c r="E428" s="147">
        <v>277</v>
      </c>
      <c r="F428" s="144" t="s">
        <v>3450</v>
      </c>
      <c r="G428" s="144" t="s">
        <v>2198</v>
      </c>
      <c r="H428" s="79">
        <v>532211699</v>
      </c>
      <c r="I428" s="79">
        <v>617</v>
      </c>
      <c r="J428" s="79">
        <v>617</v>
      </c>
      <c r="K428" s="91">
        <v>1</v>
      </c>
      <c r="L428" s="79">
        <v>0</v>
      </c>
      <c r="M428" s="91">
        <v>0</v>
      </c>
      <c r="N428" s="79">
        <v>617</v>
      </c>
      <c r="O428" s="104">
        <f>1</f>
        <v>1</v>
      </c>
      <c r="P428" s="1">
        <v>335</v>
      </c>
      <c r="Q428" s="96">
        <f>'CEP %'!H332</f>
        <v>1.2014400000000001</v>
      </c>
      <c r="R428" s="1" t="s">
        <v>4471</v>
      </c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  <c r="BR428" s="56"/>
      <c r="BS428" s="56"/>
      <c r="BT428" s="56"/>
      <c r="BU428" s="56"/>
      <c r="BV428" s="56"/>
      <c r="BW428" s="56"/>
      <c r="BX428" s="56"/>
      <c r="BY428" s="56"/>
      <c r="BZ428" s="56"/>
      <c r="CA428" s="56"/>
      <c r="CB428" s="56"/>
      <c r="CC428" s="56"/>
      <c r="CD428" s="56"/>
      <c r="CE428" s="56"/>
      <c r="CF428" s="56"/>
      <c r="CG428" s="56"/>
      <c r="CH428" s="56"/>
      <c r="CI428" s="56"/>
      <c r="CJ428" s="56"/>
      <c r="CK428" s="56"/>
      <c r="CL428" s="56"/>
      <c r="CM428" s="56"/>
      <c r="CN428" s="56"/>
      <c r="CO428" s="56"/>
      <c r="CP428" s="56"/>
      <c r="CQ428" s="56"/>
      <c r="CR428" s="56"/>
      <c r="CS428" s="56"/>
      <c r="CT428" s="56"/>
      <c r="CU428" s="56"/>
      <c r="CV428" s="56"/>
      <c r="CW428" s="56"/>
      <c r="CX428" s="56"/>
      <c r="CY428" s="56"/>
      <c r="CZ428" s="56"/>
      <c r="DA428" s="56"/>
      <c r="DB428" s="56"/>
      <c r="DC428" s="56"/>
      <c r="DD428" s="56"/>
      <c r="DE428" s="56"/>
      <c r="DF428" s="56"/>
      <c r="DG428" s="56"/>
      <c r="DH428" s="56"/>
      <c r="DI428" s="56"/>
      <c r="DJ428" s="56"/>
      <c r="DK428" s="56"/>
      <c r="DL428" s="56"/>
      <c r="DM428" s="56"/>
      <c r="DN428" s="56"/>
      <c r="DO428" s="56"/>
      <c r="DP428" s="56"/>
      <c r="DQ428" s="56"/>
      <c r="DR428" s="56"/>
      <c r="DS428" s="56"/>
      <c r="DT428" s="56"/>
      <c r="DU428" s="56"/>
      <c r="DV428" s="56"/>
      <c r="DW428" s="56"/>
      <c r="DX428" s="56"/>
      <c r="DY428" s="56"/>
      <c r="DZ428" s="56"/>
      <c r="EA428" s="56"/>
      <c r="EB428" s="56"/>
      <c r="EC428" s="56"/>
      <c r="ED428" s="56"/>
      <c r="EE428" s="56"/>
      <c r="EF428" s="56"/>
      <c r="EG428" s="56"/>
      <c r="EH428" s="56"/>
      <c r="EI428" s="56"/>
      <c r="EJ428" s="56"/>
      <c r="EK428" s="56"/>
      <c r="EL428" s="56"/>
      <c r="EM428" s="56"/>
    </row>
    <row r="429" spans="1:143" ht="18.75" customHeight="1">
      <c r="A429" s="146" t="s">
        <v>2198</v>
      </c>
      <c r="B429" s="144">
        <v>403619</v>
      </c>
      <c r="C429" s="144" t="s">
        <v>1127</v>
      </c>
      <c r="D429" s="144" t="s">
        <v>1234</v>
      </c>
      <c r="E429" s="147">
        <v>52</v>
      </c>
      <c r="F429" s="144" t="s">
        <v>3451</v>
      </c>
      <c r="G429" s="144" t="s">
        <v>2198</v>
      </c>
      <c r="H429" s="79">
        <v>53223</v>
      </c>
      <c r="I429" s="79">
        <v>460</v>
      </c>
      <c r="J429" s="79">
        <v>460</v>
      </c>
      <c r="K429" s="91">
        <v>1</v>
      </c>
      <c r="L429" s="79">
        <v>0</v>
      </c>
      <c r="M429" s="91">
        <v>0</v>
      </c>
      <c r="N429" s="79">
        <v>460</v>
      </c>
      <c r="O429" s="104">
        <f>1</f>
        <v>1</v>
      </c>
      <c r="P429" s="1">
        <v>335</v>
      </c>
      <c r="Q429" s="96">
        <f>'CEP %'!H333</f>
        <v>1.2552000000000001</v>
      </c>
      <c r="R429" s="1" t="s">
        <v>4471</v>
      </c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</row>
    <row r="430" spans="1:143" s="8" customFormat="1" ht="18.75" customHeight="1">
      <c r="A430" s="146" t="s">
        <v>2198</v>
      </c>
      <c r="B430" s="144">
        <v>403619</v>
      </c>
      <c r="C430" s="144" t="s">
        <v>1127</v>
      </c>
      <c r="D430" s="144" t="s">
        <v>1235</v>
      </c>
      <c r="E430" s="147">
        <v>283</v>
      </c>
      <c r="F430" s="144" t="s">
        <v>3452</v>
      </c>
      <c r="G430" s="144" t="s">
        <v>2198</v>
      </c>
      <c r="H430" s="79">
        <v>532082199</v>
      </c>
      <c r="I430" s="79">
        <v>413</v>
      </c>
      <c r="J430" s="79">
        <v>413</v>
      </c>
      <c r="K430" s="91">
        <v>1</v>
      </c>
      <c r="L430" s="79">
        <v>0</v>
      </c>
      <c r="M430" s="91">
        <v>0</v>
      </c>
      <c r="N430" s="79">
        <v>413</v>
      </c>
      <c r="O430" s="104">
        <f>1</f>
        <v>1</v>
      </c>
      <c r="P430" s="1">
        <v>264</v>
      </c>
      <c r="Q430" s="96">
        <f>'CEP %'!H334</f>
        <v>1.3059200000000002</v>
      </c>
      <c r="R430" s="1" t="s">
        <v>4471</v>
      </c>
      <c r="S430" s="1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</row>
    <row r="431" spans="1:143" ht="18.75" customHeight="1">
      <c r="A431" s="146" t="s">
        <v>2198</v>
      </c>
      <c r="B431" s="144">
        <v>403619</v>
      </c>
      <c r="C431" s="144" t="s">
        <v>1127</v>
      </c>
      <c r="D431" s="144" t="s">
        <v>1236</v>
      </c>
      <c r="E431" s="147">
        <v>289</v>
      </c>
      <c r="F431" s="144" t="s">
        <v>3453</v>
      </c>
      <c r="G431" s="144" t="s">
        <v>2198</v>
      </c>
      <c r="H431" s="79">
        <v>532222613</v>
      </c>
      <c r="I431" s="79">
        <v>477</v>
      </c>
      <c r="J431" s="79">
        <v>477</v>
      </c>
      <c r="K431" s="91">
        <v>1</v>
      </c>
      <c r="L431" s="79">
        <v>0</v>
      </c>
      <c r="M431" s="91">
        <v>0</v>
      </c>
      <c r="N431" s="79">
        <v>477</v>
      </c>
      <c r="O431" s="104">
        <f>1</f>
        <v>1</v>
      </c>
      <c r="P431" s="1">
        <v>267</v>
      </c>
      <c r="Q431" s="96">
        <f>'CEP %'!H335</f>
        <v>1.0353600000000001</v>
      </c>
      <c r="R431" s="1" t="s">
        <v>4471</v>
      </c>
    </row>
    <row r="432" spans="1:143" ht="18.75" customHeight="1">
      <c r="A432" s="146" t="s">
        <v>2198</v>
      </c>
      <c r="B432" s="144">
        <v>403619</v>
      </c>
      <c r="C432" s="144" t="s">
        <v>1127</v>
      </c>
      <c r="D432" s="144" t="s">
        <v>1237</v>
      </c>
      <c r="E432" s="147">
        <v>419</v>
      </c>
      <c r="F432" s="144" t="s">
        <v>3454</v>
      </c>
      <c r="G432" s="144" t="s">
        <v>2198</v>
      </c>
      <c r="H432" s="79">
        <v>532060000</v>
      </c>
      <c r="I432" s="79">
        <v>450</v>
      </c>
      <c r="J432" s="79">
        <v>450</v>
      </c>
      <c r="K432" s="91">
        <v>1</v>
      </c>
      <c r="L432" s="79">
        <v>0</v>
      </c>
      <c r="M432" s="91">
        <v>0</v>
      </c>
      <c r="N432" s="79">
        <v>450</v>
      </c>
      <c r="O432" s="104">
        <f>1</f>
        <v>1</v>
      </c>
      <c r="P432" s="1">
        <v>155</v>
      </c>
      <c r="Q432" s="96">
        <f>'CEP %'!H336</f>
        <v>1.4091200000000002</v>
      </c>
      <c r="R432" s="1" t="s">
        <v>4471</v>
      </c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</row>
    <row r="433" spans="1:143" ht="18.75" customHeight="1">
      <c r="A433" s="146" t="s">
        <v>2198</v>
      </c>
      <c r="B433" s="144">
        <v>403619</v>
      </c>
      <c r="C433" s="144" t="s">
        <v>1127</v>
      </c>
      <c r="D433" s="144" t="s">
        <v>301</v>
      </c>
      <c r="E433" s="147">
        <v>301</v>
      </c>
      <c r="F433" s="144" t="s">
        <v>3457</v>
      </c>
      <c r="G433" s="144" t="s">
        <v>2198</v>
      </c>
      <c r="H433" s="79">
        <v>532250000</v>
      </c>
      <c r="I433" s="79">
        <v>362</v>
      </c>
      <c r="J433" s="79">
        <v>362</v>
      </c>
      <c r="K433" s="91">
        <v>1</v>
      </c>
      <c r="L433" s="79">
        <v>0</v>
      </c>
      <c r="M433" s="91">
        <v>0</v>
      </c>
      <c r="N433" s="79">
        <v>362</v>
      </c>
      <c r="O433" s="104">
        <f>1</f>
        <v>1</v>
      </c>
      <c r="P433" s="1">
        <v>227</v>
      </c>
      <c r="Q433" s="96">
        <f>'CEP %'!H339</f>
        <v>1.1371200000000001</v>
      </c>
      <c r="R433" s="1" t="s">
        <v>4471</v>
      </c>
    </row>
    <row r="434" spans="1:143" ht="18.75" customHeight="1">
      <c r="A434" s="146" t="s">
        <v>2198</v>
      </c>
      <c r="B434" s="112">
        <v>403619</v>
      </c>
      <c r="C434" s="112" t="s">
        <v>1127</v>
      </c>
      <c r="D434" s="112" t="s">
        <v>1240</v>
      </c>
      <c r="E434" s="93">
        <v>325</v>
      </c>
      <c r="F434" s="112" t="s">
        <v>3458</v>
      </c>
      <c r="G434" s="112" t="s">
        <v>2198</v>
      </c>
      <c r="H434" s="80">
        <v>532095791</v>
      </c>
      <c r="I434" s="80">
        <v>332</v>
      </c>
      <c r="J434" s="80">
        <v>332</v>
      </c>
      <c r="K434" s="92">
        <v>1</v>
      </c>
      <c r="L434" s="80">
        <v>0</v>
      </c>
      <c r="M434" s="92">
        <v>0</v>
      </c>
      <c r="N434" s="80">
        <v>332</v>
      </c>
      <c r="O434" s="104">
        <f>1</f>
        <v>1</v>
      </c>
      <c r="P434" s="7">
        <v>235</v>
      </c>
      <c r="Q434" s="96">
        <f>'CEP %'!H340</f>
        <v>1.4030400000000001</v>
      </c>
      <c r="R434" s="7" t="s">
        <v>4471</v>
      </c>
      <c r="S434" s="7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</row>
    <row r="435" spans="1:143" ht="18.75" customHeight="1">
      <c r="A435" s="146" t="s">
        <v>2198</v>
      </c>
      <c r="B435" s="112">
        <v>403619</v>
      </c>
      <c r="C435" s="112" t="s">
        <v>1127</v>
      </c>
      <c r="D435" s="112" t="s">
        <v>1242</v>
      </c>
      <c r="E435" s="93">
        <v>26</v>
      </c>
      <c r="F435" s="112" t="s">
        <v>3460</v>
      </c>
      <c r="G435" s="112" t="s">
        <v>2198</v>
      </c>
      <c r="H435" s="80">
        <v>532154498</v>
      </c>
      <c r="I435" s="80">
        <v>1061</v>
      </c>
      <c r="J435" s="80">
        <v>1061</v>
      </c>
      <c r="K435" s="92">
        <v>1</v>
      </c>
      <c r="L435" s="80">
        <v>0</v>
      </c>
      <c r="M435" s="92">
        <v>0</v>
      </c>
      <c r="N435" s="80">
        <v>1061</v>
      </c>
      <c r="O435" s="104">
        <f>1</f>
        <v>1</v>
      </c>
      <c r="P435" s="7">
        <v>521</v>
      </c>
      <c r="Q435" s="96">
        <f>'CEP %'!H342</f>
        <v>1.2472000000000001</v>
      </c>
      <c r="R435" s="7" t="s">
        <v>4471</v>
      </c>
      <c r="S435" s="7"/>
    </row>
    <row r="436" spans="1:143" ht="18.75" customHeight="1">
      <c r="A436" s="146" t="s">
        <v>2198</v>
      </c>
      <c r="B436" s="112">
        <v>403619</v>
      </c>
      <c r="C436" s="112" t="s">
        <v>1127</v>
      </c>
      <c r="D436" s="112" t="s">
        <v>1243</v>
      </c>
      <c r="E436" s="93">
        <v>435</v>
      </c>
      <c r="F436" s="112" t="s">
        <v>3461</v>
      </c>
      <c r="G436" s="112" t="s">
        <v>2198</v>
      </c>
      <c r="H436" s="80">
        <v>532210000</v>
      </c>
      <c r="I436" s="80">
        <v>1349</v>
      </c>
      <c r="J436" s="80">
        <v>1349</v>
      </c>
      <c r="K436" s="92">
        <v>1</v>
      </c>
      <c r="L436" s="80">
        <v>0</v>
      </c>
      <c r="M436" s="92">
        <v>0</v>
      </c>
      <c r="N436" s="80">
        <v>1349</v>
      </c>
      <c r="O436" s="104">
        <f>Q436</f>
        <v>0.61120000000000008</v>
      </c>
      <c r="P436" s="7">
        <v>864</v>
      </c>
      <c r="Q436" s="96">
        <f>'CEP %'!H343</f>
        <v>0.61120000000000008</v>
      </c>
      <c r="R436" s="7" t="s">
        <v>4471</v>
      </c>
      <c r="S436" s="7"/>
    </row>
    <row r="437" spans="1:143" ht="18.75" customHeight="1">
      <c r="A437" s="146" t="s">
        <v>2198</v>
      </c>
      <c r="B437" s="112">
        <v>403619</v>
      </c>
      <c r="C437" s="112" t="s">
        <v>1127</v>
      </c>
      <c r="D437" s="112" t="s">
        <v>1244</v>
      </c>
      <c r="E437" s="93">
        <v>313</v>
      </c>
      <c r="F437" s="112" t="s">
        <v>3462</v>
      </c>
      <c r="G437" s="112" t="s">
        <v>2198</v>
      </c>
      <c r="H437" s="80">
        <v>532071492</v>
      </c>
      <c r="I437" s="80">
        <v>300</v>
      </c>
      <c r="J437" s="80">
        <v>300</v>
      </c>
      <c r="K437" s="92">
        <v>1</v>
      </c>
      <c r="L437" s="80">
        <v>0</v>
      </c>
      <c r="M437" s="92">
        <v>0</v>
      </c>
      <c r="N437" s="80">
        <v>300</v>
      </c>
      <c r="O437" s="104">
        <f>Q437</f>
        <v>0.8912000000000001</v>
      </c>
      <c r="P437" s="7">
        <v>151</v>
      </c>
      <c r="Q437" s="96">
        <f>'CEP %'!H344</f>
        <v>0.8912000000000001</v>
      </c>
      <c r="R437" s="7" t="s">
        <v>4471</v>
      </c>
      <c r="S437" s="7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</row>
    <row r="438" spans="1:143" ht="18.75" customHeight="1">
      <c r="A438" s="146" t="s">
        <v>2198</v>
      </c>
      <c r="B438" s="112">
        <v>403619</v>
      </c>
      <c r="C438" s="112" t="s">
        <v>1127</v>
      </c>
      <c r="D438" s="112" t="s">
        <v>1245</v>
      </c>
      <c r="E438" s="93">
        <v>194</v>
      </c>
      <c r="F438" s="112" t="s">
        <v>3463</v>
      </c>
      <c r="G438" s="112" t="s">
        <v>2198</v>
      </c>
      <c r="H438" s="80">
        <v>532252119</v>
      </c>
      <c r="I438" s="80">
        <v>487</v>
      </c>
      <c r="J438" s="80">
        <v>487</v>
      </c>
      <c r="K438" s="92">
        <v>1</v>
      </c>
      <c r="L438" s="80">
        <v>0</v>
      </c>
      <c r="M438" s="92">
        <v>0</v>
      </c>
      <c r="N438" s="80">
        <v>487</v>
      </c>
      <c r="O438" s="104">
        <f>1</f>
        <v>1</v>
      </c>
      <c r="P438" s="7">
        <v>331</v>
      </c>
      <c r="Q438" s="96">
        <f>'CEP %'!H345</f>
        <v>1.2423999999999999</v>
      </c>
      <c r="R438" s="7" t="s">
        <v>4471</v>
      </c>
      <c r="S438" s="7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</row>
    <row r="439" spans="1:143" ht="18.75" customHeight="1">
      <c r="A439" s="146" t="s">
        <v>2198</v>
      </c>
      <c r="B439" s="144">
        <v>403619</v>
      </c>
      <c r="C439" s="144" t="s">
        <v>1127</v>
      </c>
      <c r="D439" s="144" t="s">
        <v>1246</v>
      </c>
      <c r="E439" s="147">
        <v>29</v>
      </c>
      <c r="F439" s="144" t="s">
        <v>3464</v>
      </c>
      <c r="G439" s="144" t="s">
        <v>2198</v>
      </c>
      <c r="H439" s="79">
        <v>532113298</v>
      </c>
      <c r="I439" s="79">
        <v>1188</v>
      </c>
      <c r="J439" s="79">
        <v>1188</v>
      </c>
      <c r="K439" s="91">
        <v>1</v>
      </c>
      <c r="L439" s="79">
        <v>0</v>
      </c>
      <c r="M439" s="91">
        <v>0</v>
      </c>
      <c r="N439" s="79">
        <v>1188</v>
      </c>
      <c r="O439" s="104">
        <f>1</f>
        <v>1</v>
      </c>
      <c r="P439" s="1">
        <v>585</v>
      </c>
      <c r="Q439" s="96">
        <f>'CEP %'!H346</f>
        <v>1.1553599999999999</v>
      </c>
      <c r="R439" s="1" t="s">
        <v>4471</v>
      </c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</row>
    <row r="440" spans="1:143" ht="18.75" customHeight="1">
      <c r="A440" s="146" t="s">
        <v>2198</v>
      </c>
      <c r="B440" s="144">
        <v>403619</v>
      </c>
      <c r="C440" s="144" t="s">
        <v>1127</v>
      </c>
      <c r="D440" s="144" t="s">
        <v>1247</v>
      </c>
      <c r="E440" s="147">
        <v>307</v>
      </c>
      <c r="F440" s="144" t="s">
        <v>3465</v>
      </c>
      <c r="G440" s="144" t="s">
        <v>2198</v>
      </c>
      <c r="H440" s="79">
        <v>532122607</v>
      </c>
      <c r="I440" s="79">
        <v>306</v>
      </c>
      <c r="J440" s="79">
        <v>306</v>
      </c>
      <c r="K440" s="91">
        <v>1</v>
      </c>
      <c r="L440" s="79">
        <v>0</v>
      </c>
      <c r="M440" s="91">
        <v>0</v>
      </c>
      <c r="N440" s="79">
        <v>306</v>
      </c>
      <c r="O440" s="104">
        <f>1</f>
        <v>1</v>
      </c>
      <c r="P440" s="1">
        <v>217</v>
      </c>
      <c r="Q440" s="96">
        <f>'CEP %'!H347</f>
        <v>1.45872</v>
      </c>
      <c r="R440" s="1" t="s">
        <v>4471</v>
      </c>
    </row>
    <row r="441" spans="1:143" ht="18.75" customHeight="1">
      <c r="A441" s="146" t="s">
        <v>2198</v>
      </c>
      <c r="B441" s="112">
        <v>403619</v>
      </c>
      <c r="C441" s="112" t="s">
        <v>1127</v>
      </c>
      <c r="D441" s="112" t="s">
        <v>1248</v>
      </c>
      <c r="E441" s="93">
        <v>177</v>
      </c>
      <c r="F441" s="112" t="s">
        <v>3466</v>
      </c>
      <c r="G441" s="112" t="s">
        <v>2198</v>
      </c>
      <c r="H441" s="80">
        <v>532040000</v>
      </c>
      <c r="I441" s="80">
        <v>612</v>
      </c>
      <c r="J441" s="80">
        <v>612</v>
      </c>
      <c r="K441" s="92">
        <v>1</v>
      </c>
      <c r="L441" s="80">
        <v>0</v>
      </c>
      <c r="M441" s="92">
        <v>0</v>
      </c>
      <c r="N441" s="80">
        <v>612</v>
      </c>
      <c r="O441" s="104">
        <f>1</f>
        <v>1</v>
      </c>
      <c r="P441" s="7">
        <v>527</v>
      </c>
      <c r="Q441" s="96">
        <f>'CEP %'!H348</f>
        <v>1.3155200000000002</v>
      </c>
      <c r="R441" s="7" t="s">
        <v>4471</v>
      </c>
      <c r="S441" s="7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</row>
    <row r="442" spans="1:143" s="7" customFormat="1" ht="18.75" customHeight="1">
      <c r="A442" s="146" t="s">
        <v>2198</v>
      </c>
      <c r="B442" s="144">
        <v>403619</v>
      </c>
      <c r="C442" s="144" t="s">
        <v>1127</v>
      </c>
      <c r="D442" s="144" t="s">
        <v>1249</v>
      </c>
      <c r="E442" s="147">
        <v>59</v>
      </c>
      <c r="F442" s="144" t="s">
        <v>3467</v>
      </c>
      <c r="G442" s="144" t="s">
        <v>2198</v>
      </c>
      <c r="H442" s="79">
        <v>532051797</v>
      </c>
      <c r="I442" s="79">
        <v>263</v>
      </c>
      <c r="J442" s="79">
        <v>263</v>
      </c>
      <c r="K442" s="91">
        <v>1</v>
      </c>
      <c r="L442" s="79">
        <v>0</v>
      </c>
      <c r="M442" s="91">
        <v>0</v>
      </c>
      <c r="N442" s="79">
        <v>263</v>
      </c>
      <c r="O442" s="104">
        <f>1</f>
        <v>1</v>
      </c>
      <c r="P442" s="1">
        <v>169</v>
      </c>
      <c r="Q442" s="96">
        <f>'CEP %'!H349</f>
        <v>1.3524800000000001</v>
      </c>
      <c r="R442" s="1" t="s">
        <v>4471</v>
      </c>
      <c r="S442" s="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</row>
    <row r="443" spans="1:143" s="7" customFormat="1" ht="18.75" customHeight="1">
      <c r="A443" s="146" t="s">
        <v>2198</v>
      </c>
      <c r="B443" s="144">
        <v>403619</v>
      </c>
      <c r="C443" s="144" t="s">
        <v>1127</v>
      </c>
      <c r="D443" s="144" t="s">
        <v>447</v>
      </c>
      <c r="E443" s="147">
        <v>319</v>
      </c>
      <c r="F443" s="144" t="s">
        <v>3469</v>
      </c>
      <c r="G443" s="144" t="s">
        <v>2198</v>
      </c>
      <c r="H443" s="79">
        <v>532101667</v>
      </c>
      <c r="I443" s="79">
        <v>300</v>
      </c>
      <c r="J443" s="79">
        <v>300</v>
      </c>
      <c r="K443" s="91">
        <v>1</v>
      </c>
      <c r="L443" s="79">
        <v>0</v>
      </c>
      <c r="M443" s="91">
        <v>0</v>
      </c>
      <c r="N443" s="79">
        <v>300</v>
      </c>
      <c r="O443" s="104">
        <f>1</f>
        <v>1</v>
      </c>
      <c r="P443" s="1">
        <v>209</v>
      </c>
      <c r="Q443" s="96">
        <f>'CEP %'!H351</f>
        <v>1.3966400000000001</v>
      </c>
      <c r="R443" s="1" t="s">
        <v>4471</v>
      </c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</row>
    <row r="444" spans="1:143" s="7" customFormat="1" ht="18.75" customHeight="1">
      <c r="A444" s="146" t="s">
        <v>2198</v>
      </c>
      <c r="B444" s="144">
        <v>403619</v>
      </c>
      <c r="C444" s="144" t="s">
        <v>1127</v>
      </c>
      <c r="D444" s="144" t="s">
        <v>1251</v>
      </c>
      <c r="E444" s="147">
        <v>107</v>
      </c>
      <c r="F444" s="144" t="s">
        <v>3470</v>
      </c>
      <c r="G444" s="144" t="s">
        <v>2198</v>
      </c>
      <c r="H444" s="79">
        <v>532052109</v>
      </c>
      <c r="I444" s="79">
        <v>258</v>
      </c>
      <c r="J444" s="79">
        <v>258</v>
      </c>
      <c r="K444" s="91">
        <v>1</v>
      </c>
      <c r="L444" s="79">
        <v>0</v>
      </c>
      <c r="M444" s="91">
        <v>0</v>
      </c>
      <c r="N444" s="79">
        <v>258</v>
      </c>
      <c r="O444" s="104">
        <f>1</f>
        <v>1</v>
      </c>
      <c r="P444" s="1">
        <v>185</v>
      </c>
      <c r="Q444" s="96">
        <f>'CEP %'!H352</f>
        <v>1.44048</v>
      </c>
      <c r="R444" s="1" t="s">
        <v>4471</v>
      </c>
      <c r="S444" s="1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  <c r="BR444" s="56"/>
      <c r="BS444" s="56"/>
      <c r="BT444" s="56"/>
      <c r="BU444" s="56"/>
      <c r="BV444" s="56"/>
      <c r="BW444" s="56"/>
      <c r="BX444" s="56"/>
      <c r="BY444" s="56"/>
      <c r="BZ444" s="56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  <c r="CO444" s="56"/>
      <c r="CP444" s="56"/>
      <c r="CQ444" s="56"/>
      <c r="CR444" s="56"/>
      <c r="CS444" s="56"/>
      <c r="CT444" s="56"/>
      <c r="CU444" s="56"/>
      <c r="CV444" s="56"/>
      <c r="CW444" s="56"/>
      <c r="CX444" s="56"/>
      <c r="CY444" s="56"/>
      <c r="CZ444" s="56"/>
      <c r="DA444" s="56"/>
      <c r="DB444" s="56"/>
      <c r="DC444" s="56"/>
      <c r="DD444" s="56"/>
      <c r="DE444" s="56"/>
      <c r="DF444" s="56"/>
      <c r="DG444" s="56"/>
      <c r="DH444" s="56"/>
      <c r="DI444" s="56"/>
      <c r="DJ444" s="56"/>
      <c r="DK444" s="56"/>
      <c r="DL444" s="56"/>
      <c r="DM444" s="56"/>
      <c r="DN444" s="56"/>
      <c r="DO444" s="56"/>
      <c r="DP444" s="56"/>
      <c r="DQ444" s="56"/>
      <c r="DR444" s="56"/>
      <c r="DS444" s="56"/>
      <c r="DT444" s="56"/>
      <c r="DU444" s="56"/>
      <c r="DV444" s="56"/>
      <c r="DW444" s="56"/>
      <c r="DX444" s="56"/>
      <c r="DY444" s="56"/>
      <c r="DZ444" s="56"/>
      <c r="EA444" s="56"/>
      <c r="EB444" s="56"/>
      <c r="EC444" s="56"/>
      <c r="ED444" s="56"/>
      <c r="EE444" s="56"/>
      <c r="EF444" s="56"/>
      <c r="EG444" s="56"/>
      <c r="EH444" s="56"/>
      <c r="EI444" s="56"/>
      <c r="EJ444" s="56"/>
      <c r="EK444" s="56"/>
      <c r="EL444" s="56"/>
      <c r="EM444" s="56"/>
    </row>
    <row r="445" spans="1:143" ht="18.75" customHeight="1">
      <c r="A445" s="146" t="s">
        <v>2198</v>
      </c>
      <c r="B445" s="144">
        <v>403619</v>
      </c>
      <c r="C445" s="144" t="s">
        <v>1127</v>
      </c>
      <c r="D445" s="144" t="s">
        <v>1253</v>
      </c>
      <c r="E445" s="147">
        <v>32</v>
      </c>
      <c r="F445" s="144" t="s">
        <v>3471</v>
      </c>
      <c r="G445" s="144" t="s">
        <v>2198</v>
      </c>
      <c r="H445" s="79">
        <v>532043296</v>
      </c>
      <c r="I445" s="79">
        <v>889</v>
      </c>
      <c r="J445" s="79">
        <v>889</v>
      </c>
      <c r="K445" s="91">
        <v>1</v>
      </c>
      <c r="L445" s="79">
        <v>0</v>
      </c>
      <c r="M445" s="91">
        <v>0</v>
      </c>
      <c r="N445" s="79">
        <v>889</v>
      </c>
      <c r="O445" s="104">
        <f>1</f>
        <v>1</v>
      </c>
      <c r="P445" s="1">
        <v>433</v>
      </c>
      <c r="Q445" s="96">
        <f>'CEP %'!H354</f>
        <v>1.2740800000000001</v>
      </c>
      <c r="R445" s="1" t="s">
        <v>4471</v>
      </c>
    </row>
    <row r="446" spans="1:143" ht="18.75" customHeight="1">
      <c r="A446" s="146" t="s">
        <v>2198</v>
      </c>
      <c r="B446" s="112">
        <v>403619</v>
      </c>
      <c r="C446" s="112" t="s">
        <v>1127</v>
      </c>
      <c r="D446" s="112" t="s">
        <v>1255</v>
      </c>
      <c r="E446" s="93">
        <v>312</v>
      </c>
      <c r="F446" s="112" t="s">
        <v>3473</v>
      </c>
      <c r="G446" s="112" t="s">
        <v>2198</v>
      </c>
      <c r="H446" s="80">
        <v>532051000</v>
      </c>
      <c r="I446" s="80">
        <v>238</v>
      </c>
      <c r="J446" s="80">
        <v>238</v>
      </c>
      <c r="K446" s="92">
        <v>1</v>
      </c>
      <c r="L446" s="80">
        <v>0</v>
      </c>
      <c r="M446" s="92">
        <v>0</v>
      </c>
      <c r="N446" s="80">
        <v>238</v>
      </c>
      <c r="O446" s="104">
        <f>1</f>
        <v>1</v>
      </c>
      <c r="P446" s="7">
        <v>173</v>
      </c>
      <c r="Q446" s="96">
        <f>'CEP %'!H356</f>
        <v>1.4952000000000001</v>
      </c>
      <c r="R446" s="7" t="s">
        <v>4471</v>
      </c>
      <c r="S446" s="7"/>
    </row>
    <row r="447" spans="1:143" ht="18.75" customHeight="1">
      <c r="A447" s="146" t="s">
        <v>2198</v>
      </c>
      <c r="B447" s="112">
        <v>403619</v>
      </c>
      <c r="C447" s="112" t="s">
        <v>1127</v>
      </c>
      <c r="D447" s="112" t="s">
        <v>1256</v>
      </c>
      <c r="E447" s="93">
        <v>149</v>
      </c>
      <c r="F447" s="112" t="s">
        <v>3474</v>
      </c>
      <c r="G447" s="112" t="s">
        <v>2198</v>
      </c>
      <c r="H447" s="80">
        <v>532051042</v>
      </c>
      <c r="I447" s="80">
        <v>310</v>
      </c>
      <c r="J447" s="80">
        <v>310</v>
      </c>
      <c r="K447" s="92">
        <v>1</v>
      </c>
      <c r="L447" s="80">
        <v>0</v>
      </c>
      <c r="M447" s="92">
        <v>0</v>
      </c>
      <c r="N447" s="80">
        <v>310</v>
      </c>
      <c r="O447" s="104">
        <f>1</f>
        <v>1</v>
      </c>
      <c r="P447" s="7">
        <v>136</v>
      </c>
      <c r="Q447" s="96">
        <f>'CEP %'!H357</f>
        <v>1.42</v>
      </c>
      <c r="R447" s="7" t="s">
        <v>4471</v>
      </c>
      <c r="S447" s="7" t="s">
        <v>4454</v>
      </c>
    </row>
    <row r="448" spans="1:143" ht="18.75" customHeight="1">
      <c r="A448" s="146" t="s">
        <v>2198</v>
      </c>
      <c r="B448" s="144">
        <v>403619</v>
      </c>
      <c r="C448" s="144" t="s">
        <v>1127</v>
      </c>
      <c r="D448" s="144" t="s">
        <v>1257</v>
      </c>
      <c r="E448" s="147">
        <v>343</v>
      </c>
      <c r="F448" s="144" t="s">
        <v>3475</v>
      </c>
      <c r="G448" s="144" t="s">
        <v>2198</v>
      </c>
      <c r="H448" s="79">
        <v>532083187</v>
      </c>
      <c r="I448" s="79">
        <v>450</v>
      </c>
      <c r="J448" s="79">
        <v>450</v>
      </c>
      <c r="K448" s="91">
        <v>1</v>
      </c>
      <c r="L448" s="79">
        <v>0</v>
      </c>
      <c r="M448" s="91">
        <v>0</v>
      </c>
      <c r="N448" s="79">
        <v>450</v>
      </c>
      <c r="O448" s="104">
        <f>1</f>
        <v>1</v>
      </c>
      <c r="P448" s="1">
        <v>342</v>
      </c>
      <c r="Q448" s="96">
        <f>'CEP %'!H358</f>
        <v>1.4452800000000001</v>
      </c>
      <c r="R448" s="1" t="s">
        <v>4471</v>
      </c>
    </row>
    <row r="449" spans="1:143" ht="18.75" customHeight="1">
      <c r="A449" s="146" t="s">
        <v>2198</v>
      </c>
      <c r="B449" s="112">
        <v>403619</v>
      </c>
      <c r="C449" s="112" t="s">
        <v>1127</v>
      </c>
      <c r="D449" s="112" t="s">
        <v>1258</v>
      </c>
      <c r="E449" s="93">
        <v>344</v>
      </c>
      <c r="F449" s="112" t="s">
        <v>3476</v>
      </c>
      <c r="G449" s="112" t="s">
        <v>2198</v>
      </c>
      <c r="H449" s="80">
        <v>532244841</v>
      </c>
      <c r="I449" s="80">
        <v>342</v>
      </c>
      <c r="J449" s="80">
        <v>342</v>
      </c>
      <c r="K449" s="92">
        <v>1</v>
      </c>
      <c r="L449" s="80">
        <v>0</v>
      </c>
      <c r="M449" s="92">
        <v>0</v>
      </c>
      <c r="N449" s="80">
        <v>342</v>
      </c>
      <c r="O449" s="104">
        <f>1</f>
        <v>1</v>
      </c>
      <c r="P449" s="7">
        <v>212</v>
      </c>
      <c r="Q449" s="96">
        <f>'CEP %'!H359</f>
        <v>1.16048</v>
      </c>
      <c r="R449" s="7" t="s">
        <v>4471</v>
      </c>
      <c r="S449" s="7"/>
    </row>
    <row r="450" spans="1:143" ht="18.75" customHeight="1">
      <c r="A450" s="146" t="s">
        <v>2198</v>
      </c>
      <c r="B450" s="144">
        <v>403619</v>
      </c>
      <c r="C450" s="144" t="s">
        <v>1127</v>
      </c>
      <c r="D450" s="144" t="s">
        <v>1259</v>
      </c>
      <c r="E450" s="147">
        <v>360</v>
      </c>
      <c r="F450" s="144" t="s">
        <v>3477</v>
      </c>
      <c r="G450" s="144" t="s">
        <v>2198</v>
      </c>
      <c r="H450" s="79">
        <v>532234109</v>
      </c>
      <c r="I450" s="79">
        <v>436</v>
      </c>
      <c r="J450" s="79">
        <v>436</v>
      </c>
      <c r="K450" s="91">
        <v>1</v>
      </c>
      <c r="L450" s="79">
        <v>0</v>
      </c>
      <c r="M450" s="91">
        <v>0</v>
      </c>
      <c r="N450" s="79">
        <v>436</v>
      </c>
      <c r="O450" s="104">
        <f>1</f>
        <v>1</v>
      </c>
      <c r="P450" s="1">
        <v>255</v>
      </c>
      <c r="Q450" s="96">
        <f>'CEP %'!H360</f>
        <v>1.28576</v>
      </c>
      <c r="R450" s="1" t="s">
        <v>4471</v>
      </c>
    </row>
    <row r="451" spans="1:143" ht="18.75" customHeight="1">
      <c r="A451" s="146" t="s">
        <v>2198</v>
      </c>
      <c r="B451" s="144">
        <v>403619</v>
      </c>
      <c r="C451" s="144" t="s">
        <v>1127</v>
      </c>
      <c r="D451" s="144" t="s">
        <v>1260</v>
      </c>
      <c r="E451" s="147">
        <v>154</v>
      </c>
      <c r="F451" s="144" t="s">
        <v>3478</v>
      </c>
      <c r="G451" s="144" t="s">
        <v>2198</v>
      </c>
      <c r="H451" s="79">
        <v>532094055</v>
      </c>
      <c r="I451" s="79">
        <v>415</v>
      </c>
      <c r="J451" s="79">
        <v>415</v>
      </c>
      <c r="K451" s="91">
        <v>1</v>
      </c>
      <c r="L451" s="79">
        <v>0</v>
      </c>
      <c r="M451" s="91">
        <v>0</v>
      </c>
      <c r="N451" s="79">
        <v>415</v>
      </c>
      <c r="O451" s="104">
        <f>1</f>
        <v>1</v>
      </c>
      <c r="P451" s="1">
        <v>222</v>
      </c>
      <c r="Q451" s="96">
        <f>'CEP %'!H361</f>
        <v>1.45536</v>
      </c>
      <c r="R451" s="1" t="s">
        <v>4471</v>
      </c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  <c r="BR451" s="56"/>
      <c r="BS451" s="56"/>
      <c r="BT451" s="56"/>
      <c r="BU451" s="56"/>
      <c r="BV451" s="56"/>
      <c r="BW451" s="56"/>
      <c r="BX451" s="56"/>
      <c r="BY451" s="56"/>
      <c r="BZ451" s="56"/>
      <c r="CA451" s="56"/>
      <c r="CB451" s="56"/>
      <c r="CC451" s="56"/>
      <c r="CD451" s="56"/>
      <c r="CE451" s="56"/>
      <c r="CF451" s="56"/>
      <c r="CG451" s="56"/>
      <c r="CH451" s="56"/>
      <c r="CI451" s="56"/>
      <c r="CJ451" s="56"/>
      <c r="CK451" s="56"/>
      <c r="CL451" s="56"/>
      <c r="CM451" s="56"/>
      <c r="CN451" s="56"/>
      <c r="CO451" s="56"/>
      <c r="CP451" s="56"/>
      <c r="CQ451" s="56"/>
      <c r="CR451" s="56"/>
      <c r="CS451" s="56"/>
      <c r="CT451" s="56"/>
      <c r="CU451" s="56"/>
      <c r="CV451" s="56"/>
      <c r="CW451" s="56"/>
      <c r="CX451" s="56"/>
      <c r="CY451" s="56"/>
      <c r="CZ451" s="56"/>
      <c r="DA451" s="56"/>
      <c r="DB451" s="56"/>
      <c r="DC451" s="56"/>
      <c r="DD451" s="56"/>
      <c r="DE451" s="56"/>
      <c r="DF451" s="56"/>
      <c r="DG451" s="56"/>
      <c r="DH451" s="56"/>
      <c r="DI451" s="56"/>
      <c r="DJ451" s="56"/>
      <c r="DK451" s="56"/>
      <c r="DL451" s="56"/>
      <c r="DM451" s="56"/>
      <c r="DN451" s="56"/>
      <c r="DO451" s="56"/>
      <c r="DP451" s="56"/>
      <c r="DQ451" s="56"/>
      <c r="DR451" s="56"/>
      <c r="DS451" s="56"/>
      <c r="DT451" s="56"/>
      <c r="DU451" s="56"/>
      <c r="DV451" s="56"/>
      <c r="DW451" s="56"/>
      <c r="DX451" s="56"/>
      <c r="DY451" s="56"/>
      <c r="DZ451" s="56"/>
      <c r="EA451" s="56"/>
      <c r="EB451" s="56"/>
      <c r="EC451" s="56"/>
      <c r="ED451" s="56"/>
      <c r="EE451" s="56"/>
      <c r="EF451" s="56"/>
      <c r="EG451" s="56"/>
      <c r="EH451" s="56"/>
      <c r="EI451" s="56"/>
      <c r="EJ451" s="56"/>
      <c r="EK451" s="56"/>
      <c r="EL451" s="56"/>
      <c r="EM451" s="56"/>
    </row>
    <row r="452" spans="1:143" ht="18.75" customHeight="1">
      <c r="A452" s="146" t="s">
        <v>2198</v>
      </c>
      <c r="B452" s="144">
        <v>403619</v>
      </c>
      <c r="C452" s="144" t="s">
        <v>1127</v>
      </c>
      <c r="D452" s="144" t="s">
        <v>1261</v>
      </c>
      <c r="E452" s="147">
        <v>365</v>
      </c>
      <c r="F452" s="144" t="s">
        <v>3479</v>
      </c>
      <c r="G452" s="144" t="s">
        <v>2198</v>
      </c>
      <c r="H452" s="79">
        <v>532163569</v>
      </c>
      <c r="I452" s="79">
        <v>354</v>
      </c>
      <c r="J452" s="79">
        <v>354</v>
      </c>
      <c r="K452" s="91">
        <v>1</v>
      </c>
      <c r="L452" s="79">
        <v>0</v>
      </c>
      <c r="M452" s="91">
        <v>0</v>
      </c>
      <c r="N452" s="79">
        <v>354</v>
      </c>
      <c r="O452" s="104">
        <f>1</f>
        <v>1</v>
      </c>
      <c r="P452" s="1">
        <v>212</v>
      </c>
      <c r="Q452" s="96">
        <f>'CEP %'!H362</f>
        <v>1.48272</v>
      </c>
      <c r="R452" s="1" t="s">
        <v>4471</v>
      </c>
    </row>
    <row r="453" spans="1:143" ht="18.75" customHeight="1">
      <c r="A453" s="146" t="s">
        <v>2198</v>
      </c>
      <c r="B453" s="112">
        <v>403619</v>
      </c>
      <c r="C453" s="112" t="s">
        <v>1127</v>
      </c>
      <c r="D453" s="112" t="s">
        <v>1263</v>
      </c>
      <c r="E453" s="93">
        <v>368</v>
      </c>
      <c r="F453" s="112" t="s">
        <v>3481</v>
      </c>
      <c r="G453" s="112" t="s">
        <v>2198</v>
      </c>
      <c r="H453" s="80">
        <v>532072596</v>
      </c>
      <c r="I453" s="80">
        <v>266</v>
      </c>
      <c r="J453" s="80">
        <v>266</v>
      </c>
      <c r="K453" s="92">
        <v>1</v>
      </c>
      <c r="L453" s="80">
        <v>0</v>
      </c>
      <c r="M453" s="92">
        <v>0</v>
      </c>
      <c r="N453" s="80">
        <v>266</v>
      </c>
      <c r="O453" s="104">
        <f>1</f>
        <v>1</v>
      </c>
      <c r="P453" s="7">
        <v>159</v>
      </c>
      <c r="Q453" s="96">
        <f>'CEP %'!H364</f>
        <v>1.18832</v>
      </c>
      <c r="R453" s="7" t="s">
        <v>4471</v>
      </c>
      <c r="S453" s="7"/>
    </row>
    <row r="454" spans="1:143" s="7" customFormat="1" ht="18.75" customHeight="1">
      <c r="A454" s="146" t="s">
        <v>2198</v>
      </c>
      <c r="B454" s="144">
        <v>403619</v>
      </c>
      <c r="C454" s="144" t="s">
        <v>1127</v>
      </c>
      <c r="D454" s="144" t="s">
        <v>1264</v>
      </c>
      <c r="E454" s="147">
        <v>387</v>
      </c>
      <c r="F454" s="144" t="s">
        <v>3482</v>
      </c>
      <c r="G454" s="144" t="s">
        <v>2198</v>
      </c>
      <c r="H454" s="79">
        <v>532214999</v>
      </c>
      <c r="I454" s="79">
        <v>448</v>
      </c>
      <c r="J454" s="79">
        <v>448</v>
      </c>
      <c r="K454" s="91">
        <v>1</v>
      </c>
      <c r="L454" s="79">
        <v>0</v>
      </c>
      <c r="M454" s="91">
        <v>0</v>
      </c>
      <c r="N454" s="79">
        <v>448</v>
      </c>
      <c r="O454" s="104">
        <f>1</f>
        <v>1</v>
      </c>
      <c r="P454" s="1">
        <v>295</v>
      </c>
      <c r="Q454" s="96">
        <f>'CEP %'!H365</f>
        <v>1.36944</v>
      </c>
      <c r="R454" s="1" t="s">
        <v>4471</v>
      </c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</row>
    <row r="455" spans="1:143" s="7" customFormat="1" ht="18.75" customHeight="1">
      <c r="A455" s="146" t="s">
        <v>2198</v>
      </c>
      <c r="B455" s="144">
        <v>403619</v>
      </c>
      <c r="C455" s="144" t="s">
        <v>1127</v>
      </c>
      <c r="D455" s="144" t="s">
        <v>1265</v>
      </c>
      <c r="E455" s="147">
        <v>390</v>
      </c>
      <c r="F455" s="144" t="s">
        <v>3483</v>
      </c>
      <c r="G455" s="144" t="s">
        <v>2198</v>
      </c>
      <c r="H455" s="79">
        <v>532041724</v>
      </c>
      <c r="I455" s="79">
        <v>731</v>
      </c>
      <c r="J455" s="79">
        <v>731</v>
      </c>
      <c r="K455" s="91">
        <v>1</v>
      </c>
      <c r="L455" s="79">
        <v>0</v>
      </c>
      <c r="M455" s="91">
        <v>0</v>
      </c>
      <c r="N455" s="79">
        <v>731</v>
      </c>
      <c r="O455" s="104">
        <f>1</f>
        <v>1</v>
      </c>
      <c r="P455" s="1">
        <v>610</v>
      </c>
      <c r="Q455" s="96">
        <f>'CEP %'!H366</f>
        <v>1.1553599999999999</v>
      </c>
      <c r="R455" s="1" t="s">
        <v>4471</v>
      </c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</row>
    <row r="456" spans="1:143" ht="18.75" customHeight="1">
      <c r="A456" s="146" t="s">
        <v>2198</v>
      </c>
      <c r="B456" s="112">
        <v>403619</v>
      </c>
      <c r="C456" s="112" t="s">
        <v>1127</v>
      </c>
      <c r="D456" s="112" t="s">
        <v>1267</v>
      </c>
      <c r="E456" s="93">
        <v>204</v>
      </c>
      <c r="F456" s="112" t="s">
        <v>3484</v>
      </c>
      <c r="G456" s="112" t="s">
        <v>2198</v>
      </c>
      <c r="H456" s="80">
        <v>532201344</v>
      </c>
      <c r="I456" s="80">
        <v>578</v>
      </c>
      <c r="J456" s="80">
        <v>578</v>
      </c>
      <c r="K456" s="92">
        <v>1</v>
      </c>
      <c r="L456" s="80">
        <v>0</v>
      </c>
      <c r="M456" s="92">
        <v>0</v>
      </c>
      <c r="N456" s="80">
        <v>578</v>
      </c>
      <c r="O456" s="104">
        <f>1</f>
        <v>1</v>
      </c>
      <c r="P456" s="7">
        <v>451</v>
      </c>
      <c r="Q456" s="96">
        <f>'CEP %'!H368</f>
        <v>1.0995200000000001</v>
      </c>
      <c r="R456" s="7" t="s">
        <v>4471</v>
      </c>
      <c r="S456" s="7"/>
    </row>
    <row r="457" spans="1:143" ht="18.75" customHeight="1">
      <c r="A457" s="146" t="s">
        <v>2198</v>
      </c>
      <c r="B457" s="112">
        <v>403619</v>
      </c>
      <c r="C457" s="112" t="s">
        <v>1127</v>
      </c>
      <c r="D457" s="112" t="s">
        <v>1268</v>
      </c>
      <c r="E457" s="93">
        <v>130</v>
      </c>
      <c r="F457" s="112" t="s">
        <v>3485</v>
      </c>
      <c r="G457" s="112" t="s">
        <v>2198</v>
      </c>
      <c r="H457" s="80">
        <v>53208</v>
      </c>
      <c r="I457" s="80">
        <v>194</v>
      </c>
      <c r="J457" s="80">
        <v>194</v>
      </c>
      <c r="K457" s="92">
        <v>1</v>
      </c>
      <c r="L457" s="80">
        <v>0</v>
      </c>
      <c r="M457" s="92">
        <v>0</v>
      </c>
      <c r="N457" s="80">
        <v>194</v>
      </c>
      <c r="O457" s="104">
        <f>1</f>
        <v>1</v>
      </c>
      <c r="P457" s="7">
        <v>135</v>
      </c>
      <c r="Q457" s="96">
        <f>'CEP %'!H369</f>
        <v>1.5208000000000002</v>
      </c>
      <c r="R457" s="7" t="s">
        <v>4471</v>
      </c>
      <c r="S457" s="7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  <c r="BR457" s="56"/>
      <c r="BS457" s="56"/>
      <c r="BT457" s="56"/>
      <c r="BU457" s="56"/>
      <c r="BV457" s="56"/>
      <c r="BW457" s="56"/>
      <c r="BX457" s="56"/>
      <c r="BY457" s="56"/>
      <c r="BZ457" s="56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  <c r="CO457" s="56"/>
      <c r="CP457" s="56"/>
      <c r="CQ457" s="56"/>
      <c r="CR457" s="56"/>
      <c r="CS457" s="56"/>
      <c r="CT457" s="56"/>
      <c r="CU457" s="56"/>
      <c r="CV457" s="56"/>
      <c r="CW457" s="56"/>
      <c r="CX457" s="56"/>
      <c r="CY457" s="56"/>
      <c r="CZ457" s="56"/>
      <c r="DA457" s="56"/>
      <c r="DB457" s="56"/>
      <c r="DC457" s="56"/>
      <c r="DD457" s="56"/>
      <c r="DE457" s="56"/>
      <c r="DF457" s="56"/>
      <c r="DG457" s="56"/>
      <c r="DH457" s="56"/>
      <c r="DI457" s="56"/>
      <c r="DJ457" s="56"/>
      <c r="DK457" s="56"/>
      <c r="DL457" s="56"/>
      <c r="DM457" s="56"/>
      <c r="DN457" s="56"/>
      <c r="DO457" s="56"/>
      <c r="DP457" s="56"/>
      <c r="DQ457" s="56"/>
      <c r="DR457" s="56"/>
      <c r="DS457" s="56"/>
      <c r="DT457" s="56"/>
      <c r="DU457" s="56"/>
      <c r="DV457" s="56"/>
      <c r="DW457" s="56"/>
      <c r="DX457" s="56"/>
      <c r="DY457" s="56"/>
      <c r="DZ457" s="56"/>
      <c r="EA457" s="56"/>
      <c r="EB457" s="56"/>
      <c r="EC457" s="56"/>
      <c r="ED457" s="56"/>
      <c r="EE457" s="56"/>
      <c r="EF457" s="56"/>
      <c r="EG457" s="56"/>
      <c r="EH457" s="56"/>
      <c r="EI457" s="56"/>
      <c r="EJ457" s="56"/>
      <c r="EK457" s="56"/>
      <c r="EL457" s="56"/>
      <c r="EM457" s="56"/>
    </row>
    <row r="458" spans="1:143" ht="18.75" customHeight="1">
      <c r="A458" s="146" t="s">
        <v>2198</v>
      </c>
      <c r="B458" s="144">
        <v>403619</v>
      </c>
      <c r="C458" s="144" t="s">
        <v>1127</v>
      </c>
      <c r="D458" s="144" t="s">
        <v>1269</v>
      </c>
      <c r="E458" s="147">
        <v>397</v>
      </c>
      <c r="F458" s="144" t="s">
        <v>3486</v>
      </c>
      <c r="G458" s="144" t="s">
        <v>2198</v>
      </c>
      <c r="H458" s="79">
        <v>532203197</v>
      </c>
      <c r="I458" s="79">
        <v>365</v>
      </c>
      <c r="J458" s="79">
        <v>365</v>
      </c>
      <c r="K458" s="91">
        <v>1</v>
      </c>
      <c r="L458" s="79">
        <v>0</v>
      </c>
      <c r="M458" s="91">
        <v>0</v>
      </c>
      <c r="N458" s="79">
        <v>365</v>
      </c>
      <c r="O458" s="104">
        <f>Q458</f>
        <v>0.97616000000000003</v>
      </c>
      <c r="P458" s="1">
        <v>223</v>
      </c>
      <c r="Q458" s="96">
        <f>'CEP %'!H370</f>
        <v>0.97616000000000003</v>
      </c>
      <c r="R458" s="1" t="s">
        <v>4471</v>
      </c>
    </row>
    <row r="459" spans="1:143" ht="18.75" customHeight="1">
      <c r="A459" s="146" t="s">
        <v>2198</v>
      </c>
      <c r="B459" s="112">
        <v>403619</v>
      </c>
      <c r="C459" s="112" t="s">
        <v>1127</v>
      </c>
      <c r="D459" s="112" t="s">
        <v>1270</v>
      </c>
      <c r="E459" s="93">
        <v>424</v>
      </c>
      <c r="F459" s="112" t="s">
        <v>3488</v>
      </c>
      <c r="G459" s="112" t="s">
        <v>2198</v>
      </c>
      <c r="H459" s="80">
        <v>532100000</v>
      </c>
      <c r="I459" s="80">
        <v>407</v>
      </c>
      <c r="J459" s="80">
        <v>407</v>
      </c>
      <c r="K459" s="92">
        <v>1</v>
      </c>
      <c r="L459" s="80">
        <v>0</v>
      </c>
      <c r="M459" s="92">
        <v>0</v>
      </c>
      <c r="N459" s="80">
        <v>407</v>
      </c>
      <c r="O459" s="104">
        <f>1</f>
        <v>1</v>
      </c>
      <c r="P459" s="7">
        <v>165</v>
      </c>
      <c r="Q459" s="96">
        <f>'CEP %'!H372</f>
        <v>1.4177600000000001</v>
      </c>
      <c r="R459" s="7" t="s">
        <v>4471</v>
      </c>
      <c r="S459" s="7"/>
    </row>
    <row r="460" spans="1:143" ht="18.75" customHeight="1">
      <c r="A460" s="146" t="s">
        <v>2198</v>
      </c>
      <c r="B460" s="112">
        <v>403619</v>
      </c>
      <c r="C460" s="112" t="s">
        <v>1127</v>
      </c>
      <c r="D460" s="112" t="s">
        <v>1271</v>
      </c>
      <c r="E460" s="93">
        <v>399</v>
      </c>
      <c r="F460" s="112" t="s">
        <v>3489</v>
      </c>
      <c r="G460" s="112" t="s">
        <v>2198</v>
      </c>
      <c r="H460" s="80">
        <v>532330000</v>
      </c>
      <c r="I460" s="80">
        <v>462</v>
      </c>
      <c r="J460" s="80">
        <v>462</v>
      </c>
      <c r="K460" s="92">
        <v>1</v>
      </c>
      <c r="L460" s="80">
        <v>0</v>
      </c>
      <c r="M460" s="92">
        <v>0</v>
      </c>
      <c r="N460" s="80">
        <v>462</v>
      </c>
      <c r="O460" s="104">
        <f>1</f>
        <v>1</v>
      </c>
      <c r="P460" s="7">
        <v>211</v>
      </c>
      <c r="Q460" s="96">
        <f>'CEP %'!H373</f>
        <v>1.4825600000000001</v>
      </c>
      <c r="R460" s="7" t="s">
        <v>4471</v>
      </c>
      <c r="S460" s="7"/>
    </row>
    <row r="461" spans="1:143" ht="18.75" customHeight="1">
      <c r="A461" s="146" t="s">
        <v>2198</v>
      </c>
      <c r="B461" s="144">
        <v>403619</v>
      </c>
      <c r="C461" s="144" t="s">
        <v>1127</v>
      </c>
      <c r="D461" s="144" t="s">
        <v>1272</v>
      </c>
      <c r="E461" s="147">
        <v>295</v>
      </c>
      <c r="F461" s="144" t="s">
        <v>3490</v>
      </c>
      <c r="G461" s="144" t="s">
        <v>2198</v>
      </c>
      <c r="H461" s="79">
        <v>532154746</v>
      </c>
      <c r="I461" s="79">
        <v>331</v>
      </c>
      <c r="J461" s="79">
        <v>331</v>
      </c>
      <c r="K461" s="91">
        <v>1</v>
      </c>
      <c r="L461" s="79">
        <v>0</v>
      </c>
      <c r="M461" s="91">
        <v>0</v>
      </c>
      <c r="N461" s="79">
        <v>331</v>
      </c>
      <c r="O461" s="104">
        <f>1</f>
        <v>1</v>
      </c>
      <c r="P461" s="1">
        <v>184</v>
      </c>
      <c r="Q461" s="96">
        <f>'CEP %'!H374</f>
        <v>1.2467200000000001</v>
      </c>
      <c r="R461" s="1" t="s">
        <v>4471</v>
      </c>
    </row>
    <row r="462" spans="1:143" s="7" customFormat="1" ht="18.75" customHeight="1">
      <c r="A462" s="146" t="s">
        <v>2198</v>
      </c>
      <c r="B462" s="144">
        <v>404018</v>
      </c>
      <c r="C462" s="144" t="s">
        <v>1410</v>
      </c>
      <c r="D462" s="144" t="s">
        <v>1414</v>
      </c>
      <c r="E462" s="147">
        <v>170</v>
      </c>
      <c r="F462" s="144" t="s">
        <v>3627</v>
      </c>
      <c r="G462" s="144" t="s">
        <v>3623</v>
      </c>
      <c r="H462" s="79">
        <v>53154</v>
      </c>
      <c r="I462" s="79">
        <v>425</v>
      </c>
      <c r="J462" s="79">
        <v>192</v>
      </c>
      <c r="K462" s="91">
        <v>0.45176470588235296</v>
      </c>
      <c r="L462" s="79">
        <v>35</v>
      </c>
      <c r="M462" s="91">
        <v>8.2352941176470587E-2</v>
      </c>
      <c r="N462" s="79">
        <v>227</v>
      </c>
      <c r="O462" s="104">
        <v>0.53411764705882347</v>
      </c>
      <c r="P462" s="1">
        <v>232</v>
      </c>
      <c r="Q462" s="30"/>
      <c r="R462" s="1" t="s">
        <v>4472</v>
      </c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</row>
    <row r="463" spans="1:143" ht="18.75" customHeight="1">
      <c r="A463" s="146" t="s">
        <v>2198</v>
      </c>
      <c r="B463" s="144">
        <v>404018</v>
      </c>
      <c r="C463" s="154" t="s">
        <v>1410</v>
      </c>
      <c r="D463" s="154" t="s">
        <v>1417</v>
      </c>
      <c r="E463" s="147">
        <v>130</v>
      </c>
      <c r="F463" s="144" t="s">
        <v>3631</v>
      </c>
      <c r="G463" s="144" t="s">
        <v>3623</v>
      </c>
      <c r="H463" s="79">
        <v>531542811</v>
      </c>
      <c r="I463" s="79">
        <v>546</v>
      </c>
      <c r="J463" s="79">
        <v>248</v>
      </c>
      <c r="K463" s="91">
        <v>0.45421245421245421</v>
      </c>
      <c r="L463" s="79">
        <v>35</v>
      </c>
      <c r="M463" s="91">
        <v>6.4102564102564097E-2</v>
      </c>
      <c r="N463" s="79">
        <v>283</v>
      </c>
      <c r="O463" s="104">
        <v>0.51831501831501836</v>
      </c>
      <c r="P463" s="1">
        <v>340</v>
      </c>
      <c r="R463" s="1" t="s">
        <v>4472</v>
      </c>
    </row>
    <row r="464" spans="1:143" ht="18.75" customHeight="1">
      <c r="A464" s="146" t="s">
        <v>2198</v>
      </c>
      <c r="B464" s="144">
        <v>405439</v>
      </c>
      <c r="C464" s="144" t="s">
        <v>1797</v>
      </c>
      <c r="D464" s="144" t="s">
        <v>1798</v>
      </c>
      <c r="E464" s="147">
        <v>10</v>
      </c>
      <c r="F464" s="144" t="s">
        <v>4020</v>
      </c>
      <c r="G464" s="144" t="s">
        <v>4021</v>
      </c>
      <c r="H464" s="79">
        <v>531723499</v>
      </c>
      <c r="I464" s="79">
        <v>323</v>
      </c>
      <c r="J464" s="79">
        <v>165</v>
      </c>
      <c r="K464" s="91">
        <v>0.51083591331269351</v>
      </c>
      <c r="L464" s="79">
        <v>30</v>
      </c>
      <c r="M464" s="91">
        <v>9.2879256965944276E-2</v>
      </c>
      <c r="N464" s="79">
        <v>195</v>
      </c>
      <c r="O464" s="104">
        <v>0.60371517027863775</v>
      </c>
      <c r="P464" s="1">
        <v>152</v>
      </c>
      <c r="R464" s="1" t="s">
        <v>4472</v>
      </c>
    </row>
    <row r="465" spans="1:143" ht="18.75" customHeight="1">
      <c r="A465" s="146" t="s">
        <v>2198</v>
      </c>
      <c r="B465" s="144">
        <v>405439</v>
      </c>
      <c r="C465" s="144" t="s">
        <v>1797</v>
      </c>
      <c r="D465" s="144" t="s">
        <v>1799</v>
      </c>
      <c r="E465" s="147">
        <v>20</v>
      </c>
      <c r="F465" s="144" t="s">
        <v>4022</v>
      </c>
      <c r="G465" s="144" t="s">
        <v>4021</v>
      </c>
      <c r="H465" s="79">
        <v>531721734</v>
      </c>
      <c r="I465" s="79">
        <v>208</v>
      </c>
      <c r="J465" s="79">
        <v>93</v>
      </c>
      <c r="K465" s="91">
        <v>0.44711538461538464</v>
      </c>
      <c r="L465" s="79">
        <v>18</v>
      </c>
      <c r="M465" s="91">
        <v>8.6538461538461536E-2</v>
      </c>
      <c r="N465" s="79">
        <v>111</v>
      </c>
      <c r="O465" s="104">
        <v>0.53365384615384615</v>
      </c>
      <c r="P465" s="1">
        <v>127</v>
      </c>
      <c r="R465" s="1" t="s">
        <v>4472</v>
      </c>
    </row>
    <row r="466" spans="1:143" s="7" customFormat="1" ht="18.75" customHeight="1">
      <c r="A466" s="146" t="s">
        <v>2198</v>
      </c>
      <c r="B466" s="144">
        <v>405439</v>
      </c>
      <c r="C466" s="154" t="s">
        <v>1797</v>
      </c>
      <c r="D466" s="154" t="s">
        <v>1330</v>
      </c>
      <c r="E466" s="147">
        <v>40</v>
      </c>
      <c r="F466" s="144" t="s">
        <v>4023</v>
      </c>
      <c r="G466" s="144" t="s">
        <v>4021</v>
      </c>
      <c r="H466" s="79">
        <v>531723299</v>
      </c>
      <c r="I466" s="79">
        <v>285</v>
      </c>
      <c r="J466" s="79">
        <v>170</v>
      </c>
      <c r="K466" s="91">
        <v>0.59649122807017541</v>
      </c>
      <c r="L466" s="79">
        <v>25</v>
      </c>
      <c r="M466" s="91">
        <v>8.771929824561403E-2</v>
      </c>
      <c r="N466" s="79">
        <v>195</v>
      </c>
      <c r="O466" s="104">
        <v>0.68421052631578949</v>
      </c>
      <c r="P466" s="1">
        <v>184</v>
      </c>
      <c r="Q466" s="30"/>
      <c r="R466" s="1" t="s">
        <v>4472</v>
      </c>
      <c r="S466" s="1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  <c r="BR466" s="56"/>
      <c r="BS466" s="56"/>
      <c r="BT466" s="56"/>
      <c r="BU466" s="56"/>
      <c r="BV466" s="56"/>
      <c r="BW466" s="56"/>
      <c r="BX466" s="56"/>
      <c r="BY466" s="56"/>
      <c r="BZ466" s="56"/>
      <c r="CA466" s="56"/>
      <c r="CB466" s="56"/>
      <c r="CC466" s="56"/>
      <c r="CD466" s="56"/>
      <c r="CE466" s="56"/>
      <c r="CF466" s="56"/>
      <c r="CG466" s="56"/>
      <c r="CH466" s="56"/>
      <c r="CI466" s="56"/>
      <c r="CJ466" s="56"/>
      <c r="CK466" s="56"/>
      <c r="CL466" s="56"/>
      <c r="CM466" s="56"/>
      <c r="CN466" s="56"/>
      <c r="CO466" s="56"/>
      <c r="CP466" s="56"/>
      <c r="CQ466" s="56"/>
      <c r="CR466" s="56"/>
      <c r="CS466" s="56"/>
      <c r="CT466" s="56"/>
      <c r="CU466" s="56"/>
      <c r="CV466" s="56"/>
      <c r="CW466" s="56"/>
      <c r="CX466" s="56"/>
      <c r="CY466" s="56"/>
      <c r="CZ466" s="56"/>
      <c r="DA466" s="56"/>
      <c r="DB466" s="56"/>
      <c r="DC466" s="56"/>
      <c r="DD466" s="56"/>
      <c r="DE466" s="56"/>
      <c r="DF466" s="56"/>
      <c r="DG466" s="56"/>
      <c r="DH466" s="56"/>
      <c r="DI466" s="56"/>
      <c r="DJ466" s="56"/>
      <c r="DK466" s="56"/>
      <c r="DL466" s="56"/>
      <c r="DM466" s="56"/>
      <c r="DN466" s="56"/>
      <c r="DO466" s="56"/>
      <c r="DP466" s="56"/>
      <c r="DQ466" s="56"/>
      <c r="DR466" s="56"/>
      <c r="DS466" s="56"/>
      <c r="DT466" s="56"/>
      <c r="DU466" s="56"/>
      <c r="DV466" s="56"/>
      <c r="DW466" s="56"/>
      <c r="DX466" s="56"/>
      <c r="DY466" s="56"/>
      <c r="DZ466" s="56"/>
      <c r="EA466" s="56"/>
      <c r="EB466" s="56"/>
      <c r="EC466" s="56"/>
      <c r="ED466" s="56"/>
      <c r="EE466" s="56"/>
      <c r="EF466" s="56"/>
      <c r="EG466" s="56"/>
      <c r="EH466" s="56"/>
      <c r="EI466" s="56"/>
      <c r="EJ466" s="56"/>
      <c r="EK466" s="56"/>
      <c r="EL466" s="56"/>
      <c r="EM466" s="56"/>
    </row>
    <row r="467" spans="1:143" ht="18.75" customHeight="1">
      <c r="A467" s="146" t="s">
        <v>2198</v>
      </c>
      <c r="B467" s="144">
        <v>405439</v>
      </c>
      <c r="C467" s="144" t="s">
        <v>1797</v>
      </c>
      <c r="D467" s="144" t="s">
        <v>1800</v>
      </c>
      <c r="E467" s="147">
        <v>80</v>
      </c>
      <c r="F467" s="144" t="s">
        <v>4024</v>
      </c>
      <c r="G467" s="144" t="s">
        <v>4021</v>
      </c>
      <c r="H467" s="79">
        <v>531721995</v>
      </c>
      <c r="I467" s="79">
        <v>382</v>
      </c>
      <c r="J467" s="79">
        <v>212</v>
      </c>
      <c r="K467" s="91">
        <v>0.55497382198952883</v>
      </c>
      <c r="L467" s="79">
        <v>41</v>
      </c>
      <c r="M467" s="91">
        <v>0.10732984293193717</v>
      </c>
      <c r="N467" s="79">
        <v>253</v>
      </c>
      <c r="O467" s="104">
        <v>0.66230366492146597</v>
      </c>
      <c r="P467" s="1">
        <v>224</v>
      </c>
      <c r="R467" s="1" t="s">
        <v>4472</v>
      </c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</row>
    <row r="468" spans="1:143" ht="18.75" customHeight="1">
      <c r="A468" s="146" t="s">
        <v>2198</v>
      </c>
      <c r="B468" s="144">
        <v>405439</v>
      </c>
      <c r="C468" s="144" t="s">
        <v>1797</v>
      </c>
      <c r="D468" s="144" t="s">
        <v>1801</v>
      </c>
      <c r="E468" s="147">
        <v>120</v>
      </c>
      <c r="F468" s="144" t="s">
        <v>4025</v>
      </c>
      <c r="G468" s="144" t="s">
        <v>4021</v>
      </c>
      <c r="H468" s="79">
        <v>531720000</v>
      </c>
      <c r="I468" s="79">
        <v>980</v>
      </c>
      <c r="J468" s="79">
        <v>464</v>
      </c>
      <c r="K468" s="91">
        <v>0.47346938775510206</v>
      </c>
      <c r="L468" s="79">
        <v>85</v>
      </c>
      <c r="M468" s="91">
        <v>8.673469387755102E-2</v>
      </c>
      <c r="N468" s="79">
        <v>549</v>
      </c>
      <c r="O468" s="104">
        <v>0.56020408163265301</v>
      </c>
      <c r="P468" s="1">
        <v>450</v>
      </c>
      <c r="R468" s="1" t="s">
        <v>4472</v>
      </c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</row>
    <row r="469" spans="1:143" ht="18.75" customHeight="1">
      <c r="A469" s="146" t="s">
        <v>2198</v>
      </c>
      <c r="B469" s="144">
        <v>405439</v>
      </c>
      <c r="C469" s="144" t="s">
        <v>1797</v>
      </c>
      <c r="D469" s="144" t="s">
        <v>1802</v>
      </c>
      <c r="E469" s="147">
        <v>100</v>
      </c>
      <c r="F469" s="144" t="s">
        <v>4026</v>
      </c>
      <c r="G469" s="144" t="s">
        <v>4021</v>
      </c>
      <c r="H469" s="79">
        <v>531720000</v>
      </c>
      <c r="I469" s="79">
        <v>607</v>
      </c>
      <c r="J469" s="79">
        <v>336</v>
      </c>
      <c r="K469" s="91">
        <v>0.55354200988467872</v>
      </c>
      <c r="L469" s="79">
        <v>47</v>
      </c>
      <c r="M469" s="91">
        <v>7.7429983525535415E-2</v>
      </c>
      <c r="N469" s="79">
        <v>383</v>
      </c>
      <c r="O469" s="104">
        <v>0.63097199341021415</v>
      </c>
      <c r="P469" s="1">
        <v>413</v>
      </c>
      <c r="R469" s="1" t="s">
        <v>4472</v>
      </c>
    </row>
    <row r="470" spans="1:143" s="7" customFormat="1" ht="18.75" customHeight="1">
      <c r="A470" s="146" t="s">
        <v>2198</v>
      </c>
      <c r="B470" s="144">
        <v>405026</v>
      </c>
      <c r="C470" s="144" t="s">
        <v>1839</v>
      </c>
      <c r="D470" s="144" t="s">
        <v>1841</v>
      </c>
      <c r="E470" s="147">
        <v>40</v>
      </c>
      <c r="F470" s="144" t="s">
        <v>4063</v>
      </c>
      <c r="G470" s="144" t="s">
        <v>4062</v>
      </c>
      <c r="H470" s="79">
        <v>532355941</v>
      </c>
      <c r="I470" s="79">
        <v>551</v>
      </c>
      <c r="J470" s="79">
        <v>248</v>
      </c>
      <c r="K470" s="91">
        <v>0.45009074410163341</v>
      </c>
      <c r="L470" s="79">
        <v>37</v>
      </c>
      <c r="M470" s="91">
        <v>6.7150635208711437E-2</v>
      </c>
      <c r="N470" s="79">
        <v>285</v>
      </c>
      <c r="O470" s="104">
        <v>0.51724137931034486</v>
      </c>
      <c r="P470" s="1">
        <v>271</v>
      </c>
      <c r="Q470" s="30"/>
      <c r="R470" s="1" t="s">
        <v>4472</v>
      </c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</row>
    <row r="471" spans="1:143" ht="18.75" customHeight="1">
      <c r="A471" s="146" t="s">
        <v>2198</v>
      </c>
      <c r="B471" s="144">
        <v>405026</v>
      </c>
      <c r="C471" s="154" t="s">
        <v>1839</v>
      </c>
      <c r="D471" s="154" t="s">
        <v>1842</v>
      </c>
      <c r="E471" s="147">
        <v>80</v>
      </c>
      <c r="F471" s="144" t="s">
        <v>4064</v>
      </c>
      <c r="G471" s="144" t="s">
        <v>4062</v>
      </c>
      <c r="H471" s="79">
        <v>532355843</v>
      </c>
      <c r="I471" s="79">
        <v>234</v>
      </c>
      <c r="J471" s="79">
        <v>104</v>
      </c>
      <c r="K471" s="91">
        <v>0.44444444444444442</v>
      </c>
      <c r="L471" s="79">
        <v>18</v>
      </c>
      <c r="M471" s="91">
        <v>7.6923076923076927E-2</v>
      </c>
      <c r="N471" s="79">
        <v>122</v>
      </c>
      <c r="O471" s="104">
        <v>0.5213675213675214</v>
      </c>
      <c r="P471" s="1">
        <v>112</v>
      </c>
      <c r="R471" s="1" t="s">
        <v>4472</v>
      </c>
    </row>
    <row r="472" spans="1:143" ht="18.75" customHeight="1">
      <c r="A472" s="146" t="s">
        <v>2198</v>
      </c>
      <c r="B472" s="144">
        <v>406300</v>
      </c>
      <c r="C472" s="144" t="s">
        <v>2066</v>
      </c>
      <c r="D472" s="144" t="s">
        <v>2067</v>
      </c>
      <c r="E472" s="147">
        <v>20</v>
      </c>
      <c r="F472" s="144" t="s">
        <v>4293</v>
      </c>
      <c r="G472" s="144" t="s">
        <v>4294</v>
      </c>
      <c r="H472" s="79">
        <v>532272599</v>
      </c>
      <c r="I472" s="79">
        <v>1030</v>
      </c>
      <c r="J472" s="79">
        <v>833</v>
      </c>
      <c r="K472" s="91">
        <v>0.8087378640776699</v>
      </c>
      <c r="L472" s="79">
        <v>0</v>
      </c>
      <c r="M472" s="91">
        <v>0</v>
      </c>
      <c r="N472" s="79">
        <v>833</v>
      </c>
      <c r="O472" s="104">
        <f>Q472</f>
        <v>0.87424000000000002</v>
      </c>
      <c r="P472" s="1">
        <v>591</v>
      </c>
      <c r="Q472" s="96">
        <f>'CEP %'!H510</f>
        <v>0.87424000000000002</v>
      </c>
      <c r="R472" s="1" t="s">
        <v>4471</v>
      </c>
    </row>
    <row r="473" spans="1:143" s="56" customFormat="1" ht="18.75" customHeight="1">
      <c r="A473" s="146" t="s">
        <v>2198</v>
      </c>
      <c r="B473" s="144">
        <v>406300</v>
      </c>
      <c r="C473" s="144" t="s">
        <v>2066</v>
      </c>
      <c r="D473" s="144" t="s">
        <v>2068</v>
      </c>
      <c r="E473" s="147">
        <v>40</v>
      </c>
      <c r="F473" s="144" t="s">
        <v>4295</v>
      </c>
      <c r="G473" s="144" t="s">
        <v>4294</v>
      </c>
      <c r="H473" s="79">
        <v>532273399</v>
      </c>
      <c r="I473" s="79">
        <v>1008</v>
      </c>
      <c r="J473" s="79">
        <v>814</v>
      </c>
      <c r="K473" s="91">
        <v>0.80753968253968256</v>
      </c>
      <c r="L473" s="79">
        <v>0</v>
      </c>
      <c r="M473" s="91">
        <v>0</v>
      </c>
      <c r="N473" s="79">
        <v>814</v>
      </c>
      <c r="O473" s="104">
        <f>Q473</f>
        <v>0.68432000000000004</v>
      </c>
      <c r="P473" s="1">
        <v>613</v>
      </c>
      <c r="Q473" s="96">
        <f>'CEP %'!H511</f>
        <v>0.68432000000000004</v>
      </c>
      <c r="R473" s="1" t="s">
        <v>4471</v>
      </c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</row>
    <row r="474" spans="1:143" s="9" customFormat="1" ht="18.75" customHeight="1">
      <c r="A474" s="146" t="s">
        <v>2198</v>
      </c>
      <c r="B474" s="144">
        <v>406300</v>
      </c>
      <c r="C474" s="144" t="s">
        <v>2066</v>
      </c>
      <c r="D474" s="144" t="s">
        <v>56</v>
      </c>
      <c r="E474" s="147">
        <v>60</v>
      </c>
      <c r="F474" s="144" t="s">
        <v>4296</v>
      </c>
      <c r="G474" s="144" t="s">
        <v>4294</v>
      </c>
      <c r="H474" s="79">
        <v>532271795</v>
      </c>
      <c r="I474" s="79">
        <v>254</v>
      </c>
      <c r="J474" s="79">
        <v>205</v>
      </c>
      <c r="K474" s="91">
        <v>0.80708661417322836</v>
      </c>
      <c r="L474" s="79">
        <v>0</v>
      </c>
      <c r="M474" s="91">
        <v>0</v>
      </c>
      <c r="N474" s="79">
        <v>205</v>
      </c>
      <c r="O474" s="104">
        <f>Q474</f>
        <v>0.92256000000000005</v>
      </c>
      <c r="P474" s="1">
        <v>144</v>
      </c>
      <c r="Q474" s="96">
        <f>'CEP %'!H512</f>
        <v>0.92256000000000005</v>
      </c>
      <c r="R474" s="1" t="s">
        <v>4471</v>
      </c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</row>
    <row r="475" spans="1:143" s="56" customFormat="1" ht="18.75" customHeight="1">
      <c r="A475" s="146" t="s">
        <v>2198</v>
      </c>
      <c r="B475" s="144">
        <v>406300</v>
      </c>
      <c r="C475" s="144" t="s">
        <v>2066</v>
      </c>
      <c r="D475" s="144" t="s">
        <v>1341</v>
      </c>
      <c r="E475" s="147">
        <v>100</v>
      </c>
      <c r="F475" s="144" t="s">
        <v>4297</v>
      </c>
      <c r="G475" s="144" t="s">
        <v>3934</v>
      </c>
      <c r="H475" s="79">
        <v>531514699</v>
      </c>
      <c r="I475" s="79">
        <v>331</v>
      </c>
      <c r="J475" s="79">
        <v>265</v>
      </c>
      <c r="K475" s="91">
        <v>0.80060422960725075</v>
      </c>
      <c r="L475" s="79">
        <v>0</v>
      </c>
      <c r="M475" s="91">
        <v>0</v>
      </c>
      <c r="N475" s="79">
        <v>265</v>
      </c>
      <c r="O475" s="104">
        <f>Q475</f>
        <v>0.76592000000000005</v>
      </c>
      <c r="P475" s="1">
        <v>214</v>
      </c>
      <c r="Q475" s="96">
        <f>'CEP %'!H513</f>
        <v>0.76592000000000005</v>
      </c>
      <c r="R475" s="1" t="s">
        <v>4471</v>
      </c>
      <c r="S475" s="1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</row>
    <row r="476" spans="1:143" ht="18.75" customHeight="1">
      <c r="A476" s="146" t="s">
        <v>2198</v>
      </c>
      <c r="B476" s="144">
        <v>406300</v>
      </c>
      <c r="C476" s="144" t="s">
        <v>2066</v>
      </c>
      <c r="D476" s="144" t="s">
        <v>2069</v>
      </c>
      <c r="E476" s="147">
        <v>440</v>
      </c>
      <c r="F476" s="144" t="s">
        <v>4298</v>
      </c>
      <c r="G476" s="144" t="s">
        <v>4294</v>
      </c>
      <c r="H476" s="79">
        <v>532145096</v>
      </c>
      <c r="I476" s="79">
        <v>385</v>
      </c>
      <c r="J476" s="79">
        <v>303</v>
      </c>
      <c r="K476" s="91">
        <v>0.78701298701298705</v>
      </c>
      <c r="L476" s="79">
        <v>0</v>
      </c>
      <c r="M476" s="91">
        <v>0</v>
      </c>
      <c r="N476" s="79">
        <v>303</v>
      </c>
      <c r="O476" s="104">
        <f>1</f>
        <v>1</v>
      </c>
      <c r="P476" s="1">
        <v>283</v>
      </c>
      <c r="Q476" s="96">
        <f>'CEP %'!H514</f>
        <v>1.1140800000000002</v>
      </c>
      <c r="R476" s="1" t="s">
        <v>4471</v>
      </c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  <c r="BR476" s="56"/>
      <c r="BS476" s="56"/>
      <c r="BT476" s="56"/>
      <c r="BU476" s="56"/>
      <c r="BV476" s="56"/>
      <c r="BW476" s="56"/>
      <c r="BX476" s="56"/>
      <c r="BY476" s="56"/>
      <c r="BZ476" s="56"/>
      <c r="CA476" s="56"/>
      <c r="CB476" s="56"/>
      <c r="CC476" s="56"/>
      <c r="CD476" s="56"/>
      <c r="CE476" s="56"/>
      <c r="CF476" s="56"/>
      <c r="CG476" s="56"/>
      <c r="CH476" s="56"/>
      <c r="CI476" s="56"/>
      <c r="CJ476" s="56"/>
      <c r="CK476" s="56"/>
      <c r="CL476" s="56"/>
      <c r="CM476" s="56"/>
      <c r="CN476" s="56"/>
      <c r="CO476" s="56"/>
      <c r="CP476" s="56"/>
      <c r="CQ476" s="56"/>
      <c r="CR476" s="56"/>
      <c r="CS476" s="56"/>
      <c r="CT476" s="56"/>
      <c r="CU476" s="56"/>
      <c r="CV476" s="56"/>
      <c r="CW476" s="56"/>
      <c r="CX476" s="56"/>
      <c r="CY476" s="56"/>
      <c r="CZ476" s="56"/>
      <c r="DA476" s="56"/>
      <c r="DB476" s="56"/>
      <c r="DC476" s="56"/>
      <c r="DD476" s="56"/>
      <c r="DE476" s="56"/>
      <c r="DF476" s="56"/>
      <c r="DG476" s="56"/>
      <c r="DH476" s="56"/>
      <c r="DI476" s="56"/>
      <c r="DJ476" s="56"/>
      <c r="DK476" s="56"/>
      <c r="DL476" s="56"/>
      <c r="DM476" s="56"/>
      <c r="DN476" s="56"/>
      <c r="DO476" s="56"/>
      <c r="DP476" s="56"/>
      <c r="DQ476" s="56"/>
      <c r="DR476" s="56"/>
      <c r="DS476" s="56"/>
      <c r="DT476" s="56"/>
      <c r="DU476" s="56"/>
      <c r="DV476" s="56"/>
      <c r="DW476" s="56"/>
      <c r="DX476" s="56"/>
      <c r="DY476" s="56"/>
      <c r="DZ476" s="56"/>
      <c r="EA476" s="56"/>
      <c r="EB476" s="56"/>
      <c r="EC476" s="56"/>
      <c r="ED476" s="56"/>
      <c r="EE476" s="56"/>
      <c r="EF476" s="56"/>
      <c r="EG476" s="56"/>
      <c r="EH476" s="56"/>
      <c r="EI476" s="56"/>
      <c r="EJ476" s="56"/>
      <c r="EK476" s="56"/>
      <c r="EL476" s="56"/>
      <c r="EM476" s="56"/>
    </row>
    <row r="477" spans="1:143" s="7" customFormat="1" ht="18.75" customHeight="1">
      <c r="A477" s="146" t="s">
        <v>2198</v>
      </c>
      <c r="B477" s="144">
        <v>406300</v>
      </c>
      <c r="C477" s="144" t="s">
        <v>2066</v>
      </c>
      <c r="D477" s="144" t="s">
        <v>2070</v>
      </c>
      <c r="E477" s="147">
        <v>140</v>
      </c>
      <c r="F477" s="144" t="s">
        <v>4299</v>
      </c>
      <c r="G477" s="144" t="s">
        <v>4294</v>
      </c>
      <c r="H477" s="79">
        <v>532271399</v>
      </c>
      <c r="I477" s="79">
        <v>408</v>
      </c>
      <c r="J477" s="79">
        <v>325</v>
      </c>
      <c r="K477" s="91">
        <v>0.79656862745098034</v>
      </c>
      <c r="L477" s="79">
        <v>0</v>
      </c>
      <c r="M477" s="91">
        <v>0</v>
      </c>
      <c r="N477" s="79">
        <v>325</v>
      </c>
      <c r="O477" s="104">
        <f t="shared" ref="O477:O482" si="4">Q477</f>
        <v>0.83888000000000007</v>
      </c>
      <c r="P477" s="1">
        <v>221</v>
      </c>
      <c r="Q477" s="96">
        <f>'CEP %'!H515</f>
        <v>0.83888000000000007</v>
      </c>
      <c r="R477" s="1" t="s">
        <v>4471</v>
      </c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</row>
    <row r="478" spans="1:143" ht="18.75" customHeight="1">
      <c r="A478" s="146" t="s">
        <v>2198</v>
      </c>
      <c r="B478" s="144">
        <v>406300</v>
      </c>
      <c r="C478" s="144" t="s">
        <v>2066</v>
      </c>
      <c r="D478" s="144" t="s">
        <v>61</v>
      </c>
      <c r="E478" s="147">
        <v>160</v>
      </c>
      <c r="F478" s="144" t="s">
        <v>4301</v>
      </c>
      <c r="G478" s="144" t="s">
        <v>4294</v>
      </c>
      <c r="H478" s="79">
        <v>532191200</v>
      </c>
      <c r="I478" s="79">
        <v>466</v>
      </c>
      <c r="J478" s="79">
        <v>375</v>
      </c>
      <c r="K478" s="91">
        <v>0.80472103004291851</v>
      </c>
      <c r="L478" s="79">
        <v>0</v>
      </c>
      <c r="M478" s="91">
        <v>0</v>
      </c>
      <c r="N478" s="79">
        <v>375</v>
      </c>
      <c r="O478" s="104">
        <f t="shared" si="4"/>
        <v>0.87471999999999994</v>
      </c>
      <c r="P478" s="1">
        <v>324</v>
      </c>
      <c r="Q478" s="96">
        <f>'CEP %'!H517</f>
        <v>0.87471999999999994</v>
      </c>
      <c r="R478" s="1" t="s">
        <v>4471</v>
      </c>
    </row>
    <row r="479" spans="1:143" ht="18.75" customHeight="1">
      <c r="A479" s="146" t="s">
        <v>2198</v>
      </c>
      <c r="B479" s="144">
        <v>406300</v>
      </c>
      <c r="C479" s="144" t="s">
        <v>2066</v>
      </c>
      <c r="D479" s="144" t="s">
        <v>360</v>
      </c>
      <c r="E479" s="147">
        <v>80</v>
      </c>
      <c r="F479" s="144" t="s">
        <v>4302</v>
      </c>
      <c r="G479" s="144" t="s">
        <v>4294</v>
      </c>
      <c r="H479" s="79">
        <v>532273356</v>
      </c>
      <c r="I479" s="79">
        <v>279</v>
      </c>
      <c r="J479" s="79">
        <v>226</v>
      </c>
      <c r="K479" s="91">
        <v>0.81003584229390679</v>
      </c>
      <c r="L479" s="79">
        <v>0</v>
      </c>
      <c r="M479" s="91">
        <v>0</v>
      </c>
      <c r="N479" s="79">
        <v>226</v>
      </c>
      <c r="O479" s="104">
        <f t="shared" si="4"/>
        <v>0.51007999999999998</v>
      </c>
      <c r="P479" s="1">
        <v>165</v>
      </c>
      <c r="Q479" s="96">
        <f>'CEP %'!H518</f>
        <v>0.51007999999999998</v>
      </c>
      <c r="R479" s="1" t="s">
        <v>4471</v>
      </c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</row>
    <row r="480" spans="1:143" ht="18.75" customHeight="1">
      <c r="A480" s="146" t="s">
        <v>2198</v>
      </c>
      <c r="B480" s="144">
        <v>406300</v>
      </c>
      <c r="C480" s="144" t="s">
        <v>2066</v>
      </c>
      <c r="D480" s="144" t="s">
        <v>2072</v>
      </c>
      <c r="E480" s="147">
        <v>340</v>
      </c>
      <c r="F480" s="144" t="s">
        <v>4303</v>
      </c>
      <c r="G480" s="144" t="s">
        <v>4294</v>
      </c>
      <c r="H480" s="79">
        <v>532271096</v>
      </c>
      <c r="I480" s="79">
        <v>1207</v>
      </c>
      <c r="J480" s="79">
        <v>980</v>
      </c>
      <c r="K480" s="91">
        <v>0.81193040596520294</v>
      </c>
      <c r="L480" s="79">
        <v>0</v>
      </c>
      <c r="M480" s="91">
        <v>0</v>
      </c>
      <c r="N480" s="79">
        <v>980</v>
      </c>
      <c r="O480" s="104">
        <f t="shared" si="4"/>
        <v>0.63024000000000002</v>
      </c>
      <c r="P480" s="1">
        <v>645</v>
      </c>
      <c r="Q480" s="96">
        <f>'CEP %'!H519</f>
        <v>0.63024000000000002</v>
      </c>
      <c r="R480" s="1" t="s">
        <v>4471</v>
      </c>
    </row>
    <row r="481" spans="1:143" ht="18.75" customHeight="1">
      <c r="A481" s="146" t="s">
        <v>2198</v>
      </c>
      <c r="B481" s="144">
        <v>406300</v>
      </c>
      <c r="C481" s="144" t="s">
        <v>2066</v>
      </c>
      <c r="D481" s="144" t="s">
        <v>2073</v>
      </c>
      <c r="E481" s="147">
        <v>380</v>
      </c>
      <c r="F481" s="144" t="s">
        <v>4304</v>
      </c>
      <c r="G481" s="144" t="s">
        <v>4305</v>
      </c>
      <c r="H481" s="79">
        <v>532143599</v>
      </c>
      <c r="I481" s="79">
        <v>237</v>
      </c>
      <c r="J481" s="79">
        <v>191</v>
      </c>
      <c r="K481" s="91">
        <v>0.80590717299578063</v>
      </c>
      <c r="L481" s="79">
        <v>0</v>
      </c>
      <c r="M481" s="91">
        <v>0</v>
      </c>
      <c r="N481" s="79">
        <v>191</v>
      </c>
      <c r="O481" s="104">
        <f t="shared" si="4"/>
        <v>0.96144000000000007</v>
      </c>
      <c r="P481" s="1">
        <v>174</v>
      </c>
      <c r="Q481" s="96">
        <f>'CEP %'!H520</f>
        <v>0.96144000000000007</v>
      </c>
      <c r="R481" s="1" t="s">
        <v>4471</v>
      </c>
    </row>
    <row r="482" spans="1:143" ht="18.75" customHeight="1">
      <c r="A482" s="146" t="s">
        <v>2198</v>
      </c>
      <c r="B482" s="144">
        <v>406300</v>
      </c>
      <c r="C482" s="144" t="s">
        <v>2066</v>
      </c>
      <c r="D482" s="144" t="s">
        <v>2075</v>
      </c>
      <c r="E482" s="147">
        <v>420</v>
      </c>
      <c r="F482" s="144" t="s">
        <v>4307</v>
      </c>
      <c r="G482" s="144" t="s">
        <v>4294</v>
      </c>
      <c r="H482" s="79">
        <v>532142107</v>
      </c>
      <c r="I482" s="79">
        <v>387</v>
      </c>
      <c r="J482" s="79">
        <v>312</v>
      </c>
      <c r="K482" s="91">
        <v>0.80620155038759689</v>
      </c>
      <c r="L482" s="79">
        <v>0</v>
      </c>
      <c r="M482" s="91">
        <v>0</v>
      </c>
      <c r="N482" s="79">
        <v>312</v>
      </c>
      <c r="O482" s="104">
        <f t="shared" si="4"/>
        <v>0.63424000000000003</v>
      </c>
      <c r="P482" s="1">
        <v>253</v>
      </c>
      <c r="Q482" s="96">
        <f>'CEP %'!H522</f>
        <v>0.63424000000000003</v>
      </c>
      <c r="R482" s="1" t="s">
        <v>4471</v>
      </c>
    </row>
    <row r="483" spans="1:143" ht="18.75" customHeight="1">
      <c r="A483" s="146" t="s">
        <v>2198</v>
      </c>
      <c r="B483" s="144">
        <v>406300</v>
      </c>
      <c r="C483" s="144" t="s">
        <v>2066</v>
      </c>
      <c r="D483" s="144" t="s">
        <v>2076</v>
      </c>
      <c r="E483" s="147">
        <v>120</v>
      </c>
      <c r="F483" s="144" t="s">
        <v>4308</v>
      </c>
      <c r="G483" s="144" t="s">
        <v>4305</v>
      </c>
      <c r="H483" s="79">
        <v>532145341</v>
      </c>
      <c r="I483" s="79">
        <v>359</v>
      </c>
      <c r="J483" s="79">
        <v>290</v>
      </c>
      <c r="K483" s="91">
        <v>0.80779944289693595</v>
      </c>
      <c r="L483" s="79">
        <v>0</v>
      </c>
      <c r="M483" s="91">
        <v>0</v>
      </c>
      <c r="N483" s="79">
        <v>290</v>
      </c>
      <c r="O483" s="104">
        <f>1</f>
        <v>1</v>
      </c>
      <c r="P483" s="1">
        <v>250</v>
      </c>
      <c r="Q483" s="96">
        <f>'CEP %'!H523</f>
        <v>1.0944</v>
      </c>
      <c r="R483" s="1" t="s">
        <v>4471</v>
      </c>
    </row>
    <row r="484" spans="1:143" ht="18.75" customHeight="1">
      <c r="A484" s="146" t="s">
        <v>2198</v>
      </c>
      <c r="B484" s="144">
        <v>406300</v>
      </c>
      <c r="C484" s="144" t="s">
        <v>2066</v>
      </c>
      <c r="D484" s="144" t="s">
        <v>139</v>
      </c>
      <c r="E484" s="147">
        <v>480</v>
      </c>
      <c r="F484" s="144" t="s">
        <v>4309</v>
      </c>
      <c r="G484" s="144" t="s">
        <v>4294</v>
      </c>
      <c r="H484" s="79">
        <v>532144399</v>
      </c>
      <c r="I484" s="79">
        <v>371</v>
      </c>
      <c r="J484" s="79">
        <v>298</v>
      </c>
      <c r="K484" s="91">
        <v>0.80323450134770891</v>
      </c>
      <c r="L484" s="79">
        <v>0</v>
      </c>
      <c r="M484" s="91">
        <v>0</v>
      </c>
      <c r="N484" s="79">
        <v>298</v>
      </c>
      <c r="O484" s="104">
        <f>Q484</f>
        <v>0.77839999999999998</v>
      </c>
      <c r="P484" s="1">
        <v>274</v>
      </c>
      <c r="Q484" s="96">
        <f>'CEP %'!H524</f>
        <v>0.77839999999999998</v>
      </c>
      <c r="R484" s="1" t="s">
        <v>4471</v>
      </c>
    </row>
    <row r="485" spans="1:143" ht="18.75" customHeight="1">
      <c r="A485" s="146" t="s">
        <v>3510</v>
      </c>
      <c r="B485" s="144">
        <v>413990</v>
      </c>
      <c r="C485" s="144" t="s">
        <v>1407</v>
      </c>
      <c r="D485" s="144" t="s">
        <v>1408</v>
      </c>
      <c r="E485" s="147">
        <v>20</v>
      </c>
      <c r="F485" s="144" t="s">
        <v>3619</v>
      </c>
      <c r="G485" s="144" t="s">
        <v>3620</v>
      </c>
      <c r="H485" s="79">
        <v>546510130</v>
      </c>
      <c r="I485" s="79">
        <v>275</v>
      </c>
      <c r="J485" s="79">
        <v>120</v>
      </c>
      <c r="K485" s="91">
        <v>0.43636363636363634</v>
      </c>
      <c r="L485" s="79">
        <v>43</v>
      </c>
      <c r="M485" s="91">
        <v>0.15636363636363637</v>
      </c>
      <c r="N485" s="79">
        <v>163</v>
      </c>
      <c r="O485" s="104">
        <v>0.59272727272727277</v>
      </c>
      <c r="P485" s="1">
        <v>215</v>
      </c>
      <c r="R485" s="1" t="s">
        <v>4472</v>
      </c>
    </row>
    <row r="486" spans="1:143" s="56" customFormat="1" ht="18.75" customHeight="1">
      <c r="A486" s="146" t="s">
        <v>3510</v>
      </c>
      <c r="B486" s="144">
        <v>413990</v>
      </c>
      <c r="C486" s="144" t="s">
        <v>1407</v>
      </c>
      <c r="D486" s="144" t="s">
        <v>1409</v>
      </c>
      <c r="E486" s="147">
        <v>50</v>
      </c>
      <c r="F486" s="144" t="s">
        <v>3621</v>
      </c>
      <c r="G486" s="144" t="s">
        <v>3620</v>
      </c>
      <c r="H486" s="79">
        <v>546510130</v>
      </c>
      <c r="I486" s="79">
        <v>341</v>
      </c>
      <c r="J486" s="79">
        <v>163</v>
      </c>
      <c r="K486" s="91">
        <v>0.47800586510263932</v>
      </c>
      <c r="L486" s="79">
        <v>32</v>
      </c>
      <c r="M486" s="91">
        <v>9.3841642228739003E-2</v>
      </c>
      <c r="N486" s="79">
        <v>195</v>
      </c>
      <c r="O486" s="104">
        <v>0.57184750733137835</v>
      </c>
      <c r="P486" s="1">
        <v>253</v>
      </c>
      <c r="Q486" s="30"/>
      <c r="R486" s="1" t="s">
        <v>4472</v>
      </c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</row>
    <row r="487" spans="1:143" s="56" customFormat="1" ht="18.75" customHeight="1">
      <c r="A487" s="146" t="s">
        <v>3510</v>
      </c>
      <c r="B487" s="144">
        <v>415460</v>
      </c>
      <c r="C487" s="144" t="s">
        <v>1814</v>
      </c>
      <c r="D487" s="144" t="s">
        <v>1815</v>
      </c>
      <c r="E487" s="147">
        <v>190</v>
      </c>
      <c r="F487" s="144" t="s">
        <v>4036</v>
      </c>
      <c r="G487" s="144" t="s">
        <v>4037</v>
      </c>
      <c r="H487" s="79">
        <v>54656</v>
      </c>
      <c r="I487" s="79">
        <v>615</v>
      </c>
      <c r="J487" s="79">
        <v>300</v>
      </c>
      <c r="K487" s="91">
        <v>0.48780487804878048</v>
      </c>
      <c r="L487" s="79">
        <v>84</v>
      </c>
      <c r="M487" s="91">
        <v>0.13658536585365855</v>
      </c>
      <c r="N487" s="79">
        <v>384</v>
      </c>
      <c r="O487" s="104">
        <v>0.62439024390243902</v>
      </c>
      <c r="P487" s="1">
        <v>429</v>
      </c>
      <c r="Q487" s="30"/>
      <c r="R487" s="1" t="s">
        <v>4472</v>
      </c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</row>
    <row r="488" spans="1:143" ht="18.75" customHeight="1">
      <c r="A488" s="146" t="s">
        <v>3510</v>
      </c>
      <c r="B488" s="112">
        <v>415460</v>
      </c>
      <c r="C488" s="112" t="s">
        <v>1814</v>
      </c>
      <c r="D488" s="112" t="s">
        <v>1816</v>
      </c>
      <c r="E488" s="93">
        <v>120</v>
      </c>
      <c r="F488" s="112" t="s">
        <v>4038</v>
      </c>
      <c r="G488" s="112" t="s">
        <v>4037</v>
      </c>
      <c r="H488" s="80">
        <v>54656</v>
      </c>
      <c r="I488" s="80">
        <v>313</v>
      </c>
      <c r="J488" s="80">
        <v>156</v>
      </c>
      <c r="K488" s="92">
        <v>0.49840255591054311</v>
      </c>
      <c r="L488" s="80">
        <v>39</v>
      </c>
      <c r="M488" s="92">
        <v>0.12460063897763578</v>
      </c>
      <c r="N488" s="80">
        <v>195</v>
      </c>
      <c r="O488" s="105">
        <v>0.6230031948881789</v>
      </c>
      <c r="P488" s="7">
        <v>134</v>
      </c>
      <c r="Q488" s="23"/>
      <c r="R488" s="7" t="s">
        <v>4472</v>
      </c>
      <c r="S488" s="7" t="s">
        <v>4455</v>
      </c>
    </row>
    <row r="489" spans="1:143" s="7" customFormat="1" ht="18.75" customHeight="1">
      <c r="A489" s="146" t="s">
        <v>3510</v>
      </c>
      <c r="B489" s="144">
        <v>415460</v>
      </c>
      <c r="C489" s="154" t="s">
        <v>1814</v>
      </c>
      <c r="D489" s="154" t="s">
        <v>1818</v>
      </c>
      <c r="E489" s="147">
        <v>140</v>
      </c>
      <c r="F489" s="144" t="s">
        <v>4040</v>
      </c>
      <c r="G489" s="144" t="s">
        <v>4037</v>
      </c>
      <c r="H489" s="79">
        <v>546560000</v>
      </c>
      <c r="I489" s="79">
        <v>709</v>
      </c>
      <c r="J489" s="79">
        <v>319</v>
      </c>
      <c r="K489" s="91">
        <v>0.44992947813822287</v>
      </c>
      <c r="L489" s="79">
        <v>67</v>
      </c>
      <c r="M489" s="91">
        <v>9.4499294781382234E-2</v>
      </c>
      <c r="N489" s="79">
        <v>386</v>
      </c>
      <c r="O489" s="104">
        <v>0.54442877291960512</v>
      </c>
      <c r="P489" s="1">
        <v>454</v>
      </c>
      <c r="Q489" s="30"/>
      <c r="R489" s="1" t="s">
        <v>4472</v>
      </c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</row>
    <row r="490" spans="1:143" ht="18.75" customHeight="1">
      <c r="A490" s="146" t="s">
        <v>3510</v>
      </c>
      <c r="B490" s="144">
        <v>415747</v>
      </c>
      <c r="C490" s="144" t="s">
        <v>1914</v>
      </c>
      <c r="D490" s="144" t="s">
        <v>1915</v>
      </c>
      <c r="E490" s="147">
        <v>20</v>
      </c>
      <c r="F490" s="144" t="s">
        <v>4135</v>
      </c>
      <c r="G490" s="144" t="s">
        <v>4136</v>
      </c>
      <c r="H490" s="79">
        <v>546180000</v>
      </c>
      <c r="I490" s="79">
        <v>65</v>
      </c>
      <c r="J490" s="79">
        <v>30</v>
      </c>
      <c r="K490" s="91">
        <v>0.46153846153846156</v>
      </c>
      <c r="L490" s="79">
        <v>7</v>
      </c>
      <c r="M490" s="91">
        <v>0.1076923076923077</v>
      </c>
      <c r="N490" s="79">
        <v>37</v>
      </c>
      <c r="O490" s="104">
        <v>0.56923076923076921</v>
      </c>
      <c r="P490" s="1">
        <v>37</v>
      </c>
      <c r="R490" s="1" t="s">
        <v>4472</v>
      </c>
    </row>
    <row r="491" spans="1:143" s="7" customFormat="1" ht="18.75" customHeight="1">
      <c r="A491" s="146" t="s">
        <v>3510</v>
      </c>
      <c r="B491" s="144">
        <v>415747</v>
      </c>
      <c r="C491" s="154" t="s">
        <v>1914</v>
      </c>
      <c r="D491" s="154" t="s">
        <v>1916</v>
      </c>
      <c r="E491" s="147">
        <v>40</v>
      </c>
      <c r="F491" s="144" t="s">
        <v>4137</v>
      </c>
      <c r="G491" s="144" t="s">
        <v>4138</v>
      </c>
      <c r="H491" s="79">
        <v>546600000</v>
      </c>
      <c r="I491" s="79">
        <v>412</v>
      </c>
      <c r="J491" s="79">
        <v>188</v>
      </c>
      <c r="K491" s="91">
        <v>0.4563106796116505</v>
      </c>
      <c r="L491" s="79">
        <v>31</v>
      </c>
      <c r="M491" s="91">
        <v>7.5242718446601936E-2</v>
      </c>
      <c r="N491" s="79">
        <v>219</v>
      </c>
      <c r="O491" s="104">
        <v>0.53155339805825241</v>
      </c>
      <c r="P491" s="1">
        <v>219</v>
      </c>
      <c r="Q491" s="30"/>
      <c r="R491" s="1" t="s">
        <v>4472</v>
      </c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</row>
    <row r="492" spans="1:143" ht="18.75" customHeight="1">
      <c r="A492" s="146" t="s">
        <v>3510</v>
      </c>
      <c r="B492" s="144">
        <v>415747</v>
      </c>
      <c r="C492" s="144" t="s">
        <v>1914</v>
      </c>
      <c r="D492" s="144" t="s">
        <v>1917</v>
      </c>
      <c r="E492" s="147">
        <v>60</v>
      </c>
      <c r="F492" s="144" t="s">
        <v>4139</v>
      </c>
      <c r="G492" s="144" t="s">
        <v>4138</v>
      </c>
      <c r="H492" s="79">
        <v>546600000</v>
      </c>
      <c r="I492" s="79">
        <v>276</v>
      </c>
      <c r="J492" s="79">
        <v>260</v>
      </c>
      <c r="K492" s="91">
        <v>0.94202898550724634</v>
      </c>
      <c r="L492" s="79">
        <v>0</v>
      </c>
      <c r="M492" s="91">
        <v>0</v>
      </c>
      <c r="N492" s="79">
        <v>260</v>
      </c>
      <c r="O492" s="104">
        <f>Q492</f>
        <v>0.92623999999999995</v>
      </c>
      <c r="P492" s="1">
        <v>192</v>
      </c>
      <c r="Q492" s="96">
        <f>'CEP %'!H484</f>
        <v>0.92623999999999995</v>
      </c>
      <c r="R492" s="1" t="s">
        <v>4471</v>
      </c>
    </row>
    <row r="493" spans="1:143" s="7" customFormat="1" ht="18.75" customHeight="1">
      <c r="A493" s="146" t="s">
        <v>3510</v>
      </c>
      <c r="B493" s="144">
        <v>415747</v>
      </c>
      <c r="C493" s="144" t="s">
        <v>1914</v>
      </c>
      <c r="D493" s="144" t="s">
        <v>1918</v>
      </c>
      <c r="E493" s="147">
        <v>100</v>
      </c>
      <c r="F493" s="144" t="s">
        <v>4140</v>
      </c>
      <c r="G493" s="144" t="s">
        <v>4138</v>
      </c>
      <c r="H493" s="79">
        <v>546600000</v>
      </c>
      <c r="I493" s="79">
        <v>237</v>
      </c>
      <c r="J493" s="79">
        <v>118</v>
      </c>
      <c r="K493" s="91">
        <v>0.49789029535864981</v>
      </c>
      <c r="L493" s="79">
        <v>25</v>
      </c>
      <c r="M493" s="91">
        <v>0.10548523206751055</v>
      </c>
      <c r="N493" s="79">
        <v>143</v>
      </c>
      <c r="O493" s="104">
        <v>0.6033755274261603</v>
      </c>
      <c r="P493" s="1">
        <v>155</v>
      </c>
      <c r="Q493" s="30"/>
      <c r="R493" s="1" t="s">
        <v>4472</v>
      </c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</row>
    <row r="494" spans="1:143" ht="18.75" customHeight="1">
      <c r="A494" s="146" t="s">
        <v>3510</v>
      </c>
      <c r="B494" s="144">
        <v>415747</v>
      </c>
      <c r="C494" s="144" t="s">
        <v>1914</v>
      </c>
      <c r="D494" s="144" t="s">
        <v>1919</v>
      </c>
      <c r="E494" s="147">
        <v>140</v>
      </c>
      <c r="F494" s="144" t="s">
        <v>4141</v>
      </c>
      <c r="G494" s="144" t="s">
        <v>4142</v>
      </c>
      <c r="H494" s="79">
        <v>546490000</v>
      </c>
      <c r="I494" s="79">
        <v>86</v>
      </c>
      <c r="J494" s="79">
        <v>45</v>
      </c>
      <c r="K494" s="91">
        <v>0.52325581395348841</v>
      </c>
      <c r="L494" s="79">
        <v>8</v>
      </c>
      <c r="M494" s="91">
        <v>9.3023255813953487E-2</v>
      </c>
      <c r="N494" s="79">
        <v>53</v>
      </c>
      <c r="O494" s="104">
        <v>0.61627906976744184</v>
      </c>
      <c r="P494" s="1">
        <v>26</v>
      </c>
      <c r="R494" s="1" t="s">
        <v>4472</v>
      </c>
    </row>
    <row r="495" spans="1:143" ht="18.75" customHeight="1">
      <c r="A495" s="146" t="s">
        <v>3510</v>
      </c>
      <c r="B495" s="112">
        <v>415747</v>
      </c>
      <c r="C495" s="112" t="s">
        <v>1914</v>
      </c>
      <c r="D495" s="112" t="s">
        <v>1921</v>
      </c>
      <c r="E495" s="93">
        <v>120</v>
      </c>
      <c r="F495" s="112" t="s">
        <v>4144</v>
      </c>
      <c r="G495" s="112" t="s">
        <v>4138</v>
      </c>
      <c r="H495" s="80">
        <v>54660</v>
      </c>
      <c r="I495" s="80">
        <v>35</v>
      </c>
      <c r="J495" s="80">
        <v>17</v>
      </c>
      <c r="K495" s="92">
        <v>0.48571428571428571</v>
      </c>
      <c r="L495" s="80">
        <v>4</v>
      </c>
      <c r="M495" s="92">
        <v>0.11428571428571428</v>
      </c>
      <c r="N495" s="80">
        <v>21</v>
      </c>
      <c r="O495" s="105">
        <v>0.6</v>
      </c>
      <c r="P495" s="7">
        <v>9</v>
      </c>
      <c r="Q495" s="23"/>
      <c r="R495" s="7" t="s">
        <v>4472</v>
      </c>
      <c r="S495" s="7" t="s">
        <v>4702</v>
      </c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</row>
    <row r="496" spans="1:143" s="56" customFormat="1" ht="18.75" customHeight="1">
      <c r="A496" s="146" t="s">
        <v>3510</v>
      </c>
      <c r="B496" s="144">
        <v>415747</v>
      </c>
      <c r="C496" s="144" t="s">
        <v>1914</v>
      </c>
      <c r="D496" s="144" t="s">
        <v>1924</v>
      </c>
      <c r="E496" s="147">
        <v>220</v>
      </c>
      <c r="F496" s="144" t="s">
        <v>4147</v>
      </c>
      <c r="G496" s="144" t="s">
        <v>4148</v>
      </c>
      <c r="H496" s="79">
        <v>546660000</v>
      </c>
      <c r="I496" s="79">
        <v>149</v>
      </c>
      <c r="J496" s="79">
        <v>85</v>
      </c>
      <c r="K496" s="91">
        <v>0.57046979865771807</v>
      </c>
      <c r="L496" s="79">
        <v>10</v>
      </c>
      <c r="M496" s="91">
        <v>6.7114093959731544E-2</v>
      </c>
      <c r="N496" s="79">
        <v>95</v>
      </c>
      <c r="O496" s="104">
        <v>0.63758389261744963</v>
      </c>
      <c r="P496" s="1">
        <v>79</v>
      </c>
      <c r="Q496" s="30"/>
      <c r="R496" s="1" t="s">
        <v>4472</v>
      </c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</row>
    <row r="497" spans="1:143" ht="18.75" customHeight="1">
      <c r="A497" s="146" t="s">
        <v>3510</v>
      </c>
      <c r="B497" s="144">
        <v>415747</v>
      </c>
      <c r="C497" s="144" t="s">
        <v>1914</v>
      </c>
      <c r="D497" s="144" t="s">
        <v>1925</v>
      </c>
      <c r="E497" s="147">
        <v>240</v>
      </c>
      <c r="F497" s="144" t="s">
        <v>4149</v>
      </c>
      <c r="G497" s="144" t="s">
        <v>4150</v>
      </c>
      <c r="H497" s="79">
        <v>546600000</v>
      </c>
      <c r="I497" s="79">
        <v>107</v>
      </c>
      <c r="J497" s="79">
        <v>101</v>
      </c>
      <c r="K497" s="91">
        <v>0.94392523364485981</v>
      </c>
      <c r="L497" s="79">
        <v>0</v>
      </c>
      <c r="M497" s="91">
        <v>0</v>
      </c>
      <c r="N497" s="79">
        <v>101</v>
      </c>
      <c r="O497" s="104">
        <f>Q497</f>
        <v>0.96288000000000007</v>
      </c>
      <c r="P497" s="1">
        <v>85</v>
      </c>
      <c r="Q497" s="96">
        <f>'CEP %'!H486</f>
        <v>0.96288000000000007</v>
      </c>
      <c r="R497" s="1" t="s">
        <v>4471</v>
      </c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</row>
    <row r="498" spans="1:143" s="7" customFormat="1" ht="18.75" customHeight="1">
      <c r="A498" s="146" t="s">
        <v>3653</v>
      </c>
      <c r="B498" s="144">
        <v>422128</v>
      </c>
      <c r="C498" s="144" t="s">
        <v>573</v>
      </c>
      <c r="D498" s="144" t="s">
        <v>574</v>
      </c>
      <c r="E498" s="147">
        <v>60</v>
      </c>
      <c r="F498" s="144" t="s">
        <v>2767</v>
      </c>
      <c r="G498" s="144" t="s">
        <v>2768</v>
      </c>
      <c r="H498" s="79">
        <v>541240227</v>
      </c>
      <c r="I498" s="79">
        <v>313</v>
      </c>
      <c r="J498" s="79">
        <v>161</v>
      </c>
      <c r="K498" s="91">
        <v>0.51437699680511184</v>
      </c>
      <c r="L498" s="79">
        <v>31</v>
      </c>
      <c r="M498" s="91">
        <v>9.9041533546325874E-2</v>
      </c>
      <c r="N498" s="79">
        <v>192</v>
      </c>
      <c r="O498" s="104">
        <v>0.61341853035143767</v>
      </c>
      <c r="P498" s="1">
        <v>203</v>
      </c>
      <c r="Q498" s="30"/>
      <c r="R498" s="1" t="s">
        <v>4472</v>
      </c>
      <c r="S498" s="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</row>
    <row r="499" spans="1:143" ht="18.75" customHeight="1">
      <c r="A499" s="146" t="s">
        <v>3653</v>
      </c>
      <c r="B499" s="144">
        <v>422128</v>
      </c>
      <c r="C499" s="154" t="s">
        <v>573</v>
      </c>
      <c r="D499" s="154" t="s">
        <v>575</v>
      </c>
      <c r="E499" s="147">
        <v>20</v>
      </c>
      <c r="F499" s="144" t="s">
        <v>2767</v>
      </c>
      <c r="G499" s="144" t="s">
        <v>2768</v>
      </c>
      <c r="H499" s="79">
        <v>541240227</v>
      </c>
      <c r="I499" s="79">
        <v>175</v>
      </c>
      <c r="J499" s="79">
        <v>80</v>
      </c>
      <c r="K499" s="91">
        <v>0.45714285714285713</v>
      </c>
      <c r="L499" s="79">
        <v>15</v>
      </c>
      <c r="M499" s="91">
        <v>8.5714285714285715E-2</v>
      </c>
      <c r="N499" s="79">
        <v>95</v>
      </c>
      <c r="O499" s="104">
        <v>0.54285714285714282</v>
      </c>
      <c r="P499" s="1">
        <v>79</v>
      </c>
      <c r="R499" s="1" t="s">
        <v>4472</v>
      </c>
    </row>
    <row r="500" spans="1:143" ht="18.75" customHeight="1">
      <c r="A500" s="146" t="s">
        <v>3653</v>
      </c>
      <c r="B500" s="144">
        <v>422128</v>
      </c>
      <c r="C500" s="144" t="s">
        <v>573</v>
      </c>
      <c r="D500" s="144" t="s">
        <v>576</v>
      </c>
      <c r="E500" s="147">
        <v>40</v>
      </c>
      <c r="F500" s="144" t="s">
        <v>2767</v>
      </c>
      <c r="G500" s="144" t="s">
        <v>2768</v>
      </c>
      <c r="H500" s="79">
        <v>54124</v>
      </c>
      <c r="I500" s="79">
        <v>128</v>
      </c>
      <c r="J500" s="79">
        <v>65</v>
      </c>
      <c r="K500" s="91">
        <v>0.5078125</v>
      </c>
      <c r="L500" s="79">
        <v>13</v>
      </c>
      <c r="M500" s="91">
        <v>0.1015625</v>
      </c>
      <c r="N500" s="79">
        <v>78</v>
      </c>
      <c r="O500" s="104">
        <v>0.609375</v>
      </c>
      <c r="P500" s="1">
        <v>84</v>
      </c>
      <c r="R500" s="1" t="s">
        <v>4472</v>
      </c>
    </row>
    <row r="501" spans="1:143" ht="18.75" customHeight="1">
      <c r="A501" s="146" t="s">
        <v>3653</v>
      </c>
      <c r="B501" s="144">
        <v>424067</v>
      </c>
      <c r="C501" s="144" t="s">
        <v>1435</v>
      </c>
      <c r="D501" s="144" t="s">
        <v>1436</v>
      </c>
      <c r="E501" s="147">
        <v>160</v>
      </c>
      <c r="F501" s="144" t="s">
        <v>3654</v>
      </c>
      <c r="G501" s="144" t="s">
        <v>3653</v>
      </c>
      <c r="H501" s="79">
        <v>541531110</v>
      </c>
      <c r="I501" s="79">
        <v>359</v>
      </c>
      <c r="J501" s="79">
        <v>184</v>
      </c>
      <c r="K501" s="91">
        <v>0.51253481894150421</v>
      </c>
      <c r="L501" s="79">
        <v>30</v>
      </c>
      <c r="M501" s="91">
        <v>8.3565459610027856E-2</v>
      </c>
      <c r="N501" s="79">
        <v>214</v>
      </c>
      <c r="O501" s="104">
        <v>0.59610027855153203</v>
      </c>
      <c r="P501" s="1">
        <v>211</v>
      </c>
      <c r="R501" s="1" t="s">
        <v>4472</v>
      </c>
    </row>
    <row r="502" spans="1:143" s="56" customFormat="1" ht="18.75" customHeight="1">
      <c r="A502" s="146" t="s">
        <v>3653</v>
      </c>
      <c r="B502" s="144">
        <v>424067</v>
      </c>
      <c r="C502" s="144" t="s">
        <v>1435</v>
      </c>
      <c r="D502" s="144" t="s">
        <v>1438</v>
      </c>
      <c r="E502" s="147">
        <v>180</v>
      </c>
      <c r="F502" s="144" t="s">
        <v>3655</v>
      </c>
      <c r="G502" s="144" t="s">
        <v>3653</v>
      </c>
      <c r="H502" s="79">
        <v>541531799</v>
      </c>
      <c r="I502" s="79">
        <v>301</v>
      </c>
      <c r="J502" s="79">
        <v>142</v>
      </c>
      <c r="K502" s="91">
        <v>0.47176079734219267</v>
      </c>
      <c r="L502" s="79">
        <v>24</v>
      </c>
      <c r="M502" s="91">
        <v>7.9734219269102985E-2</v>
      </c>
      <c r="N502" s="79">
        <v>166</v>
      </c>
      <c r="O502" s="104">
        <v>0.55149501661129563</v>
      </c>
      <c r="P502" s="1">
        <v>168</v>
      </c>
      <c r="Q502" s="30"/>
      <c r="R502" s="1" t="s">
        <v>4472</v>
      </c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</row>
    <row r="503" spans="1:143" ht="18.75" customHeight="1">
      <c r="A503" s="146" t="s">
        <v>3653</v>
      </c>
      <c r="B503" s="144">
        <v>425670</v>
      </c>
      <c r="C503" s="144" t="s">
        <v>1900</v>
      </c>
      <c r="D503" s="144" t="s">
        <v>1901</v>
      </c>
      <c r="E503" s="147">
        <v>60</v>
      </c>
      <c r="F503" s="144" t="s">
        <v>4125</v>
      </c>
      <c r="G503" s="144" t="s">
        <v>4126</v>
      </c>
      <c r="H503" s="79">
        <v>541740158</v>
      </c>
      <c r="I503" s="79">
        <v>206</v>
      </c>
      <c r="J503" s="79">
        <v>119</v>
      </c>
      <c r="K503" s="91">
        <v>0.57766990291262132</v>
      </c>
      <c r="L503" s="79">
        <v>21</v>
      </c>
      <c r="M503" s="91">
        <v>0.10194174757281553</v>
      </c>
      <c r="N503" s="79">
        <v>140</v>
      </c>
      <c r="O503" s="104">
        <v>0.67961165048543692</v>
      </c>
      <c r="P503" s="1">
        <v>137</v>
      </c>
      <c r="R503" s="1" t="s">
        <v>4472</v>
      </c>
    </row>
    <row r="504" spans="1:143" ht="18.75" customHeight="1">
      <c r="A504" s="146" t="s">
        <v>3653</v>
      </c>
      <c r="B504" s="144">
        <v>425670</v>
      </c>
      <c r="C504" s="144" t="s">
        <v>1900</v>
      </c>
      <c r="D504" s="144" t="s">
        <v>1902</v>
      </c>
      <c r="E504" s="147">
        <v>80</v>
      </c>
      <c r="F504" s="144" t="s">
        <v>4125</v>
      </c>
      <c r="G504" s="144" t="s">
        <v>4126</v>
      </c>
      <c r="H504" s="79">
        <v>541740158</v>
      </c>
      <c r="I504" s="79">
        <v>139</v>
      </c>
      <c r="J504" s="79">
        <v>73</v>
      </c>
      <c r="K504" s="91">
        <v>0.52517985611510787</v>
      </c>
      <c r="L504" s="79">
        <v>8</v>
      </c>
      <c r="M504" s="91">
        <v>5.7553956834532377E-2</v>
      </c>
      <c r="N504" s="79">
        <v>81</v>
      </c>
      <c r="O504" s="104">
        <v>0.58273381294964033</v>
      </c>
      <c r="P504" s="1">
        <v>67</v>
      </c>
      <c r="R504" s="1" t="s">
        <v>4472</v>
      </c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</row>
    <row r="505" spans="1:143" s="7" customFormat="1" ht="18.75" customHeight="1">
      <c r="A505" s="146" t="s">
        <v>3804</v>
      </c>
      <c r="B505" s="144">
        <v>434781</v>
      </c>
      <c r="C505" s="144" t="s">
        <v>1634</v>
      </c>
      <c r="D505" s="144" t="s">
        <v>1635</v>
      </c>
      <c r="E505" s="147">
        <v>40</v>
      </c>
      <c r="F505" s="144" t="s">
        <v>3852</v>
      </c>
      <c r="G505" s="144" t="s">
        <v>3853</v>
      </c>
      <c r="H505" s="79">
        <v>545013197</v>
      </c>
      <c r="I505" s="79">
        <v>279</v>
      </c>
      <c r="J505" s="79">
        <v>210</v>
      </c>
      <c r="K505" s="91">
        <v>0.75268817204301075</v>
      </c>
      <c r="L505" s="79">
        <v>0</v>
      </c>
      <c r="M505" s="91">
        <v>0</v>
      </c>
      <c r="N505" s="79">
        <v>210</v>
      </c>
      <c r="O505" s="104">
        <f>Q505</f>
        <v>0.96752000000000005</v>
      </c>
      <c r="P505" s="1">
        <v>184</v>
      </c>
      <c r="Q505" s="96">
        <f>'CEP %'!H442</f>
        <v>0.96752000000000005</v>
      </c>
      <c r="R505" s="1" t="s">
        <v>4471</v>
      </c>
      <c r="S505" s="1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  <c r="BR505" s="56"/>
      <c r="BS505" s="56"/>
      <c r="BT505" s="56"/>
      <c r="BU505" s="56"/>
      <c r="BV505" s="56"/>
      <c r="BW505" s="56"/>
      <c r="BX505" s="56"/>
      <c r="BY505" s="56"/>
      <c r="BZ505" s="56"/>
      <c r="CA505" s="56"/>
      <c r="CB505" s="56"/>
      <c r="CC505" s="56"/>
      <c r="CD505" s="56"/>
      <c r="CE505" s="56"/>
      <c r="CF505" s="56"/>
      <c r="CG505" s="56"/>
      <c r="CH505" s="56"/>
      <c r="CI505" s="56"/>
      <c r="CJ505" s="56"/>
      <c r="CK505" s="56"/>
      <c r="CL505" s="56"/>
      <c r="CM505" s="56"/>
      <c r="CN505" s="56"/>
      <c r="CO505" s="56"/>
      <c r="CP505" s="56"/>
      <c r="CQ505" s="56"/>
      <c r="CR505" s="56"/>
      <c r="CS505" s="56"/>
      <c r="CT505" s="56"/>
      <c r="CU505" s="56"/>
      <c r="CV505" s="56"/>
      <c r="CW505" s="56"/>
      <c r="CX505" s="56"/>
      <c r="CY505" s="56"/>
      <c r="CZ505" s="56"/>
      <c r="DA505" s="56"/>
      <c r="DB505" s="56"/>
      <c r="DC505" s="56"/>
      <c r="DD505" s="56"/>
      <c r="DE505" s="56"/>
      <c r="DF505" s="56"/>
      <c r="DG505" s="56"/>
      <c r="DH505" s="56"/>
      <c r="DI505" s="56"/>
      <c r="DJ505" s="56"/>
      <c r="DK505" s="56"/>
      <c r="DL505" s="56"/>
      <c r="DM505" s="56"/>
      <c r="DN505" s="56"/>
      <c r="DO505" s="56"/>
      <c r="DP505" s="56"/>
      <c r="DQ505" s="56"/>
      <c r="DR505" s="56"/>
      <c r="DS505" s="56"/>
      <c r="DT505" s="56"/>
      <c r="DU505" s="56"/>
      <c r="DV505" s="56"/>
      <c r="DW505" s="56"/>
      <c r="DX505" s="56"/>
      <c r="DY505" s="56"/>
      <c r="DZ505" s="56"/>
      <c r="EA505" s="56"/>
      <c r="EB505" s="56"/>
      <c r="EC505" s="56"/>
      <c r="ED505" s="56"/>
      <c r="EE505" s="56"/>
      <c r="EF505" s="56"/>
      <c r="EG505" s="56"/>
      <c r="EH505" s="56"/>
      <c r="EI505" s="56"/>
      <c r="EJ505" s="56"/>
      <c r="EK505" s="56"/>
      <c r="EL505" s="56"/>
      <c r="EM505" s="56"/>
    </row>
    <row r="506" spans="1:143" s="7" customFormat="1" ht="18.75" customHeight="1">
      <c r="A506" s="146" t="s">
        <v>3804</v>
      </c>
      <c r="B506" s="144">
        <v>434781</v>
      </c>
      <c r="C506" s="144" t="s">
        <v>1634</v>
      </c>
      <c r="D506" s="144" t="s">
        <v>1636</v>
      </c>
      <c r="E506" s="147">
        <v>60</v>
      </c>
      <c r="F506" s="144" t="s">
        <v>3854</v>
      </c>
      <c r="G506" s="144" t="s">
        <v>3853</v>
      </c>
      <c r="H506" s="79">
        <v>545013800</v>
      </c>
      <c r="I506" s="79">
        <v>374</v>
      </c>
      <c r="J506" s="79">
        <v>282</v>
      </c>
      <c r="K506" s="91">
        <v>0.75401069518716579</v>
      </c>
      <c r="L506" s="79">
        <v>0</v>
      </c>
      <c r="M506" s="91">
        <v>0</v>
      </c>
      <c r="N506" s="79">
        <v>282</v>
      </c>
      <c r="O506" s="104">
        <f>Q506</f>
        <v>0.81679999999999997</v>
      </c>
      <c r="P506" s="1">
        <v>291</v>
      </c>
      <c r="Q506" s="96">
        <f>'CEP %'!H443</f>
        <v>0.81679999999999997</v>
      </c>
      <c r="R506" s="1" t="s">
        <v>4471</v>
      </c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</row>
    <row r="507" spans="1:143" ht="18.75" customHeight="1">
      <c r="A507" s="146" t="s">
        <v>3804</v>
      </c>
      <c r="B507" s="144">
        <v>434781</v>
      </c>
      <c r="C507" s="144" t="s">
        <v>1634</v>
      </c>
      <c r="D507" s="144" t="s">
        <v>1637</v>
      </c>
      <c r="E507" s="147">
        <v>90</v>
      </c>
      <c r="F507" s="144" t="s">
        <v>3855</v>
      </c>
      <c r="G507" s="144" t="s">
        <v>3853</v>
      </c>
      <c r="H507" s="79">
        <v>545012806</v>
      </c>
      <c r="I507" s="79">
        <v>491</v>
      </c>
      <c r="J507" s="79">
        <v>370</v>
      </c>
      <c r="K507" s="91">
        <v>0.75356415478615069</v>
      </c>
      <c r="L507" s="79">
        <v>0</v>
      </c>
      <c r="M507" s="91">
        <v>0</v>
      </c>
      <c r="N507" s="79">
        <v>370</v>
      </c>
      <c r="O507" s="104">
        <f>Q507</f>
        <v>0.66352000000000011</v>
      </c>
      <c r="P507" s="1">
        <v>352</v>
      </c>
      <c r="Q507" s="96">
        <f>'CEP %'!H444</f>
        <v>0.66352000000000011</v>
      </c>
      <c r="R507" s="1" t="s">
        <v>4471</v>
      </c>
    </row>
    <row r="508" spans="1:143" ht="18.75" customHeight="1">
      <c r="A508" s="146" t="s">
        <v>3804</v>
      </c>
      <c r="B508" s="144">
        <v>434781</v>
      </c>
      <c r="C508" s="144" t="s">
        <v>1634</v>
      </c>
      <c r="D508" s="144" t="s">
        <v>1639</v>
      </c>
      <c r="E508" s="147">
        <v>140</v>
      </c>
      <c r="F508" s="144" t="s">
        <v>3858</v>
      </c>
      <c r="G508" s="144" t="s">
        <v>3853</v>
      </c>
      <c r="H508" s="79">
        <v>545018241</v>
      </c>
      <c r="I508" s="79">
        <v>263</v>
      </c>
      <c r="J508" s="79">
        <v>198</v>
      </c>
      <c r="K508" s="91">
        <v>0.75285171102661597</v>
      </c>
      <c r="L508" s="79">
        <v>0</v>
      </c>
      <c r="M508" s="91">
        <v>0</v>
      </c>
      <c r="N508" s="79">
        <v>198</v>
      </c>
      <c r="O508" s="104">
        <f>Q508</f>
        <v>0.77200000000000002</v>
      </c>
      <c r="P508" s="1">
        <v>213</v>
      </c>
      <c r="Q508" s="96">
        <f>'CEP %'!H446</f>
        <v>0.77200000000000002</v>
      </c>
      <c r="R508" s="1" t="s">
        <v>4471</v>
      </c>
    </row>
    <row r="509" spans="1:143" ht="18.75" customHeight="1">
      <c r="A509" s="149" t="s">
        <v>4735</v>
      </c>
      <c r="B509" s="144">
        <v>440147</v>
      </c>
      <c r="C509" s="144" t="s">
        <v>47</v>
      </c>
      <c r="D509" s="144" t="s">
        <v>49</v>
      </c>
      <c r="E509" s="147">
        <v>60</v>
      </c>
      <c r="F509" s="144" t="s">
        <v>2239</v>
      </c>
      <c r="G509" s="144" t="s">
        <v>2236</v>
      </c>
      <c r="H509" s="79">
        <v>549144134</v>
      </c>
      <c r="I509" s="79">
        <v>329</v>
      </c>
      <c r="J509" s="79">
        <v>249</v>
      </c>
      <c r="K509" s="91">
        <v>0.75683890577507595</v>
      </c>
      <c r="L509" s="79">
        <v>0</v>
      </c>
      <c r="M509" s="91">
        <v>0</v>
      </c>
      <c r="N509" s="79">
        <v>249</v>
      </c>
      <c r="O509" s="104">
        <f>Q509</f>
        <v>0.78992000000000007</v>
      </c>
      <c r="P509" s="1">
        <v>214</v>
      </c>
      <c r="Q509" s="96">
        <f>'CEP %'!H16</f>
        <v>0.78992000000000007</v>
      </c>
      <c r="R509" s="1" t="s">
        <v>4471</v>
      </c>
    </row>
    <row r="510" spans="1:143" s="47" customFormat="1" ht="18.75" customHeight="1">
      <c r="A510" s="149" t="s">
        <v>4735</v>
      </c>
      <c r="B510" s="144">
        <v>440147</v>
      </c>
      <c r="C510" s="144" t="s">
        <v>47</v>
      </c>
      <c r="D510" s="144" t="s">
        <v>51</v>
      </c>
      <c r="E510" s="147">
        <v>80</v>
      </c>
      <c r="F510" s="144" t="s">
        <v>2241</v>
      </c>
      <c r="G510" s="144" t="s">
        <v>2236</v>
      </c>
      <c r="H510" s="79">
        <v>549114910</v>
      </c>
      <c r="I510" s="79">
        <v>145</v>
      </c>
      <c r="J510" s="79">
        <v>110</v>
      </c>
      <c r="K510" s="91">
        <v>0.75862068965517238</v>
      </c>
      <c r="L510" s="79">
        <v>0</v>
      </c>
      <c r="M510" s="91">
        <v>0</v>
      </c>
      <c r="N510" s="79">
        <v>110</v>
      </c>
      <c r="O510" s="104">
        <f>1</f>
        <v>1</v>
      </c>
      <c r="P510" s="1">
        <v>73</v>
      </c>
      <c r="Q510" s="96">
        <f>'CEP %'!H17</f>
        <v>1.06304</v>
      </c>
      <c r="R510" s="1" t="s">
        <v>4471</v>
      </c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</row>
    <row r="511" spans="1:143" ht="18.75" customHeight="1">
      <c r="A511" s="149" t="s">
        <v>4735</v>
      </c>
      <c r="B511" s="144">
        <v>440147</v>
      </c>
      <c r="C511" s="144" t="s">
        <v>47</v>
      </c>
      <c r="D511" s="144" t="s">
        <v>53</v>
      </c>
      <c r="E511" s="147">
        <v>100</v>
      </c>
      <c r="F511" s="144" t="s">
        <v>2243</v>
      </c>
      <c r="G511" s="144" t="s">
        <v>2236</v>
      </c>
      <c r="H511" s="79">
        <v>549115570</v>
      </c>
      <c r="I511" s="79">
        <v>264</v>
      </c>
      <c r="J511" s="79">
        <v>200</v>
      </c>
      <c r="K511" s="91">
        <v>0.75757575757575757</v>
      </c>
      <c r="L511" s="79">
        <v>0</v>
      </c>
      <c r="M511" s="91">
        <v>0</v>
      </c>
      <c r="N511" s="79">
        <v>200</v>
      </c>
      <c r="O511" s="104">
        <f t="shared" ref="O511:O516" si="5">Q511</f>
        <v>0.67935999999999996</v>
      </c>
      <c r="P511" s="1">
        <v>176</v>
      </c>
      <c r="Q511" s="96">
        <f>'CEP %'!H18</f>
        <v>0.67935999999999996</v>
      </c>
      <c r="R511" s="1" t="s">
        <v>4471</v>
      </c>
    </row>
    <row r="512" spans="1:143" ht="18.75" customHeight="1">
      <c r="A512" s="149" t="s">
        <v>4735</v>
      </c>
      <c r="B512" s="144">
        <v>440147</v>
      </c>
      <c r="C512" s="144" t="s">
        <v>47</v>
      </c>
      <c r="D512" s="144" t="s">
        <v>56</v>
      </c>
      <c r="E512" s="147">
        <v>160</v>
      </c>
      <c r="F512" s="144" t="s">
        <v>2246</v>
      </c>
      <c r="G512" s="144" t="s">
        <v>2236</v>
      </c>
      <c r="H512" s="79">
        <v>549112898</v>
      </c>
      <c r="I512" s="79">
        <v>312</v>
      </c>
      <c r="J512" s="79">
        <v>236</v>
      </c>
      <c r="K512" s="91">
        <v>0.75641025641025639</v>
      </c>
      <c r="L512" s="79">
        <v>0</v>
      </c>
      <c r="M512" s="91">
        <v>0</v>
      </c>
      <c r="N512" s="79">
        <v>236</v>
      </c>
      <c r="O512" s="104">
        <f t="shared" si="5"/>
        <v>0.75680000000000003</v>
      </c>
      <c r="P512" s="1">
        <v>207</v>
      </c>
      <c r="Q512" s="96">
        <f>'CEP %'!H19</f>
        <v>0.75680000000000003</v>
      </c>
      <c r="R512" s="1" t="s">
        <v>4471</v>
      </c>
    </row>
    <row r="513" spans="1:143" s="56" customFormat="1" ht="18.75" customHeight="1">
      <c r="A513" s="149" t="s">
        <v>4735</v>
      </c>
      <c r="B513" s="144">
        <v>440147</v>
      </c>
      <c r="C513" s="144" t="s">
        <v>47</v>
      </c>
      <c r="D513" s="144" t="s">
        <v>57</v>
      </c>
      <c r="E513" s="147">
        <v>180</v>
      </c>
      <c r="F513" s="144" t="s">
        <v>2247</v>
      </c>
      <c r="G513" s="144" t="s">
        <v>2236</v>
      </c>
      <c r="H513" s="79">
        <v>549142299</v>
      </c>
      <c r="I513" s="79">
        <v>525</v>
      </c>
      <c r="J513" s="79">
        <v>439</v>
      </c>
      <c r="K513" s="91">
        <v>0.83619047619047615</v>
      </c>
      <c r="L513" s="79">
        <v>0</v>
      </c>
      <c r="M513" s="91">
        <v>0</v>
      </c>
      <c r="N513" s="79">
        <v>439</v>
      </c>
      <c r="O513" s="104">
        <f t="shared" si="5"/>
        <v>0.83760000000000001</v>
      </c>
      <c r="P513" s="1">
        <v>377</v>
      </c>
      <c r="Q513" s="96">
        <f>'CEP %'!H20</f>
        <v>0.83760000000000001</v>
      </c>
      <c r="R513" s="1" t="s">
        <v>4471</v>
      </c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</row>
    <row r="514" spans="1:143" ht="18.75" customHeight="1">
      <c r="A514" s="149" t="s">
        <v>4735</v>
      </c>
      <c r="B514" s="144">
        <v>440147</v>
      </c>
      <c r="C514" s="144" t="s">
        <v>47</v>
      </c>
      <c r="D514" s="144" t="s">
        <v>58</v>
      </c>
      <c r="E514" s="147">
        <v>190</v>
      </c>
      <c r="F514" s="144" t="s">
        <v>2248</v>
      </c>
      <c r="G514" s="144" t="s">
        <v>2236</v>
      </c>
      <c r="H514" s="79">
        <v>549154705</v>
      </c>
      <c r="I514" s="79">
        <v>325</v>
      </c>
      <c r="J514" s="79">
        <v>246</v>
      </c>
      <c r="K514" s="91">
        <v>0.75692307692307692</v>
      </c>
      <c r="L514" s="79">
        <v>0</v>
      </c>
      <c r="M514" s="91">
        <v>0</v>
      </c>
      <c r="N514" s="79">
        <v>246</v>
      </c>
      <c r="O514" s="104">
        <f t="shared" si="5"/>
        <v>0.77968000000000004</v>
      </c>
      <c r="P514" s="1">
        <v>251</v>
      </c>
      <c r="Q514" s="96">
        <f>'CEP %'!H21</f>
        <v>0.77968000000000004</v>
      </c>
      <c r="R514" s="1" t="s">
        <v>4471</v>
      </c>
    </row>
    <row r="515" spans="1:143" ht="18.75" customHeight="1">
      <c r="A515" s="149" t="s">
        <v>4735</v>
      </c>
      <c r="B515" s="144">
        <v>440147</v>
      </c>
      <c r="C515" s="144" t="s">
        <v>47</v>
      </c>
      <c r="D515" s="144" t="s">
        <v>61</v>
      </c>
      <c r="E515" s="147">
        <v>240</v>
      </c>
      <c r="F515" s="144" t="s">
        <v>2251</v>
      </c>
      <c r="G515" s="144" t="s">
        <v>2236</v>
      </c>
      <c r="H515" s="79">
        <v>549145499</v>
      </c>
      <c r="I515" s="79">
        <v>274</v>
      </c>
      <c r="J515" s="79">
        <v>207</v>
      </c>
      <c r="K515" s="91">
        <v>0.75547445255474455</v>
      </c>
      <c r="L515" s="79">
        <v>0</v>
      </c>
      <c r="M515" s="91">
        <v>0</v>
      </c>
      <c r="N515" s="79">
        <v>207</v>
      </c>
      <c r="O515" s="104">
        <f t="shared" si="5"/>
        <v>0.85008000000000006</v>
      </c>
      <c r="P515" s="1">
        <v>201</v>
      </c>
      <c r="Q515" s="96">
        <f>'CEP %'!H22</f>
        <v>0.85008000000000006</v>
      </c>
      <c r="R515" s="1" t="s">
        <v>4471</v>
      </c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</row>
    <row r="516" spans="1:143" s="7" customFormat="1" ht="18.75" customHeight="1">
      <c r="A516" s="149" t="s">
        <v>4735</v>
      </c>
      <c r="B516" s="144">
        <v>440147</v>
      </c>
      <c r="C516" s="144" t="s">
        <v>47</v>
      </c>
      <c r="D516" s="144" t="s">
        <v>62</v>
      </c>
      <c r="E516" s="147">
        <v>260</v>
      </c>
      <c r="F516" s="144" t="s">
        <v>2252</v>
      </c>
      <c r="G516" s="144" t="s">
        <v>2236</v>
      </c>
      <c r="H516" s="79">
        <v>549153399</v>
      </c>
      <c r="I516" s="79">
        <v>430</v>
      </c>
      <c r="J516" s="79">
        <v>326</v>
      </c>
      <c r="K516" s="91">
        <v>0.75813953488372088</v>
      </c>
      <c r="L516" s="79">
        <v>0</v>
      </c>
      <c r="M516" s="91">
        <v>0</v>
      </c>
      <c r="N516" s="79">
        <v>326</v>
      </c>
      <c r="O516" s="104">
        <f t="shared" si="5"/>
        <v>0.73296000000000006</v>
      </c>
      <c r="P516" s="1">
        <v>267</v>
      </c>
      <c r="Q516" s="96">
        <f>'CEP %'!H23</f>
        <v>0.73296000000000006</v>
      </c>
      <c r="R516" s="1" t="s">
        <v>4471</v>
      </c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</row>
    <row r="517" spans="1:143" s="7" customFormat="1" ht="18.75" customHeight="1">
      <c r="A517" s="149" t="s">
        <v>4735</v>
      </c>
      <c r="B517" s="144">
        <v>440147</v>
      </c>
      <c r="C517" s="154" t="s">
        <v>47</v>
      </c>
      <c r="D517" s="154" t="s">
        <v>63</v>
      </c>
      <c r="E517" s="147">
        <v>300</v>
      </c>
      <c r="F517" s="144" t="s">
        <v>2253</v>
      </c>
      <c r="G517" s="144" t="s">
        <v>2236</v>
      </c>
      <c r="H517" s="79">
        <v>549154899</v>
      </c>
      <c r="I517" s="79">
        <v>608</v>
      </c>
      <c r="J517" s="79">
        <v>257</v>
      </c>
      <c r="K517" s="91">
        <v>0.42269736842105265</v>
      </c>
      <c r="L517" s="79">
        <v>51</v>
      </c>
      <c r="M517" s="91">
        <v>8.3881578947368418E-2</v>
      </c>
      <c r="N517" s="79">
        <v>308</v>
      </c>
      <c r="O517" s="104">
        <v>0.50657894736842102</v>
      </c>
      <c r="P517" s="1">
        <v>325</v>
      </c>
      <c r="Q517" s="30"/>
      <c r="R517" s="1" t="s">
        <v>4472</v>
      </c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</row>
    <row r="518" spans="1:143" s="7" customFormat="1" ht="18.75" customHeight="1">
      <c r="A518" s="149" t="s">
        <v>4735</v>
      </c>
      <c r="B518" s="144">
        <v>440147</v>
      </c>
      <c r="C518" s="144" t="s">
        <v>47</v>
      </c>
      <c r="D518" s="144" t="s">
        <v>64</v>
      </c>
      <c r="E518" s="147">
        <v>320</v>
      </c>
      <c r="F518" s="144" t="s">
        <v>2254</v>
      </c>
      <c r="G518" s="144" t="s">
        <v>2236</v>
      </c>
      <c r="H518" s="79">
        <v>549152561</v>
      </c>
      <c r="I518" s="79">
        <v>493</v>
      </c>
      <c r="J518" s="79">
        <v>374</v>
      </c>
      <c r="K518" s="91">
        <v>0.75862068965517238</v>
      </c>
      <c r="L518" s="79">
        <v>0</v>
      </c>
      <c r="M518" s="91">
        <v>0</v>
      </c>
      <c r="N518" s="79">
        <v>374</v>
      </c>
      <c r="O518" s="104">
        <f t="shared" ref="O518:O525" si="6">Q518</f>
        <v>0.6609600000000001</v>
      </c>
      <c r="P518" s="1">
        <v>319</v>
      </c>
      <c r="Q518" s="96">
        <f>'CEP %'!H24</f>
        <v>0.6609600000000001</v>
      </c>
      <c r="R518" s="1" t="s">
        <v>4471</v>
      </c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</row>
    <row r="519" spans="1:143" s="56" customFormat="1" ht="18.75" customHeight="1">
      <c r="A519" s="149" t="s">
        <v>4735</v>
      </c>
      <c r="B519" s="144">
        <v>440147</v>
      </c>
      <c r="C519" s="144" t="s">
        <v>47</v>
      </c>
      <c r="D519" s="144" t="s">
        <v>66</v>
      </c>
      <c r="E519" s="147">
        <v>340</v>
      </c>
      <c r="F519" s="144" t="s">
        <v>2256</v>
      </c>
      <c r="G519" s="144" t="s">
        <v>2236</v>
      </c>
      <c r="H519" s="79">
        <v>549153498</v>
      </c>
      <c r="I519" s="79">
        <v>294</v>
      </c>
      <c r="J519" s="79">
        <v>223</v>
      </c>
      <c r="K519" s="91">
        <v>0.75850340136054417</v>
      </c>
      <c r="L519" s="79">
        <v>0</v>
      </c>
      <c r="M519" s="91">
        <v>0</v>
      </c>
      <c r="N519" s="79">
        <v>223</v>
      </c>
      <c r="O519" s="104">
        <f t="shared" si="6"/>
        <v>0.68656000000000006</v>
      </c>
      <c r="P519" s="1">
        <v>191</v>
      </c>
      <c r="Q519" s="96">
        <f>'CEP %'!H25</f>
        <v>0.68656000000000006</v>
      </c>
      <c r="R519" s="1" t="s">
        <v>4471</v>
      </c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</row>
    <row r="520" spans="1:143" s="56" customFormat="1" ht="18.75" customHeight="1">
      <c r="A520" s="149" t="s">
        <v>4735</v>
      </c>
      <c r="B520" s="144">
        <v>440147</v>
      </c>
      <c r="C520" s="144" t="s">
        <v>47</v>
      </c>
      <c r="D520" s="144" t="s">
        <v>67</v>
      </c>
      <c r="E520" s="147">
        <v>280</v>
      </c>
      <c r="F520" s="144" t="s">
        <v>2257</v>
      </c>
      <c r="G520" s="144" t="s">
        <v>2236</v>
      </c>
      <c r="H520" s="79">
        <v>549143698</v>
      </c>
      <c r="I520" s="79">
        <v>401</v>
      </c>
      <c r="J520" s="79">
        <v>304</v>
      </c>
      <c r="K520" s="91">
        <v>0.75810473815461343</v>
      </c>
      <c r="L520" s="79">
        <v>0</v>
      </c>
      <c r="M520" s="91">
        <v>0</v>
      </c>
      <c r="N520" s="79">
        <v>304</v>
      </c>
      <c r="O520" s="104">
        <f t="shared" si="6"/>
        <v>0.94896000000000003</v>
      </c>
      <c r="P520" s="1">
        <v>288</v>
      </c>
      <c r="Q520" s="96">
        <f>'CEP %'!H26</f>
        <v>0.94896000000000003</v>
      </c>
      <c r="R520" s="1" t="s">
        <v>4471</v>
      </c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</row>
    <row r="521" spans="1:143" s="56" customFormat="1" ht="18.75" customHeight="1">
      <c r="A521" s="149" t="s">
        <v>4735</v>
      </c>
      <c r="B521" s="144">
        <v>440147</v>
      </c>
      <c r="C521" s="144" t="s">
        <v>47</v>
      </c>
      <c r="D521" s="144" t="s">
        <v>69</v>
      </c>
      <c r="E521" s="147">
        <v>40</v>
      </c>
      <c r="F521" s="144" t="s">
        <v>2238</v>
      </c>
      <c r="G521" s="144" t="s">
        <v>2236</v>
      </c>
      <c r="H521" s="79">
        <v>549143448</v>
      </c>
      <c r="I521" s="79">
        <v>1166</v>
      </c>
      <c r="J521" s="79">
        <v>884</v>
      </c>
      <c r="K521" s="91">
        <v>0.758147512864494</v>
      </c>
      <c r="L521" s="79">
        <v>0</v>
      </c>
      <c r="M521" s="91">
        <v>0</v>
      </c>
      <c r="N521" s="79">
        <v>884</v>
      </c>
      <c r="O521" s="104">
        <f t="shared" si="6"/>
        <v>0.68608000000000002</v>
      </c>
      <c r="P521" s="1">
        <v>545</v>
      </c>
      <c r="Q521" s="96">
        <f>'CEP %'!H28</f>
        <v>0.68608000000000002</v>
      </c>
      <c r="R521" s="1" t="s">
        <v>4471</v>
      </c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</row>
    <row r="522" spans="1:143" ht="18.75" customHeight="1">
      <c r="A522" s="149" t="s">
        <v>4735</v>
      </c>
      <c r="B522" s="144">
        <v>440147</v>
      </c>
      <c r="C522" s="144" t="s">
        <v>47</v>
      </c>
      <c r="D522" s="144" t="s">
        <v>70</v>
      </c>
      <c r="E522" s="147">
        <v>410</v>
      </c>
      <c r="F522" s="144" t="s">
        <v>2259</v>
      </c>
      <c r="G522" s="144" t="s">
        <v>2236</v>
      </c>
      <c r="H522" s="79">
        <v>549143898</v>
      </c>
      <c r="I522" s="79">
        <v>398</v>
      </c>
      <c r="J522" s="79">
        <v>301</v>
      </c>
      <c r="K522" s="91">
        <v>0.75628140703517588</v>
      </c>
      <c r="L522" s="79">
        <v>0</v>
      </c>
      <c r="M522" s="91">
        <v>0</v>
      </c>
      <c r="N522" s="79">
        <v>301</v>
      </c>
      <c r="O522" s="104">
        <f t="shared" si="6"/>
        <v>0.89920000000000011</v>
      </c>
      <c r="P522" s="1">
        <v>275</v>
      </c>
      <c r="Q522" s="96">
        <f>'CEP %'!H29</f>
        <v>0.89920000000000011</v>
      </c>
      <c r="R522" s="1" t="s">
        <v>4471</v>
      </c>
    </row>
    <row r="523" spans="1:143" ht="18.75" customHeight="1">
      <c r="A523" s="146" t="s">
        <v>4738</v>
      </c>
      <c r="B523" s="144">
        <v>481120</v>
      </c>
      <c r="C523" s="144" t="s">
        <v>304</v>
      </c>
      <c r="D523" s="144" t="s">
        <v>305</v>
      </c>
      <c r="E523" s="147">
        <v>20</v>
      </c>
      <c r="F523" s="144" t="s">
        <v>2502</v>
      </c>
      <c r="G523" s="144" t="s">
        <v>2503</v>
      </c>
      <c r="H523" s="79">
        <v>540040130</v>
      </c>
      <c r="I523" s="79">
        <v>139</v>
      </c>
      <c r="J523" s="79">
        <v>96</v>
      </c>
      <c r="K523" s="91">
        <v>0.69064748201438853</v>
      </c>
      <c r="L523" s="79">
        <v>0</v>
      </c>
      <c r="M523" s="91">
        <v>0</v>
      </c>
      <c r="N523" s="79">
        <v>96</v>
      </c>
      <c r="O523" s="104">
        <f t="shared" si="6"/>
        <v>0.74496000000000007</v>
      </c>
      <c r="P523" s="1">
        <v>117</v>
      </c>
      <c r="Q523" s="96">
        <f>'CEP %'!H61</f>
        <v>0.74496000000000007</v>
      </c>
      <c r="R523" s="1" t="s">
        <v>4471</v>
      </c>
    </row>
    <row r="524" spans="1:143" s="7" customFormat="1" ht="18.75" customHeight="1">
      <c r="A524" s="146" t="s">
        <v>4738</v>
      </c>
      <c r="B524" s="144">
        <v>481120</v>
      </c>
      <c r="C524" s="144" t="s">
        <v>304</v>
      </c>
      <c r="D524" s="144" t="s">
        <v>306</v>
      </c>
      <c r="E524" s="147">
        <v>40</v>
      </c>
      <c r="F524" s="144" t="s">
        <v>2502</v>
      </c>
      <c r="G524" s="144" t="s">
        <v>2503</v>
      </c>
      <c r="H524" s="79">
        <v>540040130</v>
      </c>
      <c r="I524" s="79">
        <v>96</v>
      </c>
      <c r="J524" s="79">
        <v>66</v>
      </c>
      <c r="K524" s="91">
        <v>0.6875</v>
      </c>
      <c r="L524" s="79">
        <v>0</v>
      </c>
      <c r="M524" s="91">
        <v>0</v>
      </c>
      <c r="N524" s="79">
        <v>66</v>
      </c>
      <c r="O524" s="104">
        <f t="shared" si="6"/>
        <v>0.51760000000000006</v>
      </c>
      <c r="P524" s="1">
        <v>81</v>
      </c>
      <c r="Q524" s="96">
        <f>'CEP %'!H62</f>
        <v>0.51760000000000006</v>
      </c>
      <c r="R524" s="1" t="s">
        <v>4471</v>
      </c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</row>
    <row r="525" spans="1:143" ht="18.75" customHeight="1">
      <c r="A525" s="146" t="s">
        <v>4738</v>
      </c>
      <c r="B525" s="144">
        <v>481120</v>
      </c>
      <c r="C525" s="144" t="s">
        <v>304</v>
      </c>
      <c r="D525" s="144" t="s">
        <v>307</v>
      </c>
      <c r="E525" s="147">
        <v>60</v>
      </c>
      <c r="F525" s="144" t="s">
        <v>2502</v>
      </c>
      <c r="G525" s="144" t="s">
        <v>2503</v>
      </c>
      <c r="H525" s="79">
        <v>540040130</v>
      </c>
      <c r="I525" s="79">
        <v>48</v>
      </c>
      <c r="J525" s="79">
        <v>33</v>
      </c>
      <c r="K525" s="91">
        <v>0.6875</v>
      </c>
      <c r="L525" s="79">
        <v>0</v>
      </c>
      <c r="M525" s="91">
        <v>0</v>
      </c>
      <c r="N525" s="79">
        <v>33</v>
      </c>
      <c r="O525" s="104">
        <f t="shared" si="6"/>
        <v>0.82352000000000014</v>
      </c>
      <c r="P525" s="1">
        <v>42</v>
      </c>
      <c r="Q525" s="96">
        <f>'CEP %'!H63</f>
        <v>0.82352000000000014</v>
      </c>
      <c r="R525" s="1" t="s">
        <v>4471</v>
      </c>
    </row>
    <row r="526" spans="1:143" ht="18.75" customHeight="1">
      <c r="A526" s="146" t="s">
        <v>4738</v>
      </c>
      <c r="B526" s="144">
        <v>481127</v>
      </c>
      <c r="C526" s="144" t="s">
        <v>308</v>
      </c>
      <c r="D526" s="144" t="s">
        <v>310</v>
      </c>
      <c r="E526" s="147">
        <v>60</v>
      </c>
      <c r="F526" s="144" t="s">
        <v>2504</v>
      </c>
      <c r="G526" s="144" t="s">
        <v>2505</v>
      </c>
      <c r="H526" s="79">
        <v>540058511</v>
      </c>
      <c r="I526" s="79">
        <v>73</v>
      </c>
      <c r="J526" s="79">
        <v>32</v>
      </c>
      <c r="K526" s="91">
        <v>0.43835616438356162</v>
      </c>
      <c r="L526" s="79">
        <v>5</v>
      </c>
      <c r="M526" s="91">
        <v>6.8493150684931503E-2</v>
      </c>
      <c r="N526" s="79">
        <v>37</v>
      </c>
      <c r="O526" s="104">
        <v>0.50684931506849318</v>
      </c>
      <c r="P526" s="1">
        <v>62</v>
      </c>
      <c r="R526" s="1" t="s">
        <v>4472</v>
      </c>
    </row>
    <row r="527" spans="1:143" s="56" customFormat="1" ht="18.75" customHeight="1">
      <c r="A527" s="146" t="s">
        <v>4738</v>
      </c>
      <c r="B527" s="144">
        <v>481939</v>
      </c>
      <c r="C527" s="144" t="s">
        <v>547</v>
      </c>
      <c r="D527" s="144" t="s">
        <v>548</v>
      </c>
      <c r="E527" s="147">
        <v>40</v>
      </c>
      <c r="F527" s="144" t="s">
        <v>2741</v>
      </c>
      <c r="G527" s="144" t="s">
        <v>2742</v>
      </c>
      <c r="H527" s="79">
        <v>54837</v>
      </c>
      <c r="I527" s="79">
        <v>237</v>
      </c>
      <c r="J527" s="79">
        <v>110</v>
      </c>
      <c r="K527" s="91">
        <v>0.46413502109704641</v>
      </c>
      <c r="L527" s="79">
        <v>19</v>
      </c>
      <c r="M527" s="91">
        <v>8.0168776371308023E-2</v>
      </c>
      <c r="N527" s="79">
        <v>129</v>
      </c>
      <c r="O527" s="104">
        <v>0.54430379746835444</v>
      </c>
      <c r="P527" s="1">
        <v>160</v>
      </c>
      <c r="Q527" s="30"/>
      <c r="R527" s="1" t="s">
        <v>4472</v>
      </c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</row>
    <row r="528" spans="1:143" ht="18.75" customHeight="1">
      <c r="A528" s="146" t="s">
        <v>4738</v>
      </c>
      <c r="B528" s="144">
        <v>481939</v>
      </c>
      <c r="C528" s="144" t="s">
        <v>547</v>
      </c>
      <c r="D528" s="144" t="s">
        <v>549</v>
      </c>
      <c r="E528" s="147">
        <v>20</v>
      </c>
      <c r="F528" s="144" t="s">
        <v>2743</v>
      </c>
      <c r="G528" s="144" t="s">
        <v>2742</v>
      </c>
      <c r="H528" s="79">
        <v>54837</v>
      </c>
      <c r="I528" s="79">
        <v>198</v>
      </c>
      <c r="J528" s="79">
        <v>75</v>
      </c>
      <c r="K528" s="91">
        <v>0.37878787878787878</v>
      </c>
      <c r="L528" s="79">
        <v>34</v>
      </c>
      <c r="M528" s="91">
        <v>0.17171717171717171</v>
      </c>
      <c r="N528" s="79">
        <v>109</v>
      </c>
      <c r="O528" s="104">
        <v>0.5505050505050505</v>
      </c>
      <c r="P528" s="1">
        <v>144</v>
      </c>
      <c r="R528" s="1" t="s">
        <v>4472</v>
      </c>
    </row>
    <row r="529" spans="1:143" ht="18.75" customHeight="1">
      <c r="A529" s="146" t="s">
        <v>4738</v>
      </c>
      <c r="B529" s="144">
        <v>480238</v>
      </c>
      <c r="C529" s="144" t="s">
        <v>1958</v>
      </c>
      <c r="D529" s="144" t="s">
        <v>1959</v>
      </c>
      <c r="E529" s="147">
        <v>60</v>
      </c>
      <c r="F529" s="144" t="s">
        <v>4177</v>
      </c>
      <c r="G529" s="144" t="s">
        <v>4178</v>
      </c>
      <c r="H529" s="79">
        <v>548107267</v>
      </c>
      <c r="I529" s="79">
        <v>428</v>
      </c>
      <c r="J529" s="79">
        <v>214</v>
      </c>
      <c r="K529" s="91">
        <v>0.5</v>
      </c>
      <c r="L529" s="79">
        <v>48</v>
      </c>
      <c r="M529" s="91">
        <v>0.11214953271028037</v>
      </c>
      <c r="N529" s="79">
        <v>262</v>
      </c>
      <c r="O529" s="104">
        <v>0.61214953271028039</v>
      </c>
      <c r="P529" s="1">
        <v>307</v>
      </c>
      <c r="R529" s="1" t="s">
        <v>4472</v>
      </c>
    </row>
    <row r="530" spans="1:143" s="7" customFormat="1" ht="18.75" customHeight="1">
      <c r="A530" s="146" t="s">
        <v>4738</v>
      </c>
      <c r="B530" s="144">
        <v>480238</v>
      </c>
      <c r="C530" s="144" t="s">
        <v>1958</v>
      </c>
      <c r="D530" s="144" t="s">
        <v>1960</v>
      </c>
      <c r="E530" s="147">
        <v>100</v>
      </c>
      <c r="F530" s="144" t="s">
        <v>4177</v>
      </c>
      <c r="G530" s="144" t="s">
        <v>4178</v>
      </c>
      <c r="H530" s="79">
        <v>548107267</v>
      </c>
      <c r="I530" s="79">
        <v>295</v>
      </c>
      <c r="J530" s="79">
        <v>140</v>
      </c>
      <c r="K530" s="91">
        <v>0.47457627118644069</v>
      </c>
      <c r="L530" s="79">
        <v>28</v>
      </c>
      <c r="M530" s="91">
        <v>9.4915254237288138E-2</v>
      </c>
      <c r="N530" s="79">
        <v>168</v>
      </c>
      <c r="O530" s="104">
        <v>0.56949152542372883</v>
      </c>
      <c r="P530" s="1">
        <v>152</v>
      </c>
      <c r="Q530" s="30"/>
      <c r="R530" s="1" t="s">
        <v>4472</v>
      </c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</row>
    <row r="531" spans="1:143" s="7" customFormat="1" ht="18.75" customHeight="1">
      <c r="A531" s="146" t="s">
        <v>4738</v>
      </c>
      <c r="B531" s="144">
        <v>480238</v>
      </c>
      <c r="C531" s="144" t="s">
        <v>1958</v>
      </c>
      <c r="D531" s="144" t="s">
        <v>1961</v>
      </c>
      <c r="E531" s="147">
        <v>120</v>
      </c>
      <c r="F531" s="144" t="s">
        <v>4177</v>
      </c>
      <c r="G531" s="144" t="s">
        <v>4178</v>
      </c>
      <c r="H531" s="79">
        <v>548107267</v>
      </c>
      <c r="I531" s="79">
        <v>258</v>
      </c>
      <c r="J531" s="79">
        <v>115</v>
      </c>
      <c r="K531" s="91">
        <v>0.44573643410852715</v>
      </c>
      <c r="L531" s="79">
        <v>23</v>
      </c>
      <c r="M531" s="91">
        <v>8.9147286821705432E-2</v>
      </c>
      <c r="N531" s="79">
        <v>138</v>
      </c>
      <c r="O531" s="104">
        <v>0.53488372093023251</v>
      </c>
      <c r="P531" s="1">
        <v>213</v>
      </c>
      <c r="Q531" s="30"/>
      <c r="R531" s="1" t="s">
        <v>4472</v>
      </c>
      <c r="S531" s="1"/>
    </row>
    <row r="532" spans="1:143" s="7" customFormat="1" ht="18.75" customHeight="1">
      <c r="A532" s="146" t="s">
        <v>3717</v>
      </c>
      <c r="B532" s="144">
        <v>490105</v>
      </c>
      <c r="C532" s="144" t="s">
        <v>27</v>
      </c>
      <c r="D532" s="144" t="s">
        <v>28</v>
      </c>
      <c r="E532" s="147">
        <v>20</v>
      </c>
      <c r="F532" s="144" t="s">
        <v>2212</v>
      </c>
      <c r="G532" s="144" t="s">
        <v>2213</v>
      </c>
      <c r="H532" s="79">
        <v>54909</v>
      </c>
      <c r="I532" s="79">
        <v>168</v>
      </c>
      <c r="J532" s="79">
        <v>73</v>
      </c>
      <c r="K532" s="91">
        <v>0.43452380952380953</v>
      </c>
      <c r="L532" s="79">
        <v>24</v>
      </c>
      <c r="M532" s="91">
        <v>0.14285714285714285</v>
      </c>
      <c r="N532" s="79">
        <v>97</v>
      </c>
      <c r="O532" s="104">
        <v>0.57738095238095233</v>
      </c>
      <c r="P532" s="1">
        <v>108</v>
      </c>
      <c r="Q532" s="30"/>
      <c r="R532" s="1" t="s">
        <v>4472</v>
      </c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</row>
    <row r="533" spans="1:143" s="7" customFormat="1" ht="18.75" customHeight="1">
      <c r="A533" s="146" t="s">
        <v>3717</v>
      </c>
      <c r="B533" s="144">
        <v>490105</v>
      </c>
      <c r="C533" s="144" t="s">
        <v>27</v>
      </c>
      <c r="D533" s="144" t="s">
        <v>29</v>
      </c>
      <c r="E533" s="147">
        <v>40</v>
      </c>
      <c r="F533" s="144" t="s">
        <v>2212</v>
      </c>
      <c r="G533" s="144" t="s">
        <v>2213</v>
      </c>
      <c r="H533" s="79">
        <v>54909</v>
      </c>
      <c r="I533" s="79">
        <v>107</v>
      </c>
      <c r="J533" s="79">
        <v>43</v>
      </c>
      <c r="K533" s="91">
        <v>0.40186915887850466</v>
      </c>
      <c r="L533" s="79">
        <v>12</v>
      </c>
      <c r="M533" s="91">
        <v>0.11214953271028037</v>
      </c>
      <c r="N533" s="79">
        <v>55</v>
      </c>
      <c r="O533" s="104">
        <v>0.51401869158878499</v>
      </c>
      <c r="P533" s="1">
        <v>49</v>
      </c>
      <c r="Q533" s="30"/>
      <c r="R533" s="1" t="s">
        <v>4472</v>
      </c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</row>
    <row r="534" spans="1:143" s="7" customFormat="1" ht="18.75" customHeight="1">
      <c r="A534" s="146" t="s">
        <v>3717</v>
      </c>
      <c r="B534" s="144">
        <v>490105</v>
      </c>
      <c r="C534" s="154" t="s">
        <v>27</v>
      </c>
      <c r="D534" s="154" t="s">
        <v>30</v>
      </c>
      <c r="E534" s="147">
        <v>250</v>
      </c>
      <c r="F534" s="144" t="s">
        <v>2214</v>
      </c>
      <c r="G534" s="144" t="s">
        <v>2213</v>
      </c>
      <c r="H534" s="79">
        <v>54909</v>
      </c>
      <c r="I534" s="79">
        <v>76</v>
      </c>
      <c r="J534" s="79">
        <v>36</v>
      </c>
      <c r="K534" s="91">
        <v>0.47368421052631576</v>
      </c>
      <c r="L534" s="79">
        <v>2</v>
      </c>
      <c r="M534" s="91">
        <v>2.6315789473684209E-2</v>
      </c>
      <c r="N534" s="79">
        <v>38</v>
      </c>
      <c r="O534" s="104">
        <v>0.5</v>
      </c>
      <c r="P534" s="1">
        <v>36</v>
      </c>
      <c r="Q534" s="30"/>
      <c r="R534" s="1" t="s">
        <v>4472</v>
      </c>
      <c r="S534" s="1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  <c r="BR534" s="56"/>
      <c r="BS534" s="56"/>
      <c r="BT534" s="56"/>
      <c r="BU534" s="56"/>
      <c r="BV534" s="56"/>
      <c r="BW534" s="56"/>
      <c r="BX534" s="56"/>
      <c r="BY534" s="56"/>
      <c r="BZ534" s="56"/>
      <c r="CA534" s="56"/>
      <c r="CB534" s="56"/>
      <c r="CC534" s="56"/>
      <c r="CD534" s="56"/>
      <c r="CE534" s="56"/>
      <c r="CF534" s="56"/>
      <c r="CG534" s="56"/>
      <c r="CH534" s="56"/>
      <c r="CI534" s="56"/>
      <c r="CJ534" s="56"/>
      <c r="CK534" s="56"/>
      <c r="CL534" s="56"/>
      <c r="CM534" s="56"/>
      <c r="CN534" s="56"/>
      <c r="CO534" s="56"/>
      <c r="CP534" s="56"/>
      <c r="CQ534" s="56"/>
      <c r="CR534" s="56"/>
      <c r="CS534" s="56"/>
      <c r="CT534" s="56"/>
      <c r="CU534" s="56"/>
      <c r="CV534" s="56"/>
      <c r="CW534" s="56"/>
      <c r="CX534" s="56"/>
      <c r="CY534" s="56"/>
      <c r="CZ534" s="56"/>
      <c r="DA534" s="56"/>
      <c r="DB534" s="56"/>
      <c r="DC534" s="56"/>
      <c r="DD534" s="56"/>
      <c r="DE534" s="56"/>
      <c r="DF534" s="56"/>
      <c r="DG534" s="56"/>
      <c r="DH534" s="56"/>
      <c r="DI534" s="56"/>
      <c r="DJ534" s="56"/>
      <c r="DK534" s="56"/>
      <c r="DL534" s="56"/>
      <c r="DM534" s="56"/>
      <c r="DN534" s="56"/>
      <c r="DO534" s="56"/>
      <c r="DP534" s="56"/>
      <c r="DQ534" s="56"/>
      <c r="DR534" s="56"/>
      <c r="DS534" s="56"/>
      <c r="DT534" s="56"/>
      <c r="DU534" s="56"/>
      <c r="DV534" s="56"/>
      <c r="DW534" s="56"/>
      <c r="DX534" s="56"/>
      <c r="DY534" s="56"/>
      <c r="DZ534" s="56"/>
      <c r="EA534" s="56"/>
      <c r="EB534" s="56"/>
      <c r="EC534" s="56"/>
      <c r="ED534" s="56"/>
      <c r="EE534" s="56"/>
      <c r="EF534" s="56"/>
      <c r="EG534" s="56"/>
      <c r="EH534" s="56"/>
      <c r="EI534" s="56"/>
      <c r="EJ534" s="56"/>
      <c r="EK534" s="56"/>
      <c r="EL534" s="56"/>
      <c r="EM534" s="56"/>
    </row>
    <row r="535" spans="1:143" s="7" customFormat="1" ht="18.75" customHeight="1">
      <c r="A535" s="146" t="s">
        <v>3717</v>
      </c>
      <c r="B535" s="144">
        <v>495607</v>
      </c>
      <c r="C535" s="144" t="s">
        <v>1848</v>
      </c>
      <c r="D535" s="144" t="s">
        <v>1851</v>
      </c>
      <c r="E535" s="147">
        <v>140</v>
      </c>
      <c r="F535" s="144" t="s">
        <v>4072</v>
      </c>
      <c r="G535" s="144" t="s">
        <v>4070</v>
      </c>
      <c r="H535" s="79">
        <v>544813799</v>
      </c>
      <c r="I535" s="79">
        <v>274</v>
      </c>
      <c r="J535" s="79">
        <v>130</v>
      </c>
      <c r="K535" s="91">
        <v>0.47445255474452552</v>
      </c>
      <c r="L535" s="79">
        <v>26</v>
      </c>
      <c r="M535" s="91">
        <v>9.4890510948905105E-2</v>
      </c>
      <c r="N535" s="79">
        <v>156</v>
      </c>
      <c r="O535" s="104">
        <v>0.56934306569343063</v>
      </c>
      <c r="P535" s="1">
        <v>202</v>
      </c>
      <c r="Q535" s="30"/>
      <c r="R535" s="1" t="s">
        <v>4472</v>
      </c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</row>
    <row r="536" spans="1:143" s="7" customFormat="1" ht="18.75" customHeight="1">
      <c r="A536" s="146" t="s">
        <v>3717</v>
      </c>
      <c r="B536" s="144">
        <v>495607</v>
      </c>
      <c r="C536" s="144" t="s">
        <v>1848</v>
      </c>
      <c r="D536" s="144" t="s">
        <v>1852</v>
      </c>
      <c r="E536" s="147">
        <v>190</v>
      </c>
      <c r="F536" s="144" t="s">
        <v>4075</v>
      </c>
      <c r="G536" s="144" t="s">
        <v>4070</v>
      </c>
      <c r="H536" s="79">
        <v>544811499</v>
      </c>
      <c r="I536" s="79">
        <v>349</v>
      </c>
      <c r="J536" s="79">
        <v>164</v>
      </c>
      <c r="K536" s="91">
        <v>0.46991404011461319</v>
      </c>
      <c r="L536" s="79">
        <v>24</v>
      </c>
      <c r="M536" s="91">
        <v>6.8767908309455589E-2</v>
      </c>
      <c r="N536" s="79">
        <v>188</v>
      </c>
      <c r="O536" s="104">
        <v>0.5386819484240688</v>
      </c>
      <c r="P536" s="1">
        <v>247</v>
      </c>
      <c r="Q536" s="30"/>
      <c r="R536" s="1" t="s">
        <v>4472</v>
      </c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</row>
    <row r="537" spans="1:143" ht="18.75" customHeight="1">
      <c r="A537" s="146" t="s">
        <v>3717</v>
      </c>
      <c r="B537" s="144">
        <v>495607</v>
      </c>
      <c r="C537" s="144" t="s">
        <v>1848</v>
      </c>
      <c r="D537" s="144" t="s">
        <v>1854</v>
      </c>
      <c r="E537" s="147">
        <v>100</v>
      </c>
      <c r="F537" s="144" t="s">
        <v>4077</v>
      </c>
      <c r="G537" s="144" t="s">
        <v>4070</v>
      </c>
      <c r="H537" s="79">
        <v>54481</v>
      </c>
      <c r="I537" s="79">
        <v>360</v>
      </c>
      <c r="J537" s="79">
        <v>184</v>
      </c>
      <c r="K537" s="91">
        <v>0.51111111111111107</v>
      </c>
      <c r="L537" s="79">
        <v>30</v>
      </c>
      <c r="M537" s="91">
        <v>8.3333333333333329E-2</v>
      </c>
      <c r="N537" s="79">
        <v>214</v>
      </c>
      <c r="O537" s="104">
        <v>0.59444444444444444</v>
      </c>
      <c r="P537" s="1">
        <v>268</v>
      </c>
      <c r="R537" s="1" t="s">
        <v>4472</v>
      </c>
    </row>
    <row r="538" spans="1:143" ht="18.75" customHeight="1">
      <c r="A538" s="146" t="s">
        <v>4739</v>
      </c>
      <c r="B538" s="144">
        <v>501071</v>
      </c>
      <c r="C538" s="144" t="s">
        <v>282</v>
      </c>
      <c r="D538" s="144" t="s">
        <v>284</v>
      </c>
      <c r="E538" s="147">
        <v>200</v>
      </c>
      <c r="F538" s="144" t="s">
        <v>2482</v>
      </c>
      <c r="G538" s="144" t="s">
        <v>2483</v>
      </c>
      <c r="H538" s="79">
        <v>54527</v>
      </c>
      <c r="I538" s="79">
        <v>133</v>
      </c>
      <c r="J538" s="79">
        <v>65</v>
      </c>
      <c r="K538" s="91">
        <v>0.48872180451127817</v>
      </c>
      <c r="L538" s="79">
        <v>14</v>
      </c>
      <c r="M538" s="91">
        <v>0.10526315789473684</v>
      </c>
      <c r="N538" s="79">
        <v>79</v>
      </c>
      <c r="O538" s="104">
        <v>0.59398496240601506</v>
      </c>
      <c r="P538" s="1">
        <v>74</v>
      </c>
      <c r="R538" s="1" t="s">
        <v>4472</v>
      </c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</row>
    <row r="539" spans="1:143" ht="18.75" customHeight="1">
      <c r="A539" s="146" t="s">
        <v>4739</v>
      </c>
      <c r="B539" s="144">
        <v>501071</v>
      </c>
      <c r="C539" s="144" t="s">
        <v>282</v>
      </c>
      <c r="D539" s="144" t="s">
        <v>285</v>
      </c>
      <c r="E539" s="147">
        <v>100</v>
      </c>
      <c r="F539" s="144" t="s">
        <v>2482</v>
      </c>
      <c r="G539" s="144" t="s">
        <v>2483</v>
      </c>
      <c r="H539" s="79">
        <v>54527</v>
      </c>
      <c r="I539" s="79">
        <v>29</v>
      </c>
      <c r="J539" s="79">
        <v>29</v>
      </c>
      <c r="K539" s="91">
        <v>1</v>
      </c>
      <c r="L539" s="79">
        <v>0</v>
      </c>
      <c r="M539" s="91">
        <v>0</v>
      </c>
      <c r="N539" s="79">
        <v>29</v>
      </c>
      <c r="O539" s="104">
        <f>Q539</f>
        <v>0.99551999999999996</v>
      </c>
      <c r="P539" s="1">
        <v>25</v>
      </c>
      <c r="Q539" s="96">
        <f>'CEP %'!H60</f>
        <v>0.99551999999999996</v>
      </c>
      <c r="R539" s="1" t="s">
        <v>4471</v>
      </c>
    </row>
    <row r="540" spans="1:143" ht="18.75" customHeight="1">
      <c r="A540" s="146" t="s">
        <v>4739</v>
      </c>
      <c r="B540" s="144">
        <v>501071</v>
      </c>
      <c r="C540" s="144" t="s">
        <v>282</v>
      </c>
      <c r="D540" s="144" t="s">
        <v>286</v>
      </c>
      <c r="E540" s="147">
        <v>110</v>
      </c>
      <c r="F540" s="144" t="s">
        <v>2484</v>
      </c>
      <c r="G540" s="144" t="s">
        <v>2480</v>
      </c>
      <c r="H540" s="79">
        <v>54552</v>
      </c>
      <c r="I540" s="79">
        <v>295</v>
      </c>
      <c r="J540" s="79">
        <v>156</v>
      </c>
      <c r="K540" s="91">
        <v>0.52881355932203389</v>
      </c>
      <c r="L540" s="79">
        <v>25</v>
      </c>
      <c r="M540" s="91">
        <v>8.4745762711864403E-2</v>
      </c>
      <c r="N540" s="79">
        <v>181</v>
      </c>
      <c r="O540" s="104">
        <v>0.61355932203389829</v>
      </c>
      <c r="P540" s="1">
        <v>195</v>
      </c>
      <c r="R540" s="1" t="s">
        <v>4472</v>
      </c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</row>
    <row r="541" spans="1:143" ht="18.75" customHeight="1">
      <c r="A541" s="146" t="s">
        <v>4739</v>
      </c>
      <c r="B541" s="144">
        <v>504347</v>
      </c>
      <c r="C541" s="144" t="s">
        <v>1526</v>
      </c>
      <c r="D541" s="144" t="s">
        <v>1527</v>
      </c>
      <c r="E541" s="147">
        <v>100</v>
      </c>
      <c r="F541" s="144" t="s">
        <v>3741</v>
      </c>
      <c r="G541" s="144" t="s">
        <v>3742</v>
      </c>
      <c r="H541" s="79">
        <v>545551123</v>
      </c>
      <c r="I541" s="79">
        <v>307</v>
      </c>
      <c r="J541" s="79">
        <v>156</v>
      </c>
      <c r="K541" s="91">
        <v>0.50814332247557004</v>
      </c>
      <c r="L541" s="79">
        <v>27</v>
      </c>
      <c r="M541" s="91">
        <v>8.7947882736156349E-2</v>
      </c>
      <c r="N541" s="79">
        <v>183</v>
      </c>
      <c r="O541" s="104">
        <v>0.59609120521172643</v>
      </c>
      <c r="P541" s="1">
        <v>203</v>
      </c>
      <c r="R541" s="1" t="s">
        <v>4472</v>
      </c>
    </row>
    <row r="542" spans="1:143" s="56" customFormat="1" ht="18.75" customHeight="1">
      <c r="A542" s="146" t="s">
        <v>4739</v>
      </c>
      <c r="B542" s="144">
        <v>504571</v>
      </c>
      <c r="C542" s="144" t="s">
        <v>1577</v>
      </c>
      <c r="D542" s="144" t="s">
        <v>1578</v>
      </c>
      <c r="E542" s="147">
        <v>40</v>
      </c>
      <c r="F542" s="144" t="s">
        <v>3790</v>
      </c>
      <c r="G542" s="144" t="s">
        <v>3791</v>
      </c>
      <c r="H542" s="79">
        <v>545560000</v>
      </c>
      <c r="I542" s="79">
        <v>124</v>
      </c>
      <c r="J542" s="79">
        <v>64</v>
      </c>
      <c r="K542" s="91">
        <v>0.5161290322580645</v>
      </c>
      <c r="L542" s="79">
        <v>18</v>
      </c>
      <c r="M542" s="91">
        <v>0.14516129032258066</v>
      </c>
      <c r="N542" s="79">
        <v>82</v>
      </c>
      <c r="O542" s="104">
        <v>0.66129032258064513</v>
      </c>
      <c r="P542" s="1">
        <v>89</v>
      </c>
      <c r="Q542" s="30"/>
      <c r="R542" s="1" t="s">
        <v>4472</v>
      </c>
      <c r="S542" s="1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</row>
    <row r="543" spans="1:143" ht="18.75" customHeight="1">
      <c r="A543" s="146" t="s">
        <v>4739</v>
      </c>
      <c r="B543" s="144">
        <v>504571</v>
      </c>
      <c r="C543" s="144" t="s">
        <v>1577</v>
      </c>
      <c r="D543" s="144" t="s">
        <v>1580</v>
      </c>
      <c r="E543" s="147">
        <v>200</v>
      </c>
      <c r="F543" s="144" t="s">
        <v>3792</v>
      </c>
      <c r="G543" s="144" t="s">
        <v>3791</v>
      </c>
      <c r="H543" s="79">
        <v>54556</v>
      </c>
      <c r="I543" s="79">
        <v>91</v>
      </c>
      <c r="J543" s="79">
        <v>38</v>
      </c>
      <c r="K543" s="91">
        <v>0.4175824175824176</v>
      </c>
      <c r="L543" s="79">
        <v>9</v>
      </c>
      <c r="M543" s="91">
        <v>9.8901098901098897E-2</v>
      </c>
      <c r="N543" s="79">
        <v>47</v>
      </c>
      <c r="O543" s="104">
        <v>0.51648351648351654</v>
      </c>
      <c r="P543" s="1">
        <v>52</v>
      </c>
      <c r="R543" s="1" t="s">
        <v>4472</v>
      </c>
    </row>
    <row r="544" spans="1:143" ht="18.75" customHeight="1">
      <c r="A544" s="146" t="s">
        <v>3811</v>
      </c>
      <c r="B544" s="112">
        <v>514620</v>
      </c>
      <c r="C544" s="112" t="s">
        <v>1594</v>
      </c>
      <c r="D544" s="112" t="s">
        <v>1595</v>
      </c>
      <c r="E544" s="93">
        <v>114</v>
      </c>
      <c r="F544" s="112" t="s">
        <v>3812</v>
      </c>
      <c r="G544" s="112" t="s">
        <v>3811</v>
      </c>
      <c r="H544" s="80">
        <v>53403</v>
      </c>
      <c r="I544" s="80">
        <v>387</v>
      </c>
      <c r="J544" s="80">
        <v>357</v>
      </c>
      <c r="K544" s="92">
        <v>0.92248062015503873</v>
      </c>
      <c r="L544" s="80">
        <v>0</v>
      </c>
      <c r="M544" s="92">
        <v>0</v>
      </c>
      <c r="N544" s="80">
        <v>357</v>
      </c>
      <c r="O544" s="104">
        <f>1</f>
        <v>1</v>
      </c>
      <c r="P544" s="7">
        <v>165</v>
      </c>
      <c r="Q544" s="96">
        <f>'CEP %'!H418</f>
        <v>1.1222400000000001</v>
      </c>
      <c r="R544" s="7" t="s">
        <v>4471</v>
      </c>
      <c r="S544" s="7" t="s">
        <v>4459</v>
      </c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  <c r="BR544" s="56"/>
      <c r="BS544" s="56"/>
      <c r="BT544" s="56"/>
      <c r="BU544" s="56"/>
      <c r="BV544" s="56"/>
      <c r="BW544" s="56"/>
      <c r="BX544" s="56"/>
      <c r="BY544" s="56"/>
      <c r="BZ544" s="56"/>
      <c r="CA544" s="56"/>
      <c r="CB544" s="56"/>
      <c r="CC544" s="56"/>
      <c r="CD544" s="56"/>
      <c r="CE544" s="56"/>
      <c r="CF544" s="56"/>
      <c r="CG544" s="56"/>
      <c r="CH544" s="56"/>
      <c r="CI544" s="56"/>
      <c r="CJ544" s="56"/>
      <c r="CK544" s="56"/>
      <c r="CL544" s="56"/>
      <c r="CM544" s="56"/>
      <c r="CN544" s="56"/>
      <c r="CO544" s="56"/>
      <c r="CP544" s="56"/>
      <c r="CQ544" s="56"/>
      <c r="CR544" s="56"/>
      <c r="CS544" s="56"/>
      <c r="CT544" s="56"/>
      <c r="CU544" s="56"/>
      <c r="CV544" s="56"/>
      <c r="CW544" s="56"/>
      <c r="CX544" s="56"/>
      <c r="CY544" s="56"/>
      <c r="CZ544" s="56"/>
      <c r="DA544" s="56"/>
      <c r="DB544" s="56"/>
      <c r="DC544" s="56"/>
      <c r="DD544" s="56"/>
      <c r="DE544" s="56"/>
      <c r="DF544" s="56"/>
      <c r="DG544" s="56"/>
      <c r="DH544" s="56"/>
      <c r="DI544" s="56"/>
      <c r="DJ544" s="56"/>
      <c r="DK544" s="56"/>
      <c r="DL544" s="56"/>
      <c r="DM544" s="56"/>
      <c r="DN544" s="56"/>
      <c r="DO544" s="56"/>
      <c r="DP544" s="56"/>
      <c r="DQ544" s="56"/>
      <c r="DR544" s="56"/>
      <c r="DS544" s="56"/>
      <c r="DT544" s="56"/>
      <c r="DU544" s="56"/>
      <c r="DV544" s="56"/>
      <c r="DW544" s="56"/>
      <c r="DX544" s="56"/>
      <c r="DY544" s="56"/>
      <c r="DZ544" s="56"/>
      <c r="EA544" s="56"/>
      <c r="EB544" s="56"/>
      <c r="EC544" s="56"/>
      <c r="ED544" s="56"/>
      <c r="EE544" s="56"/>
      <c r="EF544" s="56"/>
      <c r="EG544" s="56"/>
      <c r="EH544" s="56"/>
      <c r="EI544" s="56"/>
      <c r="EJ544" s="56"/>
      <c r="EK544" s="56"/>
      <c r="EL544" s="56"/>
      <c r="EM544" s="56"/>
    </row>
    <row r="545" spans="1:143" ht="18.75" customHeight="1">
      <c r="A545" s="146" t="s">
        <v>3811</v>
      </c>
      <c r="B545" s="112">
        <v>514620</v>
      </c>
      <c r="C545" s="112" t="s">
        <v>1594</v>
      </c>
      <c r="D545" s="112" t="s">
        <v>1596</v>
      </c>
      <c r="E545" s="93">
        <v>491</v>
      </c>
      <c r="F545" s="112" t="s">
        <v>3813</v>
      </c>
      <c r="G545" s="112" t="s">
        <v>3811</v>
      </c>
      <c r="H545" s="80">
        <v>534063896</v>
      </c>
      <c r="I545" s="80">
        <v>1858</v>
      </c>
      <c r="J545" s="80">
        <v>1712</v>
      </c>
      <c r="K545" s="92">
        <v>0.92142088266953714</v>
      </c>
      <c r="L545" s="80">
        <v>0</v>
      </c>
      <c r="M545" s="92">
        <v>0</v>
      </c>
      <c r="N545" s="80">
        <v>1712</v>
      </c>
      <c r="O545" s="104">
        <f>Q545</f>
        <v>0.66256000000000004</v>
      </c>
      <c r="P545" s="7">
        <v>693</v>
      </c>
      <c r="Q545" s="96">
        <f>'CEP %'!H419</f>
        <v>0.66256000000000004</v>
      </c>
      <c r="R545" s="7" t="s">
        <v>4471</v>
      </c>
      <c r="S545" s="7"/>
    </row>
    <row r="546" spans="1:143" ht="18.75" customHeight="1">
      <c r="A546" s="146" t="s">
        <v>3811</v>
      </c>
      <c r="B546" s="144">
        <v>514620</v>
      </c>
      <c r="C546" s="144" t="s">
        <v>1594</v>
      </c>
      <c r="D546" s="144" t="s">
        <v>1597</v>
      </c>
      <c r="E546" s="147">
        <v>118</v>
      </c>
      <c r="F546" s="144" t="s">
        <v>3814</v>
      </c>
      <c r="G546" s="144" t="s">
        <v>3811</v>
      </c>
      <c r="H546" s="79">
        <v>534052499</v>
      </c>
      <c r="I546" s="79">
        <v>462</v>
      </c>
      <c r="J546" s="79">
        <v>426</v>
      </c>
      <c r="K546" s="91">
        <v>0.92207792207792205</v>
      </c>
      <c r="L546" s="79">
        <v>0</v>
      </c>
      <c r="M546" s="91">
        <v>0</v>
      </c>
      <c r="N546" s="79">
        <v>426</v>
      </c>
      <c r="O546" s="104">
        <f>1</f>
        <v>1</v>
      </c>
      <c r="P546" s="1">
        <v>322</v>
      </c>
      <c r="Q546" s="96">
        <f>'CEP %'!H420</f>
        <v>1.16896</v>
      </c>
      <c r="R546" s="1" t="s">
        <v>4471</v>
      </c>
    </row>
    <row r="547" spans="1:143" s="7" customFormat="1" ht="18.75" customHeight="1">
      <c r="A547" s="146" t="s">
        <v>3811</v>
      </c>
      <c r="B547" s="144">
        <v>514620</v>
      </c>
      <c r="C547" s="144" t="s">
        <v>1594</v>
      </c>
      <c r="D547" s="144" t="s">
        <v>1600</v>
      </c>
      <c r="E547" s="147">
        <v>492</v>
      </c>
      <c r="F547" s="144" t="s">
        <v>3818</v>
      </c>
      <c r="G547" s="144" t="s">
        <v>3811</v>
      </c>
      <c r="H547" s="79">
        <v>534042095</v>
      </c>
      <c r="I547" s="79">
        <v>1296</v>
      </c>
      <c r="J547" s="79">
        <v>1195</v>
      </c>
      <c r="K547" s="91">
        <v>0.92206790123456794</v>
      </c>
      <c r="L547" s="79">
        <v>0</v>
      </c>
      <c r="M547" s="91">
        <v>0</v>
      </c>
      <c r="N547" s="79">
        <v>1195</v>
      </c>
      <c r="O547" s="104">
        <f>Q547</f>
        <v>0.94176000000000004</v>
      </c>
      <c r="P547" s="1">
        <v>585</v>
      </c>
      <c r="Q547" s="96">
        <f>'CEP %'!H423</f>
        <v>0.94176000000000004</v>
      </c>
      <c r="R547" s="1" t="s">
        <v>4471</v>
      </c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</row>
    <row r="548" spans="1:143" ht="18.75" customHeight="1">
      <c r="A548" s="146" t="s">
        <v>3811</v>
      </c>
      <c r="B548" s="112">
        <v>514620</v>
      </c>
      <c r="C548" s="112" t="s">
        <v>1594</v>
      </c>
      <c r="D548" s="112" t="s">
        <v>1602</v>
      </c>
      <c r="E548" s="93">
        <v>134</v>
      </c>
      <c r="F548" s="112" t="s">
        <v>3820</v>
      </c>
      <c r="G548" s="112" t="s">
        <v>3811</v>
      </c>
      <c r="H548" s="80">
        <v>534023454</v>
      </c>
      <c r="I548" s="80">
        <v>899</v>
      </c>
      <c r="J548" s="80">
        <v>829</v>
      </c>
      <c r="K548" s="92">
        <v>0.92213570634037823</v>
      </c>
      <c r="L548" s="80">
        <v>0</v>
      </c>
      <c r="M548" s="92">
        <v>0</v>
      </c>
      <c r="N548" s="80">
        <v>829</v>
      </c>
      <c r="O548" s="104">
        <f>1</f>
        <v>1</v>
      </c>
      <c r="P548" s="7">
        <v>670</v>
      </c>
      <c r="Q548" s="96">
        <f>'CEP %'!H425</f>
        <v>1.1870400000000001</v>
      </c>
      <c r="R548" s="7" t="s">
        <v>4471</v>
      </c>
      <c r="S548" s="7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</row>
    <row r="549" spans="1:143" s="7" customFormat="1" ht="18.75" customHeight="1">
      <c r="A549" s="146" t="s">
        <v>3811</v>
      </c>
      <c r="B549" s="144">
        <v>514620</v>
      </c>
      <c r="C549" s="144" t="s">
        <v>1594</v>
      </c>
      <c r="D549" s="144" t="s">
        <v>1603</v>
      </c>
      <c r="E549" s="147">
        <v>136</v>
      </c>
      <c r="F549" s="144" t="s">
        <v>3821</v>
      </c>
      <c r="G549" s="144" t="s">
        <v>3811</v>
      </c>
      <c r="H549" s="79">
        <v>534054099</v>
      </c>
      <c r="I549" s="79">
        <v>545</v>
      </c>
      <c r="J549" s="79">
        <v>503</v>
      </c>
      <c r="K549" s="91">
        <v>0.92293577981651376</v>
      </c>
      <c r="L549" s="79">
        <v>0</v>
      </c>
      <c r="M549" s="91">
        <v>0</v>
      </c>
      <c r="N549" s="79">
        <v>503</v>
      </c>
      <c r="O549" s="104">
        <f>1</f>
        <v>1</v>
      </c>
      <c r="P549" s="1">
        <v>357</v>
      </c>
      <c r="Q549" s="96">
        <f>'CEP %'!H426</f>
        <v>1.0403200000000001</v>
      </c>
      <c r="R549" s="1" t="s">
        <v>4471</v>
      </c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</row>
    <row r="550" spans="1:143" s="7" customFormat="1" ht="18.75" customHeight="1">
      <c r="A550" s="146" t="s">
        <v>3811</v>
      </c>
      <c r="B550" s="144">
        <v>514620</v>
      </c>
      <c r="C550" s="144" t="s">
        <v>1594</v>
      </c>
      <c r="D550" s="144" t="s">
        <v>1604</v>
      </c>
      <c r="E550" s="147">
        <v>720</v>
      </c>
      <c r="F550" s="144" t="s">
        <v>3822</v>
      </c>
      <c r="G550" s="144" t="s">
        <v>3811</v>
      </c>
      <c r="H550" s="79">
        <v>53404</v>
      </c>
      <c r="I550" s="79">
        <v>568</v>
      </c>
      <c r="J550" s="79">
        <v>524</v>
      </c>
      <c r="K550" s="91">
        <v>0.92253521126760563</v>
      </c>
      <c r="L550" s="79">
        <v>0</v>
      </c>
      <c r="M550" s="91">
        <v>0</v>
      </c>
      <c r="N550" s="79">
        <v>524</v>
      </c>
      <c r="O550" s="104">
        <f>1</f>
        <v>1</v>
      </c>
      <c r="P550" s="1">
        <v>423</v>
      </c>
      <c r="Q550" s="96">
        <f>'CEP %'!H427</f>
        <v>1.3792</v>
      </c>
      <c r="R550" s="1" t="s">
        <v>4471</v>
      </c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</row>
    <row r="551" spans="1:143" s="7" customFormat="1" ht="18.75" customHeight="1">
      <c r="A551" s="146" t="s">
        <v>3811</v>
      </c>
      <c r="B551" s="144">
        <v>514620</v>
      </c>
      <c r="C551" s="144" t="s">
        <v>1594</v>
      </c>
      <c r="D551" s="144" t="s">
        <v>1085</v>
      </c>
      <c r="E551" s="147">
        <v>138</v>
      </c>
      <c r="F551" s="144" t="s">
        <v>3823</v>
      </c>
      <c r="G551" s="144" t="s">
        <v>3811</v>
      </c>
      <c r="H551" s="79">
        <v>534053599</v>
      </c>
      <c r="I551" s="79">
        <v>470</v>
      </c>
      <c r="J551" s="79">
        <v>434</v>
      </c>
      <c r="K551" s="91">
        <v>0.92340425531914894</v>
      </c>
      <c r="L551" s="79">
        <v>0</v>
      </c>
      <c r="M551" s="91">
        <v>0</v>
      </c>
      <c r="N551" s="79">
        <v>434</v>
      </c>
      <c r="O551" s="104">
        <f>1</f>
        <v>1</v>
      </c>
      <c r="P551" s="1">
        <v>372</v>
      </c>
      <c r="Q551" s="96">
        <f>'CEP %'!H428</f>
        <v>1.3702400000000001</v>
      </c>
      <c r="R551" s="1" t="s">
        <v>4471</v>
      </c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</row>
    <row r="552" spans="1:143" s="7" customFormat="1" ht="18.75" customHeight="1">
      <c r="A552" s="146" t="s">
        <v>3811</v>
      </c>
      <c r="B552" s="144">
        <v>514620</v>
      </c>
      <c r="C552" s="144" t="s">
        <v>1594</v>
      </c>
      <c r="D552" s="144" t="s">
        <v>1605</v>
      </c>
      <c r="E552" s="147">
        <v>148</v>
      </c>
      <c r="F552" s="144" t="s">
        <v>3824</v>
      </c>
      <c r="G552" s="144" t="s">
        <v>3811</v>
      </c>
      <c r="H552" s="79">
        <v>534032997</v>
      </c>
      <c r="I552" s="79">
        <v>1144</v>
      </c>
      <c r="J552" s="79">
        <v>1055</v>
      </c>
      <c r="K552" s="91">
        <v>0.92220279720279719</v>
      </c>
      <c r="L552" s="79">
        <v>0</v>
      </c>
      <c r="M552" s="91">
        <v>0</v>
      </c>
      <c r="N552" s="79">
        <v>1055</v>
      </c>
      <c r="O552" s="104">
        <f>1</f>
        <v>1</v>
      </c>
      <c r="P552" s="1">
        <v>833</v>
      </c>
      <c r="Q552" s="96">
        <f>'CEP %'!H429</f>
        <v>1.0864</v>
      </c>
      <c r="R552" s="1" t="s">
        <v>4471</v>
      </c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</row>
    <row r="553" spans="1:143" ht="18.75" customHeight="1">
      <c r="A553" s="146" t="s">
        <v>3811</v>
      </c>
      <c r="B553" s="144">
        <v>514620</v>
      </c>
      <c r="C553" s="144" t="s">
        <v>1594</v>
      </c>
      <c r="D553" s="144" t="s">
        <v>1606</v>
      </c>
      <c r="E553" s="147">
        <v>112</v>
      </c>
      <c r="F553" s="144" t="s">
        <v>3825</v>
      </c>
      <c r="G553" s="144" t="s">
        <v>3811</v>
      </c>
      <c r="H553" s="79">
        <v>53402</v>
      </c>
      <c r="I553" s="79">
        <v>534</v>
      </c>
      <c r="J553" s="79">
        <v>493</v>
      </c>
      <c r="K553" s="91">
        <v>0.92322097378277157</v>
      </c>
      <c r="L553" s="79">
        <v>0</v>
      </c>
      <c r="M553" s="91">
        <v>0</v>
      </c>
      <c r="N553" s="79">
        <v>493</v>
      </c>
      <c r="O553" s="104">
        <f>Q553</f>
        <v>0.61040000000000005</v>
      </c>
      <c r="P553" s="1">
        <v>251</v>
      </c>
      <c r="Q553" s="96">
        <f>'CEP %'!H430</f>
        <v>0.61040000000000005</v>
      </c>
      <c r="R553" s="1" t="s">
        <v>4471</v>
      </c>
    </row>
    <row r="554" spans="1:143" ht="18.75" customHeight="1">
      <c r="A554" s="146" t="s">
        <v>3811</v>
      </c>
      <c r="B554" s="144">
        <v>514620</v>
      </c>
      <c r="C554" s="144" t="s">
        <v>1594</v>
      </c>
      <c r="D554" s="144" t="s">
        <v>1607</v>
      </c>
      <c r="E554" s="147">
        <v>494</v>
      </c>
      <c r="F554" s="144" t="s">
        <v>3826</v>
      </c>
      <c r="G554" s="144" t="s">
        <v>3811</v>
      </c>
      <c r="H554" s="79">
        <v>534031600</v>
      </c>
      <c r="I554" s="79">
        <v>1181</v>
      </c>
      <c r="J554" s="79">
        <v>1089</v>
      </c>
      <c r="K554" s="91">
        <v>0.92209991532599489</v>
      </c>
      <c r="L554" s="79">
        <v>0</v>
      </c>
      <c r="M554" s="91">
        <v>0</v>
      </c>
      <c r="N554" s="79">
        <v>1089</v>
      </c>
      <c r="O554" s="104">
        <f>1</f>
        <v>1</v>
      </c>
      <c r="P554" s="1">
        <v>430</v>
      </c>
      <c r="Q554" s="96">
        <f>'CEP %'!H431</f>
        <v>1.0296000000000001</v>
      </c>
      <c r="R554" s="1" t="s">
        <v>4471</v>
      </c>
    </row>
    <row r="555" spans="1:143" s="7" customFormat="1" ht="18.75" customHeight="1">
      <c r="A555" s="146" t="s">
        <v>3811</v>
      </c>
      <c r="B555" s="144">
        <v>514620</v>
      </c>
      <c r="C555" s="144" t="s">
        <v>1594</v>
      </c>
      <c r="D555" s="144" t="s">
        <v>1609</v>
      </c>
      <c r="E555" s="147">
        <v>174</v>
      </c>
      <c r="F555" s="144" t="s">
        <v>3828</v>
      </c>
      <c r="G555" s="144" t="s">
        <v>3811</v>
      </c>
      <c r="H555" s="79">
        <v>534024895</v>
      </c>
      <c r="I555" s="79">
        <v>291</v>
      </c>
      <c r="J555" s="79">
        <v>269</v>
      </c>
      <c r="K555" s="91">
        <v>0.92439862542955331</v>
      </c>
      <c r="L555" s="79">
        <v>0</v>
      </c>
      <c r="M555" s="91">
        <v>0</v>
      </c>
      <c r="N555" s="79">
        <v>269</v>
      </c>
      <c r="O555" s="104">
        <f>Q555</f>
        <v>0.91888000000000014</v>
      </c>
      <c r="P555" s="1">
        <v>174</v>
      </c>
      <c r="Q555" s="96">
        <f>'CEP %'!H434</f>
        <v>0.91888000000000014</v>
      </c>
      <c r="R555" s="1" t="s">
        <v>4471</v>
      </c>
      <c r="S555" s="1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</row>
    <row r="556" spans="1:143" ht="18.75" customHeight="1">
      <c r="A556" s="146" t="s">
        <v>3811</v>
      </c>
      <c r="B556" s="144">
        <v>514620</v>
      </c>
      <c r="C556" s="144" t="s">
        <v>1594</v>
      </c>
      <c r="D556" s="144" t="s">
        <v>446</v>
      </c>
      <c r="E556" s="147">
        <v>154</v>
      </c>
      <c r="F556" s="144" t="s">
        <v>3829</v>
      </c>
      <c r="G556" s="144" t="s">
        <v>3811</v>
      </c>
      <c r="H556" s="79">
        <v>53402</v>
      </c>
      <c r="I556" s="79">
        <v>231</v>
      </c>
      <c r="J556" s="79">
        <v>213</v>
      </c>
      <c r="K556" s="91">
        <v>0.92207792207792205</v>
      </c>
      <c r="L556" s="79">
        <v>0</v>
      </c>
      <c r="M556" s="91">
        <v>0</v>
      </c>
      <c r="N556" s="79">
        <v>213</v>
      </c>
      <c r="O556" s="104">
        <f>1</f>
        <v>1</v>
      </c>
      <c r="P556" s="1">
        <v>168</v>
      </c>
      <c r="Q556" s="96">
        <f>'CEP %'!H435</f>
        <v>1.2292800000000002</v>
      </c>
      <c r="R556" s="1" t="s">
        <v>4471</v>
      </c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</row>
    <row r="557" spans="1:143" ht="18.75" customHeight="1">
      <c r="A557" s="146" t="s">
        <v>3811</v>
      </c>
      <c r="B557" s="144">
        <v>514620</v>
      </c>
      <c r="C557" s="144" t="s">
        <v>1594</v>
      </c>
      <c r="D557" s="144" t="s">
        <v>1610</v>
      </c>
      <c r="E557" s="147">
        <v>166</v>
      </c>
      <c r="F557" s="144" t="s">
        <v>3830</v>
      </c>
      <c r="G557" s="144" t="s">
        <v>3831</v>
      </c>
      <c r="H557" s="79">
        <v>531772865</v>
      </c>
      <c r="I557" s="79">
        <v>344</v>
      </c>
      <c r="J557" s="79">
        <v>317</v>
      </c>
      <c r="K557" s="91">
        <v>0.92151162790697672</v>
      </c>
      <c r="L557" s="79">
        <v>0</v>
      </c>
      <c r="M557" s="91">
        <v>0</v>
      </c>
      <c r="N557" s="79">
        <v>317</v>
      </c>
      <c r="O557" s="104">
        <f>Q557</f>
        <v>0.85600000000000009</v>
      </c>
      <c r="P557" s="1">
        <v>204</v>
      </c>
      <c r="Q557" s="96">
        <f>'CEP %'!H437</f>
        <v>0.85600000000000009</v>
      </c>
      <c r="R557" s="1" t="s">
        <v>4471</v>
      </c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</row>
    <row r="558" spans="1:143" ht="18.75" customHeight="1">
      <c r="A558" s="146" t="s">
        <v>3811</v>
      </c>
      <c r="B558" s="112">
        <v>514620</v>
      </c>
      <c r="C558" s="112" t="s">
        <v>1594</v>
      </c>
      <c r="D558" s="112" t="s">
        <v>1611</v>
      </c>
      <c r="E558" s="93">
        <v>288</v>
      </c>
      <c r="F558" s="112" t="s">
        <v>3832</v>
      </c>
      <c r="G558" s="112" t="s">
        <v>3811</v>
      </c>
      <c r="H558" s="80">
        <v>534053198</v>
      </c>
      <c r="I558" s="80">
        <v>495</v>
      </c>
      <c r="J558" s="80">
        <v>457</v>
      </c>
      <c r="K558" s="92">
        <v>0.92323232323232318</v>
      </c>
      <c r="L558" s="80">
        <v>0</v>
      </c>
      <c r="M558" s="92">
        <v>0</v>
      </c>
      <c r="N558" s="80">
        <v>457</v>
      </c>
      <c r="O558" s="104">
        <f>Q558</f>
        <v>0.85616000000000003</v>
      </c>
      <c r="P558" s="7">
        <v>398</v>
      </c>
      <c r="Q558" s="96">
        <f>'CEP %'!H438</f>
        <v>0.85616000000000003</v>
      </c>
      <c r="R558" s="7" t="s">
        <v>4471</v>
      </c>
      <c r="S558" s="7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</row>
    <row r="559" spans="1:143" ht="18.75" customHeight="1">
      <c r="A559" s="146" t="s">
        <v>3811</v>
      </c>
      <c r="B559" s="112">
        <v>514620</v>
      </c>
      <c r="C559" s="112" t="s">
        <v>1594</v>
      </c>
      <c r="D559" s="112" t="s">
        <v>1612</v>
      </c>
      <c r="E559" s="93">
        <v>800</v>
      </c>
      <c r="F559" s="112" t="s">
        <v>3833</v>
      </c>
      <c r="G559" s="112" t="s">
        <v>3831</v>
      </c>
      <c r="H559" s="80">
        <v>53177</v>
      </c>
      <c r="I559" s="80">
        <v>541</v>
      </c>
      <c r="J559" s="80">
        <v>499</v>
      </c>
      <c r="K559" s="92">
        <v>0.922365988909427</v>
      </c>
      <c r="L559" s="80">
        <v>0</v>
      </c>
      <c r="M559" s="92">
        <v>0</v>
      </c>
      <c r="N559" s="80">
        <v>499</v>
      </c>
      <c r="O559" s="104">
        <f>Q559</f>
        <v>0.59760000000000002</v>
      </c>
      <c r="P559" s="7">
        <v>271</v>
      </c>
      <c r="Q559" s="96">
        <f>'CEP %'!H433</f>
        <v>0.59760000000000002</v>
      </c>
      <c r="R559" s="7" t="s">
        <v>4471</v>
      </c>
      <c r="S559" s="7"/>
    </row>
    <row r="560" spans="1:143" ht="18.75" customHeight="1">
      <c r="A560" s="146" t="s">
        <v>3811</v>
      </c>
      <c r="B560" s="144">
        <v>514620</v>
      </c>
      <c r="C560" s="144" t="s">
        <v>1594</v>
      </c>
      <c r="D560" s="144" t="s">
        <v>1613</v>
      </c>
      <c r="E560" s="147">
        <v>162</v>
      </c>
      <c r="F560" s="144" t="s">
        <v>3834</v>
      </c>
      <c r="G560" s="144" t="s">
        <v>3811</v>
      </c>
      <c r="H560" s="79">
        <v>534042296</v>
      </c>
      <c r="I560" s="79">
        <v>506</v>
      </c>
      <c r="J560" s="79">
        <v>467</v>
      </c>
      <c r="K560" s="91">
        <v>0.92292490118577075</v>
      </c>
      <c r="L560" s="79">
        <v>0</v>
      </c>
      <c r="M560" s="91">
        <v>0</v>
      </c>
      <c r="N560" s="79">
        <v>467</v>
      </c>
      <c r="O560" s="104">
        <f>1</f>
        <v>1</v>
      </c>
      <c r="P560" s="1">
        <v>360</v>
      </c>
      <c r="Q560" s="96">
        <f>'CEP %'!H439</f>
        <v>1.2089600000000003</v>
      </c>
      <c r="R560" s="1" t="s">
        <v>4471</v>
      </c>
    </row>
    <row r="561" spans="1:143" ht="18.75" customHeight="1">
      <c r="A561" s="146" t="s">
        <v>3811</v>
      </c>
      <c r="B561" s="112">
        <v>514620</v>
      </c>
      <c r="C561" s="112" t="s">
        <v>1594</v>
      </c>
      <c r="D561" s="112" t="s">
        <v>1615</v>
      </c>
      <c r="E561" s="93">
        <v>164</v>
      </c>
      <c r="F561" s="112" t="s">
        <v>3836</v>
      </c>
      <c r="G561" s="112" t="s">
        <v>3811</v>
      </c>
      <c r="H561" s="80">
        <v>534064499</v>
      </c>
      <c r="I561" s="80">
        <v>362</v>
      </c>
      <c r="J561" s="80">
        <v>334</v>
      </c>
      <c r="K561" s="92">
        <v>0.92265193370165743</v>
      </c>
      <c r="L561" s="80">
        <v>0</v>
      </c>
      <c r="M561" s="92">
        <v>0</v>
      </c>
      <c r="N561" s="80">
        <v>334</v>
      </c>
      <c r="O561" s="104">
        <f>1</f>
        <v>1</v>
      </c>
      <c r="P561" s="7">
        <v>238</v>
      </c>
      <c r="Q561" s="96">
        <f>'CEP %'!H441</f>
        <v>1.2979200000000002</v>
      </c>
      <c r="R561" s="7" t="s">
        <v>4471</v>
      </c>
      <c r="S561" s="7"/>
    </row>
    <row r="562" spans="1:143" ht="18.75" customHeight="1">
      <c r="A562" s="146" t="s">
        <v>4740</v>
      </c>
      <c r="B562" s="144">
        <v>522660</v>
      </c>
      <c r="C562" s="144" t="s">
        <v>760</v>
      </c>
      <c r="D562" s="144" t="s">
        <v>761</v>
      </c>
      <c r="E562" s="147">
        <v>40</v>
      </c>
      <c r="F562" s="144" t="s">
        <v>2951</v>
      </c>
      <c r="G562" s="144" t="s">
        <v>2952</v>
      </c>
      <c r="H562" s="79">
        <v>535816642</v>
      </c>
      <c r="I562" s="79">
        <v>149</v>
      </c>
      <c r="J562" s="79">
        <v>71</v>
      </c>
      <c r="K562" s="91">
        <v>0.47651006711409394</v>
      </c>
      <c r="L562" s="79">
        <v>9</v>
      </c>
      <c r="M562" s="91">
        <v>6.0402684563758392E-2</v>
      </c>
      <c r="N562" s="79">
        <v>80</v>
      </c>
      <c r="O562" s="104">
        <v>0.53691275167785235</v>
      </c>
      <c r="P562" s="1">
        <v>93</v>
      </c>
      <c r="R562" s="1" t="s">
        <v>4472</v>
      </c>
    </row>
    <row r="563" spans="1:143" s="7" customFormat="1" ht="18.75" customHeight="1">
      <c r="A563" s="146" t="s">
        <v>4740</v>
      </c>
      <c r="B563" s="144">
        <v>522660</v>
      </c>
      <c r="C563" s="144" t="s">
        <v>760</v>
      </c>
      <c r="D563" s="144" t="s">
        <v>763</v>
      </c>
      <c r="E563" s="147">
        <v>80</v>
      </c>
      <c r="F563" s="144" t="s">
        <v>2951</v>
      </c>
      <c r="G563" s="144" t="s">
        <v>2952</v>
      </c>
      <c r="H563" s="79">
        <v>535816642</v>
      </c>
      <c r="I563" s="79">
        <v>72</v>
      </c>
      <c r="J563" s="79">
        <v>32</v>
      </c>
      <c r="K563" s="91">
        <v>0.44444444444444442</v>
      </c>
      <c r="L563" s="79">
        <v>7</v>
      </c>
      <c r="M563" s="91">
        <v>9.7222222222222224E-2</v>
      </c>
      <c r="N563" s="79">
        <v>39</v>
      </c>
      <c r="O563" s="104">
        <v>0.54166666666666663</v>
      </c>
      <c r="P563" s="1">
        <v>52</v>
      </c>
      <c r="Q563" s="30"/>
      <c r="R563" s="1" t="s">
        <v>4472</v>
      </c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</row>
    <row r="564" spans="1:143" s="7" customFormat="1" ht="18.75" customHeight="1">
      <c r="A564" s="146" t="s">
        <v>4740</v>
      </c>
      <c r="B564" s="144">
        <v>524851</v>
      </c>
      <c r="C564" s="144" t="s">
        <v>1651</v>
      </c>
      <c r="D564" s="144" t="s">
        <v>1652</v>
      </c>
      <c r="E564" s="147">
        <v>320</v>
      </c>
      <c r="F564" s="144" t="s">
        <v>3871</v>
      </c>
      <c r="G564" s="144" t="s">
        <v>2952</v>
      </c>
      <c r="H564" s="79">
        <v>535818943</v>
      </c>
      <c r="I564" s="79">
        <v>555</v>
      </c>
      <c r="J564" s="79">
        <v>223</v>
      </c>
      <c r="K564" s="91">
        <v>0.40180180180180181</v>
      </c>
      <c r="L564" s="79">
        <v>73</v>
      </c>
      <c r="M564" s="91">
        <v>0.13153153153153152</v>
      </c>
      <c r="N564" s="79">
        <v>296</v>
      </c>
      <c r="O564" s="104">
        <v>0.53333333333333333</v>
      </c>
      <c r="P564" s="1">
        <v>308</v>
      </c>
      <c r="Q564" s="30"/>
      <c r="R564" s="1" t="s">
        <v>4472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</row>
    <row r="565" spans="1:143" s="56" customFormat="1" ht="18.75" customHeight="1">
      <c r="A565" s="146" t="s">
        <v>4740</v>
      </c>
      <c r="B565" s="144">
        <v>524851</v>
      </c>
      <c r="C565" s="144" t="s">
        <v>1651</v>
      </c>
      <c r="D565" s="144" t="s">
        <v>1653</v>
      </c>
      <c r="E565" s="147">
        <v>280</v>
      </c>
      <c r="F565" s="144" t="s">
        <v>3872</v>
      </c>
      <c r="G565" s="144" t="s">
        <v>2952</v>
      </c>
      <c r="H565" s="79">
        <v>53581</v>
      </c>
      <c r="I565" s="79">
        <v>276</v>
      </c>
      <c r="J565" s="79">
        <v>142</v>
      </c>
      <c r="K565" s="91">
        <v>0.51449275362318836</v>
      </c>
      <c r="L565" s="79">
        <v>42</v>
      </c>
      <c r="M565" s="91">
        <v>0.15217391304347827</v>
      </c>
      <c r="N565" s="79">
        <v>184</v>
      </c>
      <c r="O565" s="104">
        <v>0.66666666666666663</v>
      </c>
      <c r="P565" s="1">
        <v>153</v>
      </c>
      <c r="Q565" s="30"/>
      <c r="R565" s="1" t="s">
        <v>4472</v>
      </c>
      <c r="S565" s="1"/>
    </row>
    <row r="566" spans="1:143" s="7" customFormat="1" ht="18.75" customHeight="1">
      <c r="A566" s="146" t="s">
        <v>4740</v>
      </c>
      <c r="B566" s="144">
        <v>524851</v>
      </c>
      <c r="C566" s="144" t="s">
        <v>1651</v>
      </c>
      <c r="D566" s="144" t="s">
        <v>1654</v>
      </c>
      <c r="E566" s="147">
        <v>30</v>
      </c>
      <c r="F566" s="144" t="s">
        <v>3873</v>
      </c>
      <c r="G566" s="144" t="s">
        <v>2952</v>
      </c>
      <c r="H566" s="79">
        <v>535812909</v>
      </c>
      <c r="I566" s="79">
        <v>308</v>
      </c>
      <c r="J566" s="79">
        <v>152</v>
      </c>
      <c r="K566" s="91">
        <v>0.4935064935064935</v>
      </c>
      <c r="L566" s="79">
        <v>42</v>
      </c>
      <c r="M566" s="91">
        <v>0.13636363636363635</v>
      </c>
      <c r="N566" s="79">
        <v>194</v>
      </c>
      <c r="O566" s="104">
        <v>0.62987012987012991</v>
      </c>
      <c r="P566" s="1">
        <v>159</v>
      </c>
      <c r="Q566" s="30"/>
      <c r="R566" s="1" t="s">
        <v>4472</v>
      </c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</row>
    <row r="567" spans="1:143" s="56" customFormat="1" ht="18.75" customHeight="1">
      <c r="A567" s="146" t="s">
        <v>4741</v>
      </c>
      <c r="B567" s="144">
        <v>530413</v>
      </c>
      <c r="C567" s="144" t="s">
        <v>150</v>
      </c>
      <c r="D567" s="144" t="s">
        <v>151</v>
      </c>
      <c r="E567" s="147">
        <v>20</v>
      </c>
      <c r="F567" s="144" t="s">
        <v>2348</v>
      </c>
      <c r="G567" s="144" t="s">
        <v>2349</v>
      </c>
      <c r="H567" s="79">
        <v>535112699</v>
      </c>
      <c r="I567" s="79">
        <v>503</v>
      </c>
      <c r="J567" s="79">
        <v>503</v>
      </c>
      <c r="K567" s="91">
        <v>1</v>
      </c>
      <c r="L567" s="79">
        <v>0</v>
      </c>
      <c r="M567" s="91">
        <v>0</v>
      </c>
      <c r="N567" s="79">
        <v>503</v>
      </c>
      <c r="O567" s="104">
        <f>Q567</f>
        <v>0.92303999999999997</v>
      </c>
      <c r="P567" s="1">
        <v>389</v>
      </c>
      <c r="Q567" s="96">
        <f>'CEP %'!H37</f>
        <v>0.92303999999999997</v>
      </c>
      <c r="R567" s="1" t="s">
        <v>4471</v>
      </c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</row>
    <row r="568" spans="1:143" s="56" customFormat="1" ht="18.75" customHeight="1">
      <c r="A568" s="146" t="s">
        <v>4741</v>
      </c>
      <c r="B568" s="112">
        <v>530413</v>
      </c>
      <c r="C568" s="112" t="s">
        <v>150</v>
      </c>
      <c r="D568" s="112" t="s">
        <v>152</v>
      </c>
      <c r="E568" s="93">
        <v>150</v>
      </c>
      <c r="F568" s="112" t="s">
        <v>2351</v>
      </c>
      <c r="G568" s="112" t="s">
        <v>2349</v>
      </c>
      <c r="H568" s="80">
        <v>535114713</v>
      </c>
      <c r="I568" s="80">
        <v>37</v>
      </c>
      <c r="J568" s="80">
        <v>37</v>
      </c>
      <c r="K568" s="92">
        <v>1</v>
      </c>
      <c r="L568" s="80">
        <v>0</v>
      </c>
      <c r="M568" s="92">
        <v>0</v>
      </c>
      <c r="N568" s="80">
        <v>37</v>
      </c>
      <c r="O568" s="104">
        <f>1</f>
        <v>1</v>
      </c>
      <c r="P568" s="7">
        <v>25</v>
      </c>
      <c r="Q568" s="96">
        <f>'CEP %'!H38</f>
        <v>1.35856</v>
      </c>
      <c r="R568" s="7" t="s">
        <v>4471</v>
      </c>
      <c r="S568" s="7" t="s">
        <v>4695</v>
      </c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</row>
    <row r="569" spans="1:143" s="56" customFormat="1" ht="18.75" customHeight="1">
      <c r="A569" s="146" t="s">
        <v>4741</v>
      </c>
      <c r="B569" s="144">
        <v>530413</v>
      </c>
      <c r="C569" s="144" t="s">
        <v>150</v>
      </c>
      <c r="D569" s="144" t="s">
        <v>154</v>
      </c>
      <c r="E569" s="147">
        <v>60</v>
      </c>
      <c r="F569" s="144" t="s">
        <v>2352</v>
      </c>
      <c r="G569" s="144" t="s">
        <v>2349</v>
      </c>
      <c r="H569" s="79">
        <v>535113248</v>
      </c>
      <c r="I569" s="79">
        <v>445</v>
      </c>
      <c r="J569" s="79">
        <v>445</v>
      </c>
      <c r="K569" s="91">
        <v>1</v>
      </c>
      <c r="L569" s="79">
        <v>0</v>
      </c>
      <c r="M569" s="91">
        <v>0</v>
      </c>
      <c r="N569" s="79">
        <v>445</v>
      </c>
      <c r="O569" s="104">
        <f>1</f>
        <v>1</v>
      </c>
      <c r="P569" s="1">
        <v>325</v>
      </c>
      <c r="Q569" s="96">
        <f>'CEP %'!H40</f>
        <v>1.0568</v>
      </c>
      <c r="R569" s="1" t="s">
        <v>4471</v>
      </c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</row>
    <row r="570" spans="1:143" ht="18.75" customHeight="1">
      <c r="A570" s="146" t="s">
        <v>4741</v>
      </c>
      <c r="B570" s="144">
        <v>530413</v>
      </c>
      <c r="C570" s="144" t="s">
        <v>150</v>
      </c>
      <c r="D570" s="144" t="s">
        <v>155</v>
      </c>
      <c r="E570" s="147">
        <v>170</v>
      </c>
      <c r="F570" s="144" t="s">
        <v>2353</v>
      </c>
      <c r="G570" s="144" t="s">
        <v>2349</v>
      </c>
      <c r="H570" s="79">
        <v>53511</v>
      </c>
      <c r="I570" s="79">
        <v>506</v>
      </c>
      <c r="J570" s="79">
        <v>506</v>
      </c>
      <c r="K570" s="91">
        <v>1</v>
      </c>
      <c r="L570" s="79">
        <v>0</v>
      </c>
      <c r="M570" s="91">
        <v>0</v>
      </c>
      <c r="N570" s="79">
        <v>506</v>
      </c>
      <c r="O570" s="104">
        <f>1</f>
        <v>1</v>
      </c>
      <c r="P570" s="1">
        <v>386</v>
      </c>
      <c r="Q570" s="96">
        <f>'CEP %'!H41</f>
        <v>1.0016</v>
      </c>
      <c r="R570" s="1" t="s">
        <v>4471</v>
      </c>
    </row>
    <row r="571" spans="1:143" s="7" customFormat="1" ht="18.75" customHeight="1">
      <c r="A571" s="146" t="s">
        <v>4741</v>
      </c>
      <c r="B571" s="144">
        <v>530413</v>
      </c>
      <c r="C571" s="144" t="s">
        <v>150</v>
      </c>
      <c r="D571" s="144" t="s">
        <v>156</v>
      </c>
      <c r="E571" s="147">
        <v>110</v>
      </c>
      <c r="F571" s="144" t="s">
        <v>2354</v>
      </c>
      <c r="G571" s="144" t="s">
        <v>2349</v>
      </c>
      <c r="H571" s="79">
        <v>535115938</v>
      </c>
      <c r="I571" s="79">
        <v>350</v>
      </c>
      <c r="J571" s="79">
        <v>350</v>
      </c>
      <c r="K571" s="91">
        <v>1</v>
      </c>
      <c r="L571" s="79">
        <v>0</v>
      </c>
      <c r="M571" s="91">
        <v>0</v>
      </c>
      <c r="N571" s="79">
        <v>350</v>
      </c>
      <c r="O571" s="104">
        <f>1</f>
        <v>1</v>
      </c>
      <c r="P571" s="1">
        <v>278</v>
      </c>
      <c r="Q571" s="96">
        <f>'CEP %'!H42</f>
        <v>1.0569599999999999</v>
      </c>
      <c r="R571" s="1" t="s">
        <v>4471</v>
      </c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</row>
    <row r="572" spans="1:143" s="56" customFormat="1" ht="18.75" customHeight="1">
      <c r="A572" s="146" t="s">
        <v>4741</v>
      </c>
      <c r="B572" s="144">
        <v>530413</v>
      </c>
      <c r="C572" s="144" t="s">
        <v>150</v>
      </c>
      <c r="D572" s="144" t="s">
        <v>157</v>
      </c>
      <c r="E572" s="147">
        <v>120</v>
      </c>
      <c r="F572" s="144" t="s">
        <v>2355</v>
      </c>
      <c r="G572" s="144" t="s">
        <v>2349</v>
      </c>
      <c r="H572" s="79">
        <v>535115393</v>
      </c>
      <c r="I572" s="79">
        <v>409</v>
      </c>
      <c r="J572" s="79">
        <v>409</v>
      </c>
      <c r="K572" s="91">
        <v>1</v>
      </c>
      <c r="L572" s="79">
        <v>0</v>
      </c>
      <c r="M572" s="91">
        <v>0</v>
      </c>
      <c r="N572" s="79">
        <v>409</v>
      </c>
      <c r="O572" s="104">
        <f>1</f>
        <v>1</v>
      </c>
      <c r="P572" s="1">
        <v>320</v>
      </c>
      <c r="Q572" s="96">
        <f>'CEP %'!H43</f>
        <v>1.1135999999999999</v>
      </c>
      <c r="R572" s="1" t="s">
        <v>4471</v>
      </c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</row>
    <row r="573" spans="1:143" s="9" customFormat="1" ht="18.75" customHeight="1">
      <c r="A573" s="146" t="s">
        <v>4741</v>
      </c>
      <c r="B573" s="144">
        <v>530413</v>
      </c>
      <c r="C573" s="144" t="s">
        <v>150</v>
      </c>
      <c r="D573" s="144" t="s">
        <v>158</v>
      </c>
      <c r="E573" s="147">
        <v>200</v>
      </c>
      <c r="F573" s="144" t="s">
        <v>2356</v>
      </c>
      <c r="G573" s="144" t="s">
        <v>2349</v>
      </c>
      <c r="H573" s="79">
        <v>535114497</v>
      </c>
      <c r="I573" s="79">
        <v>1399</v>
      </c>
      <c r="J573" s="79">
        <v>1399</v>
      </c>
      <c r="K573" s="91">
        <v>1</v>
      </c>
      <c r="L573" s="79">
        <v>0</v>
      </c>
      <c r="M573" s="91">
        <v>0</v>
      </c>
      <c r="N573" s="79">
        <v>1399</v>
      </c>
      <c r="O573" s="104">
        <f>Q573</f>
        <v>0.8640000000000001</v>
      </c>
      <c r="P573" s="1">
        <v>795</v>
      </c>
      <c r="Q573" s="96">
        <f>'CEP %'!H44</f>
        <v>0.8640000000000001</v>
      </c>
      <c r="R573" s="1" t="s">
        <v>4471</v>
      </c>
      <c r="S573" s="1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</row>
    <row r="574" spans="1:143" ht="18.75" customHeight="1">
      <c r="A574" s="146" t="s">
        <v>4741</v>
      </c>
      <c r="B574" s="144">
        <v>530413</v>
      </c>
      <c r="C574" s="144" t="s">
        <v>150</v>
      </c>
      <c r="D574" s="144" t="s">
        <v>159</v>
      </c>
      <c r="E574" s="147">
        <v>210</v>
      </c>
      <c r="F574" s="144" t="s">
        <v>2357</v>
      </c>
      <c r="G574" s="144" t="s">
        <v>2349</v>
      </c>
      <c r="H574" s="79">
        <v>535114699</v>
      </c>
      <c r="I574" s="79">
        <v>278</v>
      </c>
      <c r="J574" s="79">
        <v>278</v>
      </c>
      <c r="K574" s="91">
        <v>1</v>
      </c>
      <c r="L574" s="79">
        <v>0</v>
      </c>
      <c r="M574" s="91">
        <v>0</v>
      </c>
      <c r="N574" s="79">
        <v>278</v>
      </c>
      <c r="O574" s="104">
        <f>1</f>
        <v>1</v>
      </c>
      <c r="P574" s="1">
        <v>220</v>
      </c>
      <c r="Q574" s="96">
        <f>'CEP %'!H45</f>
        <v>1.26512</v>
      </c>
      <c r="R574" s="1" t="s">
        <v>4471</v>
      </c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</row>
    <row r="575" spans="1:143" s="7" customFormat="1" ht="18.75" customHeight="1">
      <c r="A575" s="146" t="s">
        <v>4741</v>
      </c>
      <c r="B575" s="144">
        <v>530413</v>
      </c>
      <c r="C575" s="144" t="s">
        <v>150</v>
      </c>
      <c r="D575" s="144" t="s">
        <v>160</v>
      </c>
      <c r="E575" s="147">
        <v>260</v>
      </c>
      <c r="F575" s="144" t="s">
        <v>2358</v>
      </c>
      <c r="G575" s="144" t="s">
        <v>2349</v>
      </c>
      <c r="H575" s="79">
        <v>535112592</v>
      </c>
      <c r="I575" s="79">
        <v>474</v>
      </c>
      <c r="J575" s="79">
        <v>474</v>
      </c>
      <c r="K575" s="91">
        <v>1</v>
      </c>
      <c r="L575" s="79">
        <v>0</v>
      </c>
      <c r="M575" s="91">
        <v>0</v>
      </c>
      <c r="N575" s="79">
        <v>474</v>
      </c>
      <c r="O575" s="104">
        <f>Q575</f>
        <v>0.92400000000000004</v>
      </c>
      <c r="P575" s="1">
        <v>369</v>
      </c>
      <c r="Q575" s="96">
        <f>'CEP %'!H46</f>
        <v>0.92400000000000004</v>
      </c>
      <c r="R575" s="1" t="s">
        <v>4471</v>
      </c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</row>
    <row r="576" spans="1:143" s="7" customFormat="1" ht="18.75" customHeight="1">
      <c r="A576" s="146" t="s">
        <v>4741</v>
      </c>
      <c r="B576" s="144">
        <v>530413</v>
      </c>
      <c r="C576" s="144" t="s">
        <v>150</v>
      </c>
      <c r="D576" s="144" t="s">
        <v>161</v>
      </c>
      <c r="E576" s="147">
        <v>320</v>
      </c>
      <c r="F576" s="144" t="s">
        <v>2359</v>
      </c>
      <c r="G576" s="144" t="s">
        <v>2349</v>
      </c>
      <c r="H576" s="79">
        <v>535115699</v>
      </c>
      <c r="I576" s="79">
        <v>486</v>
      </c>
      <c r="J576" s="79">
        <v>486</v>
      </c>
      <c r="K576" s="91">
        <v>1</v>
      </c>
      <c r="L576" s="79">
        <v>0</v>
      </c>
      <c r="M576" s="91">
        <v>0</v>
      </c>
      <c r="N576" s="79">
        <v>486</v>
      </c>
      <c r="O576" s="104">
        <f>Q576</f>
        <v>0.86640000000000006</v>
      </c>
      <c r="P576" s="1">
        <v>382</v>
      </c>
      <c r="Q576" s="96">
        <f>'CEP %'!H47</f>
        <v>0.86640000000000006</v>
      </c>
      <c r="R576" s="1" t="s">
        <v>4471</v>
      </c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</row>
    <row r="577" spans="1:143" s="8" customFormat="1" ht="18.75" customHeight="1">
      <c r="A577" s="146" t="s">
        <v>4741</v>
      </c>
      <c r="B577" s="144">
        <v>530422</v>
      </c>
      <c r="C577" s="155" t="s">
        <v>162</v>
      </c>
      <c r="D577" s="155" t="s">
        <v>166</v>
      </c>
      <c r="E577" s="147">
        <v>120</v>
      </c>
      <c r="F577" s="144" t="s">
        <v>2363</v>
      </c>
      <c r="G577" s="144" t="s">
        <v>2349</v>
      </c>
      <c r="H577" s="79">
        <v>535111799</v>
      </c>
      <c r="I577" s="79">
        <v>377</v>
      </c>
      <c r="J577" s="79">
        <v>161</v>
      </c>
      <c r="K577" s="91">
        <v>0.4270557029177719</v>
      </c>
      <c r="L577" s="79">
        <v>29</v>
      </c>
      <c r="M577" s="91">
        <v>7.6923076923076927E-2</v>
      </c>
      <c r="N577" s="79">
        <v>190</v>
      </c>
      <c r="O577" s="104">
        <v>0.50397877984084882</v>
      </c>
      <c r="P577" s="1">
        <v>209</v>
      </c>
      <c r="Q577" s="30"/>
      <c r="R577" s="1" t="s">
        <v>4472</v>
      </c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</row>
    <row r="578" spans="1:143" ht="18.75" customHeight="1">
      <c r="A578" s="146" t="s">
        <v>4741</v>
      </c>
      <c r="B578" s="144">
        <v>532695</v>
      </c>
      <c r="C578" s="144" t="s">
        <v>764</v>
      </c>
      <c r="D578" s="144" t="s">
        <v>765</v>
      </c>
      <c r="E578" s="147">
        <v>20</v>
      </c>
      <c r="F578" s="144" t="s">
        <v>2953</v>
      </c>
      <c r="G578" s="144" t="s">
        <v>2954</v>
      </c>
      <c r="H578" s="79">
        <v>535451800</v>
      </c>
      <c r="I578" s="79">
        <v>316</v>
      </c>
      <c r="J578" s="79">
        <v>277</v>
      </c>
      <c r="K578" s="91">
        <v>0.87658227848101267</v>
      </c>
      <c r="L578" s="79">
        <v>0</v>
      </c>
      <c r="M578" s="91">
        <v>0</v>
      </c>
      <c r="N578" s="79">
        <v>277</v>
      </c>
      <c r="O578" s="104">
        <f t="shared" ref="O578:O583" si="7">Q578</f>
        <v>0.96864000000000017</v>
      </c>
      <c r="P578" s="1">
        <v>217</v>
      </c>
      <c r="Q578" s="96">
        <f>'CEP %'!H116</f>
        <v>0.96864000000000017</v>
      </c>
      <c r="R578" s="1" t="s">
        <v>4471</v>
      </c>
    </row>
    <row r="579" spans="1:143" s="7" customFormat="1" ht="18.75" customHeight="1">
      <c r="A579" s="146" t="s">
        <v>4741</v>
      </c>
      <c r="B579" s="144">
        <v>532695</v>
      </c>
      <c r="C579" s="144" t="s">
        <v>764</v>
      </c>
      <c r="D579" s="144" t="s">
        <v>767</v>
      </c>
      <c r="E579" s="147">
        <v>70</v>
      </c>
      <c r="F579" s="144" t="s">
        <v>2956</v>
      </c>
      <c r="G579" s="144" t="s">
        <v>2954</v>
      </c>
      <c r="H579" s="79">
        <v>535465899</v>
      </c>
      <c r="I579" s="79">
        <v>629</v>
      </c>
      <c r="J579" s="79">
        <v>551</v>
      </c>
      <c r="K579" s="91">
        <v>0.87599364069952301</v>
      </c>
      <c r="L579" s="79">
        <v>0</v>
      </c>
      <c r="M579" s="91">
        <v>0</v>
      </c>
      <c r="N579" s="79">
        <v>551</v>
      </c>
      <c r="O579" s="104">
        <f t="shared" si="7"/>
        <v>0.73392000000000002</v>
      </c>
      <c r="P579" s="1">
        <v>445</v>
      </c>
      <c r="Q579" s="96">
        <f>'CEP %'!H117</f>
        <v>0.73392000000000002</v>
      </c>
      <c r="R579" s="1" t="s">
        <v>4471</v>
      </c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</row>
    <row r="580" spans="1:143" s="7" customFormat="1" ht="18.75" customHeight="1">
      <c r="A580" s="146" t="s">
        <v>4741</v>
      </c>
      <c r="B580" s="144">
        <v>532695</v>
      </c>
      <c r="C580" s="144" t="s">
        <v>764</v>
      </c>
      <c r="D580" s="144" t="s">
        <v>768</v>
      </c>
      <c r="E580" s="147">
        <v>80</v>
      </c>
      <c r="F580" s="144" t="s">
        <v>2957</v>
      </c>
      <c r="G580" s="144" t="s">
        <v>2954</v>
      </c>
      <c r="H580" s="79">
        <v>53548</v>
      </c>
      <c r="I580" s="79">
        <v>536</v>
      </c>
      <c r="J580" s="79">
        <v>469</v>
      </c>
      <c r="K580" s="91">
        <v>0.875</v>
      </c>
      <c r="L580" s="79">
        <v>0</v>
      </c>
      <c r="M580" s="91">
        <v>0</v>
      </c>
      <c r="N580" s="79">
        <v>469</v>
      </c>
      <c r="O580" s="104">
        <f t="shared" si="7"/>
        <v>0.87536000000000014</v>
      </c>
      <c r="P580" s="1">
        <v>386</v>
      </c>
      <c r="Q580" s="96">
        <f>'CEP %'!H118</f>
        <v>0.87536000000000014</v>
      </c>
      <c r="R580" s="1" t="s">
        <v>4471</v>
      </c>
      <c r="S580" s="1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  <c r="BR580" s="56"/>
      <c r="BS580" s="56"/>
      <c r="BT580" s="56"/>
      <c r="BU580" s="56"/>
      <c r="BV580" s="56"/>
      <c r="BW580" s="56"/>
      <c r="BX580" s="56"/>
      <c r="BY580" s="56"/>
      <c r="BZ580" s="56"/>
      <c r="CA580" s="56"/>
      <c r="CB580" s="56"/>
      <c r="CC580" s="56"/>
      <c r="CD580" s="56"/>
      <c r="CE580" s="56"/>
      <c r="CF580" s="56"/>
      <c r="CG580" s="56"/>
      <c r="CH580" s="56"/>
      <c r="CI580" s="56"/>
      <c r="CJ580" s="56"/>
      <c r="CK580" s="56"/>
      <c r="CL580" s="56"/>
      <c r="CM580" s="56"/>
      <c r="CN580" s="56"/>
      <c r="CO580" s="56"/>
      <c r="CP580" s="56"/>
      <c r="CQ580" s="56"/>
      <c r="CR580" s="56"/>
      <c r="CS580" s="56"/>
      <c r="CT580" s="56"/>
      <c r="CU580" s="56"/>
      <c r="CV580" s="56"/>
      <c r="CW580" s="56"/>
      <c r="CX580" s="56"/>
      <c r="CY580" s="56"/>
      <c r="CZ580" s="56"/>
      <c r="DA580" s="56"/>
      <c r="DB580" s="56"/>
      <c r="DC580" s="56"/>
      <c r="DD580" s="56"/>
      <c r="DE580" s="56"/>
      <c r="DF580" s="56"/>
      <c r="DG580" s="56"/>
      <c r="DH580" s="56"/>
      <c r="DI580" s="56"/>
      <c r="DJ580" s="56"/>
      <c r="DK580" s="56"/>
      <c r="DL580" s="56"/>
      <c r="DM580" s="56"/>
      <c r="DN580" s="56"/>
      <c r="DO580" s="56"/>
      <c r="DP580" s="56"/>
      <c r="DQ580" s="56"/>
      <c r="DR580" s="56"/>
      <c r="DS580" s="56"/>
      <c r="DT580" s="56"/>
      <c r="DU580" s="56"/>
      <c r="DV580" s="56"/>
      <c r="DW580" s="56"/>
      <c r="DX580" s="56"/>
      <c r="DY580" s="56"/>
      <c r="DZ580" s="56"/>
      <c r="EA580" s="56"/>
      <c r="EB580" s="56"/>
      <c r="EC580" s="56"/>
      <c r="ED580" s="56"/>
      <c r="EE580" s="56"/>
      <c r="EF580" s="56"/>
      <c r="EG580" s="56"/>
      <c r="EH580" s="56"/>
      <c r="EI580" s="56"/>
      <c r="EJ580" s="56"/>
      <c r="EK580" s="56"/>
      <c r="EL580" s="56"/>
      <c r="EM580" s="56"/>
    </row>
    <row r="581" spans="1:143" ht="18.75" customHeight="1">
      <c r="A581" s="146" t="s">
        <v>4741</v>
      </c>
      <c r="B581" s="144">
        <v>532695</v>
      </c>
      <c r="C581" s="144" t="s">
        <v>764</v>
      </c>
      <c r="D581" s="144" t="s">
        <v>770</v>
      </c>
      <c r="E581" s="147">
        <v>140</v>
      </c>
      <c r="F581" s="144" t="s">
        <v>2959</v>
      </c>
      <c r="G581" s="144" t="s">
        <v>2954</v>
      </c>
      <c r="H581" s="79">
        <v>535463299</v>
      </c>
      <c r="I581" s="79">
        <v>354</v>
      </c>
      <c r="J581" s="79">
        <v>310</v>
      </c>
      <c r="K581" s="91">
        <v>0.87570621468926557</v>
      </c>
      <c r="L581" s="79">
        <v>0</v>
      </c>
      <c r="M581" s="91">
        <v>0</v>
      </c>
      <c r="N581" s="79">
        <v>310</v>
      </c>
      <c r="O581" s="104">
        <f t="shared" si="7"/>
        <v>0.97744000000000009</v>
      </c>
      <c r="P581" s="1">
        <v>260</v>
      </c>
      <c r="Q581" s="96">
        <f>'CEP %'!H119</f>
        <v>0.97744000000000009</v>
      </c>
      <c r="R581" s="1" t="s">
        <v>4471</v>
      </c>
    </row>
    <row r="582" spans="1:143" ht="18.75" customHeight="1">
      <c r="A582" s="146" t="s">
        <v>4741</v>
      </c>
      <c r="B582" s="144">
        <v>532695</v>
      </c>
      <c r="C582" s="144" t="s">
        <v>764</v>
      </c>
      <c r="D582" s="144" t="s">
        <v>135</v>
      </c>
      <c r="E582" s="147">
        <v>160</v>
      </c>
      <c r="F582" s="144" t="s">
        <v>2960</v>
      </c>
      <c r="G582" s="144" t="s">
        <v>2954</v>
      </c>
      <c r="H582" s="79">
        <v>535451299</v>
      </c>
      <c r="I582" s="79">
        <v>302</v>
      </c>
      <c r="J582" s="79">
        <v>264</v>
      </c>
      <c r="K582" s="91">
        <v>0.8741721854304636</v>
      </c>
      <c r="L582" s="79">
        <v>0</v>
      </c>
      <c r="M582" s="91">
        <v>0</v>
      </c>
      <c r="N582" s="79">
        <v>264</v>
      </c>
      <c r="O582" s="104">
        <f t="shared" si="7"/>
        <v>0.83360000000000012</v>
      </c>
      <c r="P582" s="1">
        <v>187</v>
      </c>
      <c r="Q582" s="96">
        <f>'CEP %'!H120</f>
        <v>0.83360000000000012</v>
      </c>
      <c r="R582" s="1" t="s">
        <v>4471</v>
      </c>
    </row>
    <row r="583" spans="1:143" ht="18.75" customHeight="1">
      <c r="A583" s="146" t="s">
        <v>4741</v>
      </c>
      <c r="B583" s="144">
        <v>532695</v>
      </c>
      <c r="C583" s="144" t="s">
        <v>764</v>
      </c>
      <c r="D583" s="144" t="s">
        <v>136</v>
      </c>
      <c r="E583" s="147">
        <v>200</v>
      </c>
      <c r="F583" s="144" t="s">
        <v>2962</v>
      </c>
      <c r="G583" s="144" t="s">
        <v>2954</v>
      </c>
      <c r="H583" s="79">
        <v>535466099</v>
      </c>
      <c r="I583" s="79">
        <v>341</v>
      </c>
      <c r="J583" s="79">
        <v>298</v>
      </c>
      <c r="K583" s="91">
        <v>0.87390029325513197</v>
      </c>
      <c r="L583" s="79">
        <v>0</v>
      </c>
      <c r="M583" s="91">
        <v>0</v>
      </c>
      <c r="N583" s="79">
        <v>298</v>
      </c>
      <c r="O583" s="104">
        <f t="shared" si="7"/>
        <v>0.8980800000000001</v>
      </c>
      <c r="P583" s="1">
        <v>228</v>
      </c>
      <c r="Q583" s="96">
        <f>'CEP %'!H121</f>
        <v>0.8980800000000001</v>
      </c>
      <c r="R583" s="1" t="s">
        <v>4471</v>
      </c>
    </row>
    <row r="584" spans="1:143" s="56" customFormat="1" ht="18.75" customHeight="1">
      <c r="A584" s="146" t="s">
        <v>4741</v>
      </c>
      <c r="B584" s="144">
        <v>532695</v>
      </c>
      <c r="C584" s="144" t="s">
        <v>764</v>
      </c>
      <c r="D584" s="144" t="s">
        <v>772</v>
      </c>
      <c r="E584" s="147">
        <v>220</v>
      </c>
      <c r="F584" s="144" t="s">
        <v>2963</v>
      </c>
      <c r="G584" s="144" t="s">
        <v>2954</v>
      </c>
      <c r="H584" s="79">
        <v>53548</v>
      </c>
      <c r="I584" s="79">
        <v>320</v>
      </c>
      <c r="J584" s="79">
        <v>280</v>
      </c>
      <c r="K584" s="91">
        <v>0.875</v>
      </c>
      <c r="L584" s="79">
        <v>0</v>
      </c>
      <c r="M584" s="91">
        <v>0</v>
      </c>
      <c r="N584" s="79">
        <v>280</v>
      </c>
      <c r="O584" s="104">
        <f>1</f>
        <v>1</v>
      </c>
      <c r="P584" s="1">
        <v>228</v>
      </c>
      <c r="Q584" s="96">
        <f>'CEP %'!H122</f>
        <v>1.0409599999999999</v>
      </c>
      <c r="R584" s="1" t="s">
        <v>4471</v>
      </c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</row>
    <row r="585" spans="1:143" ht="18.75" customHeight="1">
      <c r="A585" s="146" t="s">
        <v>4741</v>
      </c>
      <c r="B585" s="144">
        <v>532695</v>
      </c>
      <c r="C585" s="144" t="s">
        <v>764</v>
      </c>
      <c r="D585" s="144" t="s">
        <v>774</v>
      </c>
      <c r="E585" s="147">
        <v>260</v>
      </c>
      <c r="F585" s="144" t="s">
        <v>2965</v>
      </c>
      <c r="G585" s="144" t="s">
        <v>2954</v>
      </c>
      <c r="H585" s="79">
        <v>535452200</v>
      </c>
      <c r="I585" s="79">
        <v>362</v>
      </c>
      <c r="J585" s="79">
        <v>169</v>
      </c>
      <c r="K585" s="91">
        <v>0.46685082872928174</v>
      </c>
      <c r="L585" s="79">
        <v>25</v>
      </c>
      <c r="M585" s="91">
        <v>6.9060773480662987E-2</v>
      </c>
      <c r="N585" s="79">
        <v>194</v>
      </c>
      <c r="O585" s="104">
        <v>0.53591160220994472</v>
      </c>
      <c r="P585" s="1">
        <v>225</v>
      </c>
      <c r="R585" s="1" t="s">
        <v>4472</v>
      </c>
    </row>
    <row r="586" spans="1:143" ht="18.75" customHeight="1">
      <c r="A586" s="146" t="s">
        <v>4741</v>
      </c>
      <c r="B586" s="144">
        <v>532695</v>
      </c>
      <c r="C586" s="144" t="s">
        <v>764</v>
      </c>
      <c r="D586" s="144" t="s">
        <v>775</v>
      </c>
      <c r="E586" s="147">
        <v>280</v>
      </c>
      <c r="F586" s="144" t="s">
        <v>2966</v>
      </c>
      <c r="G586" s="144" t="s">
        <v>2954</v>
      </c>
      <c r="H586" s="79">
        <v>53548</v>
      </c>
      <c r="I586" s="79">
        <v>1463</v>
      </c>
      <c r="J586" s="79">
        <v>725</v>
      </c>
      <c r="K586" s="91">
        <v>0.49555707450444292</v>
      </c>
      <c r="L586" s="79">
        <v>91</v>
      </c>
      <c r="M586" s="91">
        <v>6.2200956937799042E-2</v>
      </c>
      <c r="N586" s="79">
        <v>816</v>
      </c>
      <c r="O586" s="104">
        <v>0.55775803144224201</v>
      </c>
      <c r="P586" s="1">
        <v>605</v>
      </c>
      <c r="R586" s="1" t="s">
        <v>4472</v>
      </c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</row>
    <row r="587" spans="1:143" s="12" customFormat="1" ht="18.75" customHeight="1">
      <c r="A587" s="146" t="s">
        <v>4741</v>
      </c>
      <c r="B587" s="144">
        <v>532695</v>
      </c>
      <c r="C587" s="144" t="s">
        <v>764</v>
      </c>
      <c r="D587" s="144" t="s">
        <v>777</v>
      </c>
      <c r="E587" s="147">
        <v>320</v>
      </c>
      <c r="F587" s="144" t="s">
        <v>2968</v>
      </c>
      <c r="G587" s="144" t="s">
        <v>2954</v>
      </c>
      <c r="H587" s="79">
        <v>535454198</v>
      </c>
      <c r="I587" s="79">
        <v>382</v>
      </c>
      <c r="J587" s="79">
        <v>334</v>
      </c>
      <c r="K587" s="91">
        <v>0.87434554973821987</v>
      </c>
      <c r="L587" s="79">
        <v>0</v>
      </c>
      <c r="M587" s="91">
        <v>0</v>
      </c>
      <c r="N587" s="79">
        <v>334</v>
      </c>
      <c r="O587" s="104">
        <f>Q587</f>
        <v>0.70432000000000006</v>
      </c>
      <c r="P587" s="1">
        <v>251</v>
      </c>
      <c r="Q587" s="96">
        <f>'CEP %'!H124</f>
        <v>0.70432000000000006</v>
      </c>
      <c r="R587" s="1" t="s">
        <v>4471</v>
      </c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</row>
    <row r="588" spans="1:143" ht="18.75" customHeight="1">
      <c r="A588" s="146" t="s">
        <v>4741</v>
      </c>
      <c r="B588" s="144">
        <v>532695</v>
      </c>
      <c r="C588" s="144" t="s">
        <v>764</v>
      </c>
      <c r="D588" s="144" t="s">
        <v>778</v>
      </c>
      <c r="E588" s="147">
        <v>330</v>
      </c>
      <c r="F588" s="144" t="s">
        <v>2969</v>
      </c>
      <c r="G588" s="144" t="s">
        <v>2954</v>
      </c>
      <c r="H588" s="79">
        <v>535465500</v>
      </c>
      <c r="I588" s="79">
        <v>424</v>
      </c>
      <c r="J588" s="79">
        <v>371</v>
      </c>
      <c r="K588" s="91">
        <v>0.875</v>
      </c>
      <c r="L588" s="79">
        <v>0</v>
      </c>
      <c r="M588" s="91">
        <v>0</v>
      </c>
      <c r="N588" s="79">
        <v>371</v>
      </c>
      <c r="O588" s="104">
        <f>Q588</f>
        <v>0.67776000000000003</v>
      </c>
      <c r="P588" s="1">
        <v>264</v>
      </c>
      <c r="Q588" s="96">
        <f>'CEP %'!H125</f>
        <v>0.67776000000000003</v>
      </c>
      <c r="R588" s="1" t="s">
        <v>4471</v>
      </c>
    </row>
    <row r="589" spans="1:143" ht="18.75" customHeight="1">
      <c r="A589" s="146" t="s">
        <v>4741</v>
      </c>
      <c r="B589" s="144">
        <v>532695</v>
      </c>
      <c r="C589" s="144" t="s">
        <v>764</v>
      </c>
      <c r="D589" s="144" t="s">
        <v>138</v>
      </c>
      <c r="E589" s="147">
        <v>340</v>
      </c>
      <c r="F589" s="144" t="s">
        <v>2970</v>
      </c>
      <c r="G589" s="144" t="s">
        <v>2954</v>
      </c>
      <c r="H589" s="79">
        <v>53548</v>
      </c>
      <c r="I589" s="79">
        <v>431</v>
      </c>
      <c r="J589" s="79">
        <v>377</v>
      </c>
      <c r="K589" s="91">
        <v>0.87470997679814388</v>
      </c>
      <c r="L589" s="79">
        <v>0</v>
      </c>
      <c r="M589" s="91">
        <v>0</v>
      </c>
      <c r="N589" s="79">
        <v>377</v>
      </c>
      <c r="O589" s="104">
        <f>Q589</f>
        <v>0.69584000000000001</v>
      </c>
      <c r="P589" s="1">
        <v>264</v>
      </c>
      <c r="Q589" s="96">
        <f>'CEP %'!H126</f>
        <v>0.69584000000000001</v>
      </c>
      <c r="R589" s="1" t="s">
        <v>4471</v>
      </c>
    </row>
    <row r="590" spans="1:143" ht="18.75" customHeight="1">
      <c r="A590" s="146" t="s">
        <v>4741</v>
      </c>
      <c r="B590" s="144">
        <v>532695</v>
      </c>
      <c r="C590" s="144" t="s">
        <v>764</v>
      </c>
      <c r="D590" s="144" t="s">
        <v>779</v>
      </c>
      <c r="E590" s="147">
        <v>360</v>
      </c>
      <c r="F590" s="144" t="s">
        <v>2971</v>
      </c>
      <c r="G590" s="144" t="s">
        <v>2954</v>
      </c>
      <c r="H590" s="79">
        <v>53548</v>
      </c>
      <c r="I590" s="79">
        <v>275</v>
      </c>
      <c r="J590" s="79">
        <v>241</v>
      </c>
      <c r="K590" s="91">
        <v>0.87636363636363634</v>
      </c>
      <c r="L590" s="79">
        <v>0</v>
      </c>
      <c r="M590" s="91">
        <v>0</v>
      </c>
      <c r="N590" s="79">
        <v>241</v>
      </c>
      <c r="O590" s="104">
        <f>1</f>
        <v>1</v>
      </c>
      <c r="P590" s="1">
        <v>197</v>
      </c>
      <c r="Q590" s="96">
        <f>'CEP %'!H127</f>
        <v>1.37616</v>
      </c>
      <c r="R590" s="1" t="s">
        <v>4471</v>
      </c>
    </row>
    <row r="591" spans="1:143" ht="18.75" customHeight="1">
      <c r="A591" s="146" t="s">
        <v>4742</v>
      </c>
      <c r="B591" s="144">
        <v>540735</v>
      </c>
      <c r="C591" s="144" t="s">
        <v>226</v>
      </c>
      <c r="D591" s="144" t="s">
        <v>227</v>
      </c>
      <c r="E591" s="147">
        <v>20</v>
      </c>
      <c r="F591" s="144" t="s">
        <v>2424</v>
      </c>
      <c r="G591" s="144" t="s">
        <v>2425</v>
      </c>
      <c r="H591" s="79">
        <v>548199641</v>
      </c>
      <c r="I591" s="79">
        <v>206</v>
      </c>
      <c r="J591" s="79">
        <v>156</v>
      </c>
      <c r="K591" s="91">
        <v>0.75728155339805825</v>
      </c>
      <c r="L591" s="79">
        <v>0</v>
      </c>
      <c r="M591" s="91">
        <v>0</v>
      </c>
      <c r="N591" s="79">
        <v>156</v>
      </c>
      <c r="O591" s="104">
        <f t="shared" ref="O591:O600" si="8">Q591</f>
        <v>0.81920000000000004</v>
      </c>
      <c r="P591" s="1">
        <v>164</v>
      </c>
      <c r="Q591" s="96">
        <f>'CEP %'!H54</f>
        <v>0.81920000000000004</v>
      </c>
      <c r="R591" s="1" t="s">
        <v>4471</v>
      </c>
    </row>
    <row r="592" spans="1:143" ht="18.75" customHeight="1">
      <c r="A592" s="146" t="s">
        <v>4742</v>
      </c>
      <c r="B592" s="144">
        <v>540735</v>
      </c>
      <c r="C592" s="144" t="s">
        <v>226</v>
      </c>
      <c r="D592" s="144" t="s">
        <v>228</v>
      </c>
      <c r="E592" s="147">
        <v>40</v>
      </c>
      <c r="F592" s="144" t="s">
        <v>2424</v>
      </c>
      <c r="G592" s="144" t="s">
        <v>2425</v>
      </c>
      <c r="H592" s="79">
        <v>548199641</v>
      </c>
      <c r="I592" s="79">
        <v>124</v>
      </c>
      <c r="J592" s="79">
        <v>94</v>
      </c>
      <c r="K592" s="91">
        <v>0.75806451612903225</v>
      </c>
      <c r="L592" s="79">
        <v>0</v>
      </c>
      <c r="M592" s="91">
        <v>0</v>
      </c>
      <c r="N592" s="79">
        <v>94</v>
      </c>
      <c r="O592" s="104">
        <f t="shared" si="8"/>
        <v>0.75919999999999999</v>
      </c>
      <c r="P592" s="1">
        <v>65</v>
      </c>
      <c r="Q592" s="96">
        <f>'CEP %'!H55</f>
        <v>0.75919999999999999</v>
      </c>
      <c r="R592" s="1" t="s">
        <v>4471</v>
      </c>
    </row>
    <row r="593" spans="1:143" ht="18.75" customHeight="1">
      <c r="A593" s="146" t="s">
        <v>4742</v>
      </c>
      <c r="B593" s="144">
        <v>540735</v>
      </c>
      <c r="C593" s="144" t="s">
        <v>226</v>
      </c>
      <c r="D593" s="144" t="s">
        <v>229</v>
      </c>
      <c r="E593" s="147">
        <v>210</v>
      </c>
      <c r="F593" s="144" t="s">
        <v>2427</v>
      </c>
      <c r="G593" s="144" t="s">
        <v>2425</v>
      </c>
      <c r="H593" s="79">
        <v>54819</v>
      </c>
      <c r="I593" s="79">
        <v>82</v>
      </c>
      <c r="J593" s="79">
        <v>62</v>
      </c>
      <c r="K593" s="91">
        <v>0.75609756097560976</v>
      </c>
      <c r="L593" s="79">
        <v>0</v>
      </c>
      <c r="M593" s="91">
        <v>0</v>
      </c>
      <c r="N593" s="79">
        <v>62</v>
      </c>
      <c r="O593" s="104">
        <f t="shared" si="8"/>
        <v>0.59328000000000003</v>
      </c>
      <c r="P593" s="1">
        <v>62</v>
      </c>
      <c r="Q593" s="96">
        <f>'CEP %'!H56</f>
        <v>0.59328000000000003</v>
      </c>
      <c r="R593" s="1" t="s">
        <v>4471</v>
      </c>
    </row>
    <row r="594" spans="1:143" ht="18.75" customHeight="1">
      <c r="A594" s="146" t="s">
        <v>4742</v>
      </c>
      <c r="B594" s="144">
        <v>545757</v>
      </c>
      <c r="C594" s="144" t="s">
        <v>508</v>
      </c>
      <c r="D594" s="144" t="s">
        <v>4449</v>
      </c>
      <c r="E594" s="147">
        <v>40</v>
      </c>
      <c r="F594" s="144" t="s">
        <v>2704</v>
      </c>
      <c r="G594" s="144" t="s">
        <v>4450</v>
      </c>
      <c r="H594" s="79">
        <v>54563</v>
      </c>
      <c r="I594" s="79">
        <v>149</v>
      </c>
      <c r="J594" s="79">
        <v>117</v>
      </c>
      <c r="K594" s="91">
        <v>0.78523489932885904</v>
      </c>
      <c r="L594" s="79">
        <v>0</v>
      </c>
      <c r="M594" s="91">
        <v>0</v>
      </c>
      <c r="N594" s="79">
        <v>117</v>
      </c>
      <c r="O594" s="104">
        <f t="shared" si="8"/>
        <v>0.79424000000000006</v>
      </c>
      <c r="P594" s="1">
        <v>92</v>
      </c>
      <c r="Q594" s="96">
        <f>'CEP %'!H79</f>
        <v>0.79424000000000006</v>
      </c>
      <c r="R594" s="1" t="s">
        <v>4471</v>
      </c>
    </row>
    <row r="595" spans="1:143" ht="18.75" customHeight="1">
      <c r="A595" s="146" t="s">
        <v>4742</v>
      </c>
      <c r="B595" s="144">
        <v>545757</v>
      </c>
      <c r="C595" s="144" t="s">
        <v>508</v>
      </c>
      <c r="D595" s="144" t="s">
        <v>4448</v>
      </c>
      <c r="E595" s="147">
        <v>120</v>
      </c>
      <c r="F595" s="144" t="s">
        <v>2704</v>
      </c>
      <c r="G595" s="144" t="s">
        <v>4450</v>
      </c>
      <c r="H595" s="79">
        <v>54563</v>
      </c>
      <c r="I595" s="79">
        <v>203</v>
      </c>
      <c r="J595" s="79">
        <v>157</v>
      </c>
      <c r="K595" s="91">
        <v>0.77339901477832518</v>
      </c>
      <c r="L595" s="79">
        <v>0</v>
      </c>
      <c r="M595" s="91">
        <v>0</v>
      </c>
      <c r="N595" s="79">
        <v>157</v>
      </c>
      <c r="O595" s="104">
        <f t="shared" si="8"/>
        <v>0.84064000000000005</v>
      </c>
      <c r="P595" s="1">
        <v>164</v>
      </c>
      <c r="Q595" s="96">
        <f>'CEP %'!H78</f>
        <v>0.84064000000000005</v>
      </c>
      <c r="R595" s="1" t="s">
        <v>4471</v>
      </c>
    </row>
    <row r="596" spans="1:143" ht="18.75" customHeight="1">
      <c r="A596" s="146" t="s">
        <v>4742</v>
      </c>
      <c r="B596" s="144">
        <v>545757</v>
      </c>
      <c r="C596" s="144" t="s">
        <v>508</v>
      </c>
      <c r="D596" s="144" t="s">
        <v>509</v>
      </c>
      <c r="E596" s="147">
        <v>50</v>
      </c>
      <c r="F596" s="144" t="s">
        <v>2704</v>
      </c>
      <c r="G596" s="144" t="s">
        <v>4450</v>
      </c>
      <c r="H596" s="79">
        <v>54563</v>
      </c>
      <c r="I596" s="79">
        <v>108</v>
      </c>
      <c r="J596" s="79">
        <v>106</v>
      </c>
      <c r="K596" s="91">
        <v>0.98148148148148151</v>
      </c>
      <c r="L596" s="79">
        <v>0</v>
      </c>
      <c r="M596" s="91">
        <v>0</v>
      </c>
      <c r="N596" s="79">
        <v>106</v>
      </c>
      <c r="O596" s="104">
        <f t="shared" si="8"/>
        <v>0.66304000000000007</v>
      </c>
      <c r="P596" s="1">
        <v>86</v>
      </c>
      <c r="Q596" s="96">
        <f>'CEP %'!H80</f>
        <v>0.66304000000000007</v>
      </c>
      <c r="R596" s="1" t="s">
        <v>4471</v>
      </c>
    </row>
    <row r="597" spans="1:143" ht="18.75" customHeight="1">
      <c r="A597" s="146" t="s">
        <v>4742</v>
      </c>
      <c r="B597" s="144">
        <v>542856</v>
      </c>
      <c r="C597" s="144" t="s">
        <v>1706</v>
      </c>
      <c r="D597" s="144" t="s">
        <v>1707</v>
      </c>
      <c r="E597" s="147">
        <v>60</v>
      </c>
      <c r="F597" s="144" t="s">
        <v>3929</v>
      </c>
      <c r="G597" s="144" t="s">
        <v>3930</v>
      </c>
      <c r="H597" s="79">
        <v>548481999</v>
      </c>
      <c r="I597" s="79">
        <v>355</v>
      </c>
      <c r="J597" s="79">
        <v>285</v>
      </c>
      <c r="K597" s="91">
        <v>0.80281690140845074</v>
      </c>
      <c r="L597" s="79">
        <v>0</v>
      </c>
      <c r="M597" s="91">
        <v>0</v>
      </c>
      <c r="N597" s="79">
        <v>285</v>
      </c>
      <c r="O597" s="104">
        <f t="shared" si="8"/>
        <v>0.98640000000000017</v>
      </c>
      <c r="P597" s="1">
        <v>292</v>
      </c>
      <c r="Q597" s="96">
        <f>'CEP %'!H449</f>
        <v>0.98640000000000017</v>
      </c>
      <c r="R597" s="1" t="s">
        <v>4471</v>
      </c>
    </row>
    <row r="598" spans="1:143" ht="18.75" customHeight="1">
      <c r="A598" s="146" t="s">
        <v>4742</v>
      </c>
      <c r="B598" s="144">
        <v>542856</v>
      </c>
      <c r="C598" s="144" t="s">
        <v>1706</v>
      </c>
      <c r="D598" s="144" t="s">
        <v>1708</v>
      </c>
      <c r="E598" s="147">
        <v>80</v>
      </c>
      <c r="F598" s="144" t="s">
        <v>3931</v>
      </c>
      <c r="G598" s="144" t="s">
        <v>3930</v>
      </c>
      <c r="H598" s="79">
        <v>548483005</v>
      </c>
      <c r="I598" s="79">
        <v>243</v>
      </c>
      <c r="J598" s="79">
        <v>195</v>
      </c>
      <c r="K598" s="91">
        <v>0.80246913580246915</v>
      </c>
      <c r="L598" s="79">
        <v>0</v>
      </c>
      <c r="M598" s="91">
        <v>0</v>
      </c>
      <c r="N598" s="79">
        <v>195</v>
      </c>
      <c r="O598" s="104">
        <f t="shared" si="8"/>
        <v>0.57984000000000002</v>
      </c>
      <c r="P598" s="1">
        <v>165</v>
      </c>
      <c r="Q598" s="96">
        <f>'CEP %'!H450</f>
        <v>0.57984000000000002</v>
      </c>
      <c r="R598" s="1" t="s">
        <v>4471</v>
      </c>
    </row>
    <row r="599" spans="1:143" ht="18.75" customHeight="1">
      <c r="A599" s="146" t="s">
        <v>4742</v>
      </c>
      <c r="B599" s="144">
        <v>542856</v>
      </c>
      <c r="C599" s="144" t="s">
        <v>1706</v>
      </c>
      <c r="D599" s="144" t="s">
        <v>1709</v>
      </c>
      <c r="E599" s="147">
        <v>100</v>
      </c>
      <c r="F599" s="144" t="s">
        <v>3932</v>
      </c>
      <c r="G599" s="144" t="s">
        <v>3930</v>
      </c>
      <c r="H599" s="79">
        <v>54848</v>
      </c>
      <c r="I599" s="79">
        <v>160</v>
      </c>
      <c r="J599" s="79">
        <v>128</v>
      </c>
      <c r="K599" s="91">
        <v>0.8</v>
      </c>
      <c r="L599" s="79">
        <v>0</v>
      </c>
      <c r="M599" s="91">
        <v>0</v>
      </c>
      <c r="N599" s="79">
        <v>128</v>
      </c>
      <c r="O599" s="104">
        <f t="shared" si="8"/>
        <v>0.72560000000000002</v>
      </c>
      <c r="P599" s="1">
        <v>130</v>
      </c>
      <c r="Q599" s="96">
        <f>'CEP %'!H451</f>
        <v>0.72560000000000002</v>
      </c>
      <c r="R599" s="1" t="s">
        <v>4471</v>
      </c>
    </row>
    <row r="600" spans="1:143" s="56" customFormat="1" ht="18.75" customHeight="1">
      <c r="A600" s="146" t="s">
        <v>4744</v>
      </c>
      <c r="B600" s="144">
        <v>560280</v>
      </c>
      <c r="C600" s="144" t="s">
        <v>110</v>
      </c>
      <c r="D600" s="144" t="s">
        <v>111</v>
      </c>
      <c r="E600" s="147">
        <v>180</v>
      </c>
      <c r="F600" s="144" t="s">
        <v>2303</v>
      </c>
      <c r="G600" s="144" t="s">
        <v>2304</v>
      </c>
      <c r="H600" s="79">
        <v>539133012</v>
      </c>
      <c r="I600" s="79">
        <v>293</v>
      </c>
      <c r="J600" s="79">
        <v>286</v>
      </c>
      <c r="K600" s="91">
        <v>0.97610921501706482</v>
      </c>
      <c r="L600" s="79">
        <v>0</v>
      </c>
      <c r="M600" s="91">
        <v>0</v>
      </c>
      <c r="N600" s="79">
        <v>286</v>
      </c>
      <c r="O600" s="104">
        <f t="shared" si="8"/>
        <v>0.97936000000000001</v>
      </c>
      <c r="P600" s="1">
        <v>215</v>
      </c>
      <c r="Q600" s="96">
        <f>'CEP %'!H30</f>
        <v>0.97936000000000001</v>
      </c>
      <c r="R600" s="1" t="s">
        <v>4471</v>
      </c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</row>
    <row r="601" spans="1:143" ht="18.75" customHeight="1">
      <c r="A601" s="146" t="s">
        <v>4744</v>
      </c>
      <c r="B601" s="144">
        <v>560280</v>
      </c>
      <c r="C601" s="154" t="s">
        <v>110</v>
      </c>
      <c r="D601" s="154" t="s">
        <v>114</v>
      </c>
      <c r="E601" s="147">
        <v>110</v>
      </c>
      <c r="F601" s="144" t="s">
        <v>2308</v>
      </c>
      <c r="G601" s="144" t="s">
        <v>2304</v>
      </c>
      <c r="H601" s="79">
        <v>539131001</v>
      </c>
      <c r="I601" s="79">
        <v>292</v>
      </c>
      <c r="J601" s="79">
        <v>129</v>
      </c>
      <c r="K601" s="91">
        <v>0.44178082191780821</v>
      </c>
      <c r="L601" s="79">
        <v>18</v>
      </c>
      <c r="M601" s="91">
        <v>6.1643835616438353E-2</v>
      </c>
      <c r="N601" s="79">
        <v>147</v>
      </c>
      <c r="O601" s="104">
        <v>0.50342465753424659</v>
      </c>
      <c r="P601" s="1">
        <v>169</v>
      </c>
      <c r="R601" s="1" t="s">
        <v>4472</v>
      </c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  <c r="BR601" s="56"/>
      <c r="BS601" s="56"/>
      <c r="BT601" s="56"/>
      <c r="BU601" s="56"/>
      <c r="BV601" s="56"/>
      <c r="BW601" s="56"/>
      <c r="BX601" s="56"/>
      <c r="BY601" s="56"/>
      <c r="BZ601" s="56"/>
      <c r="CA601" s="56"/>
      <c r="CB601" s="56"/>
      <c r="CC601" s="56"/>
      <c r="CD601" s="56"/>
      <c r="CE601" s="56"/>
      <c r="CF601" s="56"/>
      <c r="CG601" s="56"/>
      <c r="CH601" s="56"/>
      <c r="CI601" s="56"/>
      <c r="CJ601" s="56"/>
      <c r="CK601" s="56"/>
      <c r="CL601" s="56"/>
      <c r="CM601" s="56"/>
      <c r="CN601" s="56"/>
      <c r="CO601" s="56"/>
      <c r="CP601" s="56"/>
      <c r="CQ601" s="56"/>
      <c r="CR601" s="56"/>
      <c r="CS601" s="56"/>
      <c r="CT601" s="56"/>
      <c r="CU601" s="56"/>
      <c r="CV601" s="56"/>
      <c r="CW601" s="56"/>
      <c r="CX601" s="56"/>
      <c r="CY601" s="56"/>
      <c r="CZ601" s="56"/>
      <c r="DA601" s="56"/>
      <c r="DB601" s="56"/>
      <c r="DC601" s="56"/>
      <c r="DD601" s="56"/>
      <c r="DE601" s="56"/>
      <c r="DF601" s="56"/>
      <c r="DG601" s="56"/>
      <c r="DH601" s="56"/>
      <c r="DI601" s="56"/>
      <c r="DJ601" s="56"/>
      <c r="DK601" s="56"/>
      <c r="DL601" s="56"/>
      <c r="DM601" s="56"/>
      <c r="DN601" s="56"/>
      <c r="DO601" s="56"/>
      <c r="DP601" s="56"/>
      <c r="DQ601" s="56"/>
      <c r="DR601" s="56"/>
      <c r="DS601" s="56"/>
      <c r="DT601" s="56"/>
      <c r="DU601" s="56"/>
      <c r="DV601" s="56"/>
      <c r="DW601" s="56"/>
      <c r="DX601" s="56"/>
      <c r="DY601" s="56"/>
      <c r="DZ601" s="56"/>
      <c r="EA601" s="56"/>
      <c r="EB601" s="56"/>
      <c r="EC601" s="56"/>
      <c r="ED601" s="56"/>
      <c r="EE601" s="56"/>
      <c r="EF601" s="56"/>
      <c r="EG601" s="56"/>
      <c r="EH601" s="56"/>
      <c r="EI601" s="56"/>
      <c r="EJ601" s="56"/>
      <c r="EK601" s="56"/>
      <c r="EL601" s="56"/>
      <c r="EM601" s="56"/>
    </row>
    <row r="602" spans="1:143" ht="18.75" customHeight="1">
      <c r="A602" s="146" t="s">
        <v>4744</v>
      </c>
      <c r="B602" s="144">
        <v>560280</v>
      </c>
      <c r="C602" s="144" t="s">
        <v>110</v>
      </c>
      <c r="D602" s="144" t="s">
        <v>115</v>
      </c>
      <c r="E602" s="147">
        <v>20</v>
      </c>
      <c r="F602" s="144" t="s">
        <v>2309</v>
      </c>
      <c r="G602" s="144" t="s">
        <v>2304</v>
      </c>
      <c r="H602" s="79">
        <v>539131236</v>
      </c>
      <c r="I602" s="79">
        <v>566</v>
      </c>
      <c r="J602" s="79">
        <v>261</v>
      </c>
      <c r="K602" s="91">
        <v>0.46113074204946997</v>
      </c>
      <c r="L602" s="79">
        <v>52</v>
      </c>
      <c r="M602" s="91">
        <v>9.187279151943463E-2</v>
      </c>
      <c r="N602" s="79">
        <v>313</v>
      </c>
      <c r="O602" s="104">
        <v>0.55300353356890464</v>
      </c>
      <c r="P602" s="1">
        <v>173</v>
      </c>
      <c r="R602" s="1" t="s">
        <v>4472</v>
      </c>
    </row>
    <row r="603" spans="1:143" ht="18.75" customHeight="1">
      <c r="A603" s="146" t="s">
        <v>4744</v>
      </c>
      <c r="B603" s="144">
        <v>560280</v>
      </c>
      <c r="C603" s="144" t="s">
        <v>110</v>
      </c>
      <c r="D603" s="144" t="s">
        <v>117</v>
      </c>
      <c r="E603" s="147">
        <v>120</v>
      </c>
      <c r="F603" s="144" t="s">
        <v>2312</v>
      </c>
      <c r="G603" s="144" t="s">
        <v>2304</v>
      </c>
      <c r="H603" s="79">
        <v>539132000</v>
      </c>
      <c r="I603" s="79">
        <v>45</v>
      </c>
      <c r="J603" s="79">
        <v>23</v>
      </c>
      <c r="K603" s="91">
        <v>0.51111111111111107</v>
      </c>
      <c r="L603" s="79">
        <v>6</v>
      </c>
      <c r="M603" s="91">
        <v>0.13333333333333333</v>
      </c>
      <c r="N603" s="79">
        <v>29</v>
      </c>
      <c r="O603" s="104">
        <v>0.64444444444444449</v>
      </c>
      <c r="P603" s="1">
        <v>15</v>
      </c>
      <c r="R603" s="1" t="s">
        <v>4472</v>
      </c>
    </row>
    <row r="604" spans="1:143" ht="18.75" customHeight="1">
      <c r="A604" s="146" t="s">
        <v>4744</v>
      </c>
      <c r="B604" s="144">
        <v>564753</v>
      </c>
      <c r="C604" s="144" t="s">
        <v>1626</v>
      </c>
      <c r="D604" s="144" t="s">
        <v>1627</v>
      </c>
      <c r="E604" s="147">
        <v>180</v>
      </c>
      <c r="F604" s="144" t="s">
        <v>3843</v>
      </c>
      <c r="G604" s="144" t="s">
        <v>3844</v>
      </c>
      <c r="H604" s="79">
        <v>539591399</v>
      </c>
      <c r="I604" s="79">
        <v>310</v>
      </c>
      <c r="J604" s="79">
        <v>150</v>
      </c>
      <c r="K604" s="91">
        <v>0.4838709677419355</v>
      </c>
      <c r="L604" s="79">
        <v>37</v>
      </c>
      <c r="M604" s="91">
        <v>0.11935483870967742</v>
      </c>
      <c r="N604" s="79">
        <v>187</v>
      </c>
      <c r="O604" s="104">
        <v>0.60322580645161294</v>
      </c>
      <c r="P604" s="1">
        <v>174</v>
      </c>
      <c r="R604" s="1" t="s">
        <v>4472</v>
      </c>
    </row>
    <row r="605" spans="1:143" ht="18.75" customHeight="1">
      <c r="A605" s="146" t="s">
        <v>4744</v>
      </c>
      <c r="B605" s="144">
        <v>564753</v>
      </c>
      <c r="C605" s="144" t="s">
        <v>1626</v>
      </c>
      <c r="D605" s="144" t="s">
        <v>1628</v>
      </c>
      <c r="E605" s="147">
        <v>190</v>
      </c>
      <c r="F605" s="144" t="s">
        <v>3845</v>
      </c>
      <c r="G605" s="144" t="s">
        <v>3844</v>
      </c>
      <c r="H605" s="79">
        <v>53959</v>
      </c>
      <c r="I605" s="79">
        <v>527</v>
      </c>
      <c r="J605" s="79">
        <v>250</v>
      </c>
      <c r="K605" s="91">
        <v>0.47438330170777987</v>
      </c>
      <c r="L605" s="79">
        <v>41</v>
      </c>
      <c r="M605" s="91">
        <v>7.7798861480075907E-2</v>
      </c>
      <c r="N605" s="79">
        <v>291</v>
      </c>
      <c r="O605" s="104">
        <v>0.55218216318785573</v>
      </c>
      <c r="P605" s="1">
        <v>313</v>
      </c>
      <c r="R605" s="1" t="s">
        <v>4472</v>
      </c>
    </row>
    <row r="606" spans="1:143" ht="18.75" customHeight="1">
      <c r="A606" s="146" t="s">
        <v>4744</v>
      </c>
      <c r="B606" s="144">
        <v>564753</v>
      </c>
      <c r="C606" s="144" t="s">
        <v>1626</v>
      </c>
      <c r="D606" s="144" t="s">
        <v>1046</v>
      </c>
      <c r="E606" s="147">
        <v>160</v>
      </c>
      <c r="F606" s="144" t="s">
        <v>3848</v>
      </c>
      <c r="G606" s="144" t="s">
        <v>3844</v>
      </c>
      <c r="H606" s="79">
        <v>539591592</v>
      </c>
      <c r="I606" s="79">
        <v>175</v>
      </c>
      <c r="J606" s="79">
        <v>137</v>
      </c>
      <c r="K606" s="91">
        <v>0.78285714285714281</v>
      </c>
      <c r="L606" s="79">
        <v>16</v>
      </c>
      <c r="M606" s="91">
        <v>9.1428571428571428E-2</v>
      </c>
      <c r="N606" s="79">
        <v>153</v>
      </c>
      <c r="O606" s="104">
        <v>0.87428571428571433</v>
      </c>
      <c r="P606" s="1">
        <v>112</v>
      </c>
      <c r="R606" s="1" t="s">
        <v>4472</v>
      </c>
    </row>
    <row r="607" spans="1:143" ht="18.75" customHeight="1">
      <c r="A607" s="146" t="s">
        <v>4744</v>
      </c>
      <c r="B607" s="144">
        <v>565100</v>
      </c>
      <c r="C607" s="144" t="s">
        <v>1699</v>
      </c>
      <c r="D607" s="144" t="s">
        <v>1705</v>
      </c>
      <c r="E607" s="147">
        <v>160</v>
      </c>
      <c r="F607" s="144" t="s">
        <v>3928</v>
      </c>
      <c r="G607" s="144" t="s">
        <v>3921</v>
      </c>
      <c r="H607" s="79">
        <v>535789745</v>
      </c>
      <c r="I607" s="79">
        <v>203</v>
      </c>
      <c r="J607" s="79">
        <v>97</v>
      </c>
      <c r="K607" s="91">
        <v>0.47783251231527096</v>
      </c>
      <c r="L607" s="79">
        <v>11</v>
      </c>
      <c r="M607" s="91">
        <v>5.4187192118226604E-2</v>
      </c>
      <c r="N607" s="79">
        <v>108</v>
      </c>
      <c r="O607" s="104">
        <v>0.53201970443349755</v>
      </c>
      <c r="P607" s="1">
        <v>144</v>
      </c>
      <c r="R607" s="1" t="s">
        <v>4472</v>
      </c>
    </row>
    <row r="608" spans="1:143" ht="18.75" customHeight="1">
      <c r="A608" s="146" t="s">
        <v>4744</v>
      </c>
      <c r="B608" s="144">
        <v>566354</v>
      </c>
      <c r="C608" s="144" t="s">
        <v>2106</v>
      </c>
      <c r="D608" s="144" t="s">
        <v>2107</v>
      </c>
      <c r="E608" s="147">
        <v>160</v>
      </c>
      <c r="F608" s="144" t="s">
        <v>4342</v>
      </c>
      <c r="G608" s="144" t="s">
        <v>4343</v>
      </c>
      <c r="H608" s="79">
        <v>539240000</v>
      </c>
      <c r="I608" s="79">
        <v>119</v>
      </c>
      <c r="J608" s="79">
        <v>78</v>
      </c>
      <c r="K608" s="91">
        <v>0.65546218487394958</v>
      </c>
      <c r="L608" s="79">
        <v>0</v>
      </c>
      <c r="M608" s="91">
        <v>0</v>
      </c>
      <c r="N608" s="79">
        <v>78</v>
      </c>
      <c r="O608" s="104">
        <f>Q608</f>
        <v>0.69920000000000004</v>
      </c>
      <c r="P608" s="1">
        <v>78</v>
      </c>
      <c r="Q608" s="96">
        <f>'CEP %'!H525</f>
        <v>0.69920000000000004</v>
      </c>
      <c r="R608" s="1" t="s">
        <v>4471</v>
      </c>
    </row>
    <row r="609" spans="1:143" ht="18.75" customHeight="1">
      <c r="A609" s="146" t="s">
        <v>4744</v>
      </c>
      <c r="B609" s="144">
        <v>566354</v>
      </c>
      <c r="C609" s="154" t="s">
        <v>2106</v>
      </c>
      <c r="D609" s="154" t="s">
        <v>2108</v>
      </c>
      <c r="E609" s="147">
        <v>120</v>
      </c>
      <c r="F609" s="144" t="s">
        <v>4342</v>
      </c>
      <c r="G609" s="144" t="s">
        <v>4343</v>
      </c>
      <c r="H609" s="79">
        <v>539240000</v>
      </c>
      <c r="I609" s="79">
        <v>40</v>
      </c>
      <c r="J609" s="79">
        <v>27</v>
      </c>
      <c r="K609" s="91">
        <v>0.67500000000000004</v>
      </c>
      <c r="L609" s="79">
        <v>0</v>
      </c>
      <c r="M609" s="91">
        <v>0</v>
      </c>
      <c r="N609" s="79">
        <v>27</v>
      </c>
      <c r="O609" s="104">
        <f>Q609</f>
        <v>0.65007999999999999</v>
      </c>
      <c r="P609" s="1">
        <v>32</v>
      </c>
      <c r="Q609" s="96">
        <f>'CEP %'!H527</f>
        <v>0.65007999999999999</v>
      </c>
      <c r="R609" s="1" t="s">
        <v>4471</v>
      </c>
    </row>
    <row r="610" spans="1:143" ht="18.75" customHeight="1">
      <c r="A610" s="146" t="s">
        <v>4744</v>
      </c>
      <c r="B610" s="144">
        <v>566354</v>
      </c>
      <c r="C610" s="154" t="s">
        <v>2106</v>
      </c>
      <c r="D610" s="154" t="s">
        <v>2109</v>
      </c>
      <c r="E610" s="147">
        <v>100</v>
      </c>
      <c r="F610" s="144" t="s">
        <v>4342</v>
      </c>
      <c r="G610" s="144" t="s">
        <v>4343</v>
      </c>
      <c r="H610" s="79">
        <v>539240000</v>
      </c>
      <c r="I610" s="79">
        <v>71</v>
      </c>
      <c r="J610" s="79">
        <v>47</v>
      </c>
      <c r="K610" s="91">
        <v>0.6619718309859155</v>
      </c>
      <c r="L610" s="79">
        <v>0</v>
      </c>
      <c r="M610" s="91">
        <v>0</v>
      </c>
      <c r="N610" s="79">
        <v>47</v>
      </c>
      <c r="O610" s="104">
        <f>Q610</f>
        <v>0.56703999999999999</v>
      </c>
      <c r="P610" s="1">
        <v>36</v>
      </c>
      <c r="Q610" s="96">
        <f>'CEP %'!H526</f>
        <v>0.56703999999999999</v>
      </c>
      <c r="R610" s="1" t="s">
        <v>4471</v>
      </c>
    </row>
    <row r="611" spans="1:143" ht="18.75" customHeight="1">
      <c r="A611" s="146" t="s">
        <v>4744</v>
      </c>
      <c r="B611" s="144">
        <v>566678</v>
      </c>
      <c r="C611" s="144" t="s">
        <v>2148</v>
      </c>
      <c r="D611" s="144" t="s">
        <v>2149</v>
      </c>
      <c r="E611" s="147">
        <v>60</v>
      </c>
      <c r="F611" s="144" t="s">
        <v>4381</v>
      </c>
      <c r="G611" s="144" t="s">
        <v>4382</v>
      </c>
      <c r="H611" s="79">
        <v>539400280</v>
      </c>
      <c r="I611" s="79">
        <v>215</v>
      </c>
      <c r="J611" s="79">
        <v>112</v>
      </c>
      <c r="K611" s="91">
        <v>0.52093023255813953</v>
      </c>
      <c r="L611" s="79">
        <v>26</v>
      </c>
      <c r="M611" s="91">
        <v>0.12093023255813953</v>
      </c>
      <c r="N611" s="79">
        <v>138</v>
      </c>
      <c r="O611" s="104">
        <v>0.64186046511627903</v>
      </c>
      <c r="P611" s="1">
        <v>125</v>
      </c>
      <c r="R611" s="1" t="s">
        <v>4472</v>
      </c>
    </row>
    <row r="612" spans="1:143" ht="18.75" customHeight="1">
      <c r="A612" s="146" t="s">
        <v>4744</v>
      </c>
      <c r="B612" s="144">
        <v>566678</v>
      </c>
      <c r="C612" s="144" t="s">
        <v>2148</v>
      </c>
      <c r="D612" s="144" t="s">
        <v>2150</v>
      </c>
      <c r="E612" s="147">
        <v>120</v>
      </c>
      <c r="F612" s="144" t="s">
        <v>4383</v>
      </c>
      <c r="G612" s="144" t="s">
        <v>4384</v>
      </c>
      <c r="H612" s="79">
        <v>539651845</v>
      </c>
      <c r="I612" s="79">
        <v>616</v>
      </c>
      <c r="J612" s="79">
        <v>302</v>
      </c>
      <c r="K612" s="91">
        <v>0.49025974025974028</v>
      </c>
      <c r="L612" s="79">
        <v>43</v>
      </c>
      <c r="M612" s="91">
        <v>6.9805194805194801E-2</v>
      </c>
      <c r="N612" s="79">
        <v>345</v>
      </c>
      <c r="O612" s="104">
        <v>0.56006493506493504</v>
      </c>
      <c r="P612" s="1">
        <v>399</v>
      </c>
      <c r="R612" s="1" t="s">
        <v>4472</v>
      </c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  <c r="BR612" s="56"/>
      <c r="BS612" s="56"/>
      <c r="BT612" s="56"/>
      <c r="BU612" s="56"/>
      <c r="BV612" s="56"/>
      <c r="BW612" s="56"/>
      <c r="BX612" s="56"/>
      <c r="BY612" s="56"/>
      <c r="BZ612" s="56"/>
      <c r="CA612" s="56"/>
      <c r="CB612" s="56"/>
      <c r="CC612" s="56"/>
      <c r="CD612" s="56"/>
      <c r="CE612" s="56"/>
      <c r="CF612" s="56"/>
      <c r="CG612" s="56"/>
      <c r="CH612" s="56"/>
      <c r="CI612" s="56"/>
      <c r="CJ612" s="56"/>
      <c r="CK612" s="56"/>
      <c r="CL612" s="56"/>
      <c r="CM612" s="56"/>
      <c r="CN612" s="56"/>
      <c r="CO612" s="56"/>
      <c r="CP612" s="56"/>
      <c r="CQ612" s="56"/>
      <c r="CR612" s="56"/>
      <c r="CS612" s="56"/>
      <c r="CT612" s="56"/>
      <c r="CU612" s="56"/>
      <c r="CV612" s="56"/>
      <c r="CW612" s="56"/>
      <c r="CX612" s="56"/>
      <c r="CY612" s="56"/>
      <c r="CZ612" s="56"/>
      <c r="DA612" s="56"/>
      <c r="DB612" s="56"/>
      <c r="DC612" s="56"/>
      <c r="DD612" s="56"/>
      <c r="DE612" s="56"/>
      <c r="DF612" s="56"/>
      <c r="DG612" s="56"/>
      <c r="DH612" s="56"/>
      <c r="DI612" s="56"/>
      <c r="DJ612" s="56"/>
      <c r="DK612" s="56"/>
      <c r="DL612" s="56"/>
      <c r="DM612" s="56"/>
      <c r="DN612" s="56"/>
      <c r="DO612" s="56"/>
      <c r="DP612" s="56"/>
      <c r="DQ612" s="56"/>
      <c r="DR612" s="56"/>
      <c r="DS612" s="56"/>
      <c r="DT612" s="56"/>
      <c r="DU612" s="56"/>
      <c r="DV612" s="56"/>
      <c r="DW612" s="56"/>
      <c r="DX612" s="56"/>
      <c r="DY612" s="56"/>
      <c r="DZ612" s="56"/>
      <c r="EA612" s="56"/>
      <c r="EB612" s="56"/>
      <c r="EC612" s="56"/>
      <c r="ED612" s="56"/>
      <c r="EE612" s="56"/>
      <c r="EF612" s="56"/>
      <c r="EG612" s="56"/>
      <c r="EH612" s="56"/>
      <c r="EI612" s="56"/>
      <c r="EJ612" s="56"/>
      <c r="EK612" s="56"/>
      <c r="EL612" s="56"/>
      <c r="EM612" s="56"/>
    </row>
    <row r="613" spans="1:143" ht="18.75" customHeight="1">
      <c r="A613" s="146" t="s">
        <v>4744</v>
      </c>
      <c r="B613" s="144">
        <v>566678</v>
      </c>
      <c r="C613" s="144" t="s">
        <v>2148</v>
      </c>
      <c r="D613" s="144" t="s">
        <v>2152</v>
      </c>
      <c r="E613" s="147">
        <v>200</v>
      </c>
      <c r="F613" s="144" t="s">
        <v>4386</v>
      </c>
      <c r="G613" s="144" t="s">
        <v>4384</v>
      </c>
      <c r="H613" s="79">
        <v>53965</v>
      </c>
      <c r="I613" s="79">
        <v>387</v>
      </c>
      <c r="J613" s="79">
        <v>180</v>
      </c>
      <c r="K613" s="91">
        <v>0.46511627906976744</v>
      </c>
      <c r="L613" s="79">
        <v>28</v>
      </c>
      <c r="M613" s="91">
        <v>7.2351421188630485E-2</v>
      </c>
      <c r="N613" s="79">
        <v>208</v>
      </c>
      <c r="O613" s="104">
        <v>0.53746770025839796</v>
      </c>
      <c r="P613" s="1">
        <v>221</v>
      </c>
      <c r="R613" s="1" t="s">
        <v>4472</v>
      </c>
    </row>
    <row r="614" spans="1:143" ht="18.75" customHeight="1">
      <c r="A614" s="146" t="s">
        <v>4745</v>
      </c>
      <c r="B614" s="144">
        <v>572478</v>
      </c>
      <c r="C614" s="144" t="s">
        <v>683</v>
      </c>
      <c r="D614" s="144" t="s">
        <v>685</v>
      </c>
      <c r="E614" s="147">
        <v>110</v>
      </c>
      <c r="F614" s="144" t="s">
        <v>2876</v>
      </c>
      <c r="G614" s="144" t="s">
        <v>2875</v>
      </c>
      <c r="H614" s="79">
        <v>548430860</v>
      </c>
      <c r="I614" s="79">
        <v>349</v>
      </c>
      <c r="J614" s="79">
        <v>184</v>
      </c>
      <c r="K614" s="91">
        <v>0.52722063037249278</v>
      </c>
      <c r="L614" s="79">
        <v>26</v>
      </c>
      <c r="M614" s="91">
        <v>7.4498567335243557E-2</v>
      </c>
      <c r="N614" s="79">
        <v>210</v>
      </c>
      <c r="O614" s="104">
        <v>0.60171919770773641</v>
      </c>
      <c r="P614" s="1">
        <v>226</v>
      </c>
      <c r="R614" s="1" t="s">
        <v>4472</v>
      </c>
    </row>
    <row r="615" spans="1:143" ht="18.75" customHeight="1">
      <c r="A615" s="146" t="s">
        <v>4745</v>
      </c>
      <c r="B615" s="144">
        <v>572478</v>
      </c>
      <c r="C615" s="144" t="s">
        <v>683</v>
      </c>
      <c r="D615" s="144" t="s">
        <v>686</v>
      </c>
      <c r="E615" s="147">
        <v>60</v>
      </c>
      <c r="F615" s="144" t="s">
        <v>2877</v>
      </c>
      <c r="G615" s="144" t="s">
        <v>2875</v>
      </c>
      <c r="H615" s="79">
        <v>548430860</v>
      </c>
      <c r="I615" s="79">
        <v>346</v>
      </c>
      <c r="J615" s="79">
        <v>169</v>
      </c>
      <c r="K615" s="91">
        <v>0.48843930635838151</v>
      </c>
      <c r="L615" s="79">
        <v>18</v>
      </c>
      <c r="M615" s="91">
        <v>5.2023121387283239E-2</v>
      </c>
      <c r="N615" s="79">
        <v>187</v>
      </c>
      <c r="O615" s="104">
        <v>0.54046242774566478</v>
      </c>
      <c r="P615" s="1">
        <v>237</v>
      </c>
      <c r="R615" s="1" t="s">
        <v>4472</v>
      </c>
    </row>
    <row r="616" spans="1:143" ht="18.75" customHeight="1">
      <c r="A616" s="146" t="s">
        <v>4745</v>
      </c>
      <c r="B616" s="144">
        <v>572478</v>
      </c>
      <c r="C616" s="144" t="s">
        <v>683</v>
      </c>
      <c r="D616" s="144" t="s">
        <v>687</v>
      </c>
      <c r="E616" s="147">
        <v>20</v>
      </c>
      <c r="F616" s="144" t="s">
        <v>2878</v>
      </c>
      <c r="G616" s="144" t="s">
        <v>2875</v>
      </c>
      <c r="H616" s="79">
        <v>548430860</v>
      </c>
      <c r="I616" s="79">
        <v>401</v>
      </c>
      <c r="J616" s="79">
        <v>200</v>
      </c>
      <c r="K616" s="91">
        <v>0.49875311720698257</v>
      </c>
      <c r="L616" s="79">
        <v>33</v>
      </c>
      <c r="M616" s="91">
        <v>8.2294264339152115E-2</v>
      </c>
      <c r="N616" s="79">
        <v>233</v>
      </c>
      <c r="O616" s="104">
        <v>0.58104738154613467</v>
      </c>
      <c r="P616" s="1">
        <v>219</v>
      </c>
      <c r="R616" s="1" t="s">
        <v>4472</v>
      </c>
    </row>
    <row r="617" spans="1:143" ht="18.75" customHeight="1">
      <c r="A617" s="146" t="s">
        <v>4745</v>
      </c>
      <c r="B617" s="144">
        <v>576615</v>
      </c>
      <c r="C617" s="144" t="s">
        <v>2144</v>
      </c>
      <c r="D617" s="144" t="s">
        <v>2145</v>
      </c>
      <c r="E617" s="147">
        <v>60</v>
      </c>
      <c r="F617" s="144" t="s">
        <v>4379</v>
      </c>
      <c r="G617" s="144" t="s">
        <v>4380</v>
      </c>
      <c r="H617" s="79">
        <v>548960000</v>
      </c>
      <c r="I617" s="79">
        <v>106</v>
      </c>
      <c r="J617" s="79">
        <v>63</v>
      </c>
      <c r="K617" s="91">
        <v>0.59433962264150941</v>
      </c>
      <c r="L617" s="79">
        <v>15</v>
      </c>
      <c r="M617" s="91">
        <v>0.14150943396226415</v>
      </c>
      <c r="N617" s="79">
        <v>78</v>
      </c>
      <c r="O617" s="104">
        <v>0.73584905660377353</v>
      </c>
      <c r="P617" s="1">
        <v>68</v>
      </c>
      <c r="R617" s="1" t="s">
        <v>4472</v>
      </c>
    </row>
    <row r="618" spans="1:143" ht="18.75" customHeight="1">
      <c r="A618" s="146" t="s">
        <v>4745</v>
      </c>
      <c r="B618" s="144">
        <v>576615</v>
      </c>
      <c r="C618" s="144" t="s">
        <v>2144</v>
      </c>
      <c r="D618" s="144" t="s">
        <v>2146</v>
      </c>
      <c r="E618" s="147">
        <v>80</v>
      </c>
      <c r="F618" s="144" t="s">
        <v>4379</v>
      </c>
      <c r="G618" s="144" t="s">
        <v>4380</v>
      </c>
      <c r="H618" s="79">
        <v>548960000</v>
      </c>
      <c r="I618" s="79">
        <v>79</v>
      </c>
      <c r="J618" s="79">
        <v>39</v>
      </c>
      <c r="K618" s="91">
        <v>0.49367088607594939</v>
      </c>
      <c r="L618" s="79">
        <v>13</v>
      </c>
      <c r="M618" s="91">
        <v>0.16455696202531644</v>
      </c>
      <c r="N618" s="79">
        <v>52</v>
      </c>
      <c r="O618" s="104">
        <v>0.65822784810126578</v>
      </c>
      <c r="P618" s="1">
        <v>40</v>
      </c>
      <c r="R618" s="1" t="s">
        <v>4472</v>
      </c>
    </row>
    <row r="619" spans="1:143" s="61" customFormat="1" ht="18.75" customHeight="1">
      <c r="A619" s="146" t="s">
        <v>4745</v>
      </c>
      <c r="B619" s="144">
        <v>576615</v>
      </c>
      <c r="C619" s="144" t="s">
        <v>2144</v>
      </c>
      <c r="D619" s="144" t="s">
        <v>2147</v>
      </c>
      <c r="E619" s="147">
        <v>100</v>
      </c>
      <c r="F619" s="144" t="s">
        <v>4379</v>
      </c>
      <c r="G619" s="144" t="s">
        <v>4380</v>
      </c>
      <c r="H619" s="79">
        <v>548960000</v>
      </c>
      <c r="I619" s="79">
        <v>44</v>
      </c>
      <c r="J619" s="79">
        <v>26</v>
      </c>
      <c r="K619" s="91">
        <v>0.59090909090909094</v>
      </c>
      <c r="L619" s="79">
        <v>9</v>
      </c>
      <c r="M619" s="91">
        <v>0.20454545454545456</v>
      </c>
      <c r="N619" s="79">
        <v>35</v>
      </c>
      <c r="O619" s="104">
        <v>0.79545454545454541</v>
      </c>
      <c r="P619" s="1">
        <v>32</v>
      </c>
      <c r="Q619" s="30"/>
      <c r="R619" s="1" t="s">
        <v>4472</v>
      </c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</row>
    <row r="620" spans="1:143" s="56" customFormat="1" ht="18.75" customHeight="1">
      <c r="A620" s="146" t="s">
        <v>3956</v>
      </c>
      <c r="B620" s="144">
        <v>580623</v>
      </c>
      <c r="C620" s="144" t="s">
        <v>204</v>
      </c>
      <c r="D620" s="144" t="s">
        <v>205</v>
      </c>
      <c r="E620" s="147">
        <v>20</v>
      </c>
      <c r="F620" s="144" t="s">
        <v>2402</v>
      </c>
      <c r="G620" s="144" t="s">
        <v>2403</v>
      </c>
      <c r="H620" s="79">
        <v>54416</v>
      </c>
      <c r="I620" s="79">
        <v>166</v>
      </c>
      <c r="J620" s="79">
        <v>145</v>
      </c>
      <c r="K620" s="91">
        <v>0.87349397590361444</v>
      </c>
      <c r="L620" s="79">
        <v>0</v>
      </c>
      <c r="M620" s="91">
        <v>0</v>
      </c>
      <c r="N620" s="79">
        <v>145</v>
      </c>
      <c r="O620" s="104">
        <f>1</f>
        <v>1</v>
      </c>
      <c r="P620" s="1">
        <v>118</v>
      </c>
      <c r="Q620" s="96">
        <f>'CEP %'!H52</f>
        <v>1.0236800000000001</v>
      </c>
      <c r="R620" s="1" t="s">
        <v>4471</v>
      </c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</row>
    <row r="621" spans="1:143" ht="18.75" customHeight="1">
      <c r="A621" s="146" t="s">
        <v>3956</v>
      </c>
      <c r="B621" s="144">
        <v>580623</v>
      </c>
      <c r="C621" s="144" t="s">
        <v>204</v>
      </c>
      <c r="D621" s="144" t="s">
        <v>206</v>
      </c>
      <c r="E621" s="147">
        <v>40</v>
      </c>
      <c r="F621" s="144" t="s">
        <v>2402</v>
      </c>
      <c r="G621" s="144" t="s">
        <v>2403</v>
      </c>
      <c r="H621" s="79">
        <v>54416</v>
      </c>
      <c r="I621" s="79">
        <v>140</v>
      </c>
      <c r="J621" s="79">
        <v>122</v>
      </c>
      <c r="K621" s="91">
        <v>0.87142857142857144</v>
      </c>
      <c r="L621" s="79">
        <v>0</v>
      </c>
      <c r="M621" s="91">
        <v>0</v>
      </c>
      <c r="N621" s="79">
        <v>122</v>
      </c>
      <c r="O621" s="104">
        <f>Q621</f>
        <v>0.7088000000000001</v>
      </c>
      <c r="P621" s="1">
        <v>83</v>
      </c>
      <c r="Q621" s="96">
        <f>'CEP %'!H53</f>
        <v>0.7088000000000001</v>
      </c>
      <c r="R621" s="1" t="s">
        <v>4471</v>
      </c>
    </row>
    <row r="622" spans="1:143" ht="18.75" customHeight="1">
      <c r="A622" s="146" t="s">
        <v>3956</v>
      </c>
      <c r="B622" s="144">
        <v>582415</v>
      </c>
      <c r="C622" s="144" t="s">
        <v>664</v>
      </c>
      <c r="D622" s="144" t="s">
        <v>665</v>
      </c>
      <c r="E622" s="147">
        <v>100</v>
      </c>
      <c r="F622" s="144" t="s">
        <v>2855</v>
      </c>
      <c r="G622" s="144" t="s">
        <v>2856</v>
      </c>
      <c r="H622" s="79">
        <v>54128</v>
      </c>
      <c r="I622" s="79">
        <v>128</v>
      </c>
      <c r="J622" s="79">
        <v>67</v>
      </c>
      <c r="K622" s="91">
        <v>0.5234375</v>
      </c>
      <c r="L622" s="79">
        <v>8</v>
      </c>
      <c r="M622" s="91">
        <v>6.25E-2</v>
      </c>
      <c r="N622" s="79">
        <v>75</v>
      </c>
      <c r="O622" s="104">
        <v>0.5859375</v>
      </c>
      <c r="P622" s="1">
        <v>86</v>
      </c>
      <c r="R622" s="1" t="s">
        <v>4472</v>
      </c>
    </row>
    <row r="623" spans="1:143" ht="18.75" customHeight="1">
      <c r="A623" s="146" t="s">
        <v>3956</v>
      </c>
      <c r="B623" s="144">
        <v>582415</v>
      </c>
      <c r="C623" s="144" t="s">
        <v>664</v>
      </c>
      <c r="D623" s="144" t="s">
        <v>666</v>
      </c>
      <c r="E623" s="147">
        <v>400</v>
      </c>
      <c r="F623" s="144" t="s">
        <v>2855</v>
      </c>
      <c r="G623" s="144" t="s">
        <v>2856</v>
      </c>
      <c r="H623" s="79">
        <v>54128</v>
      </c>
      <c r="I623" s="79">
        <v>163</v>
      </c>
      <c r="J623" s="79">
        <v>98</v>
      </c>
      <c r="K623" s="91">
        <v>0.60122699386503065</v>
      </c>
      <c r="L623" s="79">
        <v>12</v>
      </c>
      <c r="M623" s="91">
        <v>7.3619631901840496E-2</v>
      </c>
      <c r="N623" s="79">
        <v>110</v>
      </c>
      <c r="O623" s="104">
        <v>0.67484662576687116</v>
      </c>
      <c r="P623" s="1">
        <v>99</v>
      </c>
      <c r="R623" s="1" t="s">
        <v>4472</v>
      </c>
    </row>
    <row r="624" spans="1:143" ht="18.75" customHeight="1">
      <c r="A624" s="146" t="s">
        <v>3956</v>
      </c>
      <c r="B624" s="144">
        <v>585264</v>
      </c>
      <c r="C624" s="144" t="s">
        <v>1735</v>
      </c>
      <c r="D624" s="144" t="s">
        <v>1736</v>
      </c>
      <c r="E624" s="147">
        <v>230</v>
      </c>
      <c r="F624" s="144" t="s">
        <v>3955</v>
      </c>
      <c r="G624" s="144" t="s">
        <v>3956</v>
      </c>
      <c r="H624" s="79">
        <v>54166</v>
      </c>
      <c r="I624" s="79">
        <v>409</v>
      </c>
      <c r="J624" s="79">
        <v>201</v>
      </c>
      <c r="K624" s="91">
        <v>0.49144254278728605</v>
      </c>
      <c r="L624" s="79">
        <v>37</v>
      </c>
      <c r="M624" s="91">
        <v>9.0464547677261614E-2</v>
      </c>
      <c r="N624" s="79">
        <v>238</v>
      </c>
      <c r="O624" s="104">
        <v>0.58190709046454769</v>
      </c>
      <c r="P624" s="1">
        <v>305</v>
      </c>
      <c r="R624" s="1" t="s">
        <v>4472</v>
      </c>
    </row>
    <row r="625" spans="1:143" s="7" customFormat="1" ht="18.75" customHeight="1">
      <c r="A625" s="146" t="s">
        <v>3956</v>
      </c>
      <c r="B625" s="144">
        <v>585264</v>
      </c>
      <c r="C625" s="144" t="s">
        <v>1735</v>
      </c>
      <c r="D625" s="144" t="s">
        <v>1737</v>
      </c>
      <c r="E625" s="147">
        <v>150</v>
      </c>
      <c r="F625" s="144" t="s">
        <v>3957</v>
      </c>
      <c r="G625" s="144" t="s">
        <v>3956</v>
      </c>
      <c r="H625" s="79">
        <v>54166</v>
      </c>
      <c r="I625" s="79">
        <v>462</v>
      </c>
      <c r="J625" s="79">
        <v>236</v>
      </c>
      <c r="K625" s="91">
        <v>0.51082251082251084</v>
      </c>
      <c r="L625" s="79">
        <v>36</v>
      </c>
      <c r="M625" s="91">
        <v>7.792207792207792E-2</v>
      </c>
      <c r="N625" s="79">
        <v>272</v>
      </c>
      <c r="O625" s="104">
        <v>0.58874458874458879</v>
      </c>
      <c r="P625" s="1">
        <v>287</v>
      </c>
      <c r="Q625" s="30"/>
      <c r="R625" s="1" t="s">
        <v>4472</v>
      </c>
      <c r="S625" s="1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  <c r="BR625" s="56"/>
      <c r="BS625" s="56"/>
      <c r="BT625" s="56"/>
      <c r="BU625" s="56"/>
      <c r="BV625" s="56"/>
      <c r="BW625" s="56"/>
      <c r="BX625" s="56"/>
      <c r="BY625" s="56"/>
      <c r="BZ625" s="56"/>
      <c r="CA625" s="56"/>
      <c r="CB625" s="56"/>
      <c r="CC625" s="56"/>
      <c r="CD625" s="56"/>
      <c r="CE625" s="56"/>
      <c r="CF625" s="56"/>
      <c r="CG625" s="56"/>
      <c r="CH625" s="56"/>
      <c r="CI625" s="56"/>
      <c r="CJ625" s="56"/>
      <c r="CK625" s="56"/>
      <c r="CL625" s="56"/>
      <c r="CM625" s="56"/>
      <c r="CN625" s="56"/>
      <c r="CO625" s="56"/>
      <c r="CP625" s="56"/>
      <c r="CQ625" s="56"/>
      <c r="CR625" s="56"/>
      <c r="CS625" s="56"/>
      <c r="CT625" s="56"/>
      <c r="CU625" s="56"/>
      <c r="CV625" s="56"/>
      <c r="CW625" s="56"/>
      <c r="CX625" s="56"/>
      <c r="CY625" s="56"/>
      <c r="CZ625" s="56"/>
      <c r="DA625" s="56"/>
      <c r="DB625" s="56"/>
      <c r="DC625" s="56"/>
      <c r="DD625" s="56"/>
      <c r="DE625" s="56"/>
      <c r="DF625" s="56"/>
      <c r="DG625" s="56"/>
      <c r="DH625" s="56"/>
      <c r="DI625" s="56"/>
      <c r="DJ625" s="56"/>
      <c r="DK625" s="56"/>
      <c r="DL625" s="56"/>
      <c r="DM625" s="56"/>
      <c r="DN625" s="56"/>
      <c r="DO625" s="56"/>
      <c r="DP625" s="56"/>
      <c r="DQ625" s="56"/>
      <c r="DR625" s="56"/>
      <c r="DS625" s="56"/>
      <c r="DT625" s="56"/>
      <c r="DU625" s="56"/>
      <c r="DV625" s="56"/>
      <c r="DW625" s="56"/>
      <c r="DX625" s="56"/>
      <c r="DY625" s="56"/>
      <c r="DZ625" s="56"/>
      <c r="EA625" s="56"/>
      <c r="EB625" s="56"/>
      <c r="EC625" s="56"/>
      <c r="ED625" s="56"/>
      <c r="EE625" s="56"/>
      <c r="EF625" s="56"/>
      <c r="EG625" s="56"/>
      <c r="EH625" s="56"/>
      <c r="EI625" s="56"/>
      <c r="EJ625" s="56"/>
      <c r="EK625" s="56"/>
      <c r="EL625" s="56"/>
      <c r="EM625" s="56"/>
    </row>
    <row r="626" spans="1:143" s="7" customFormat="1" ht="18.75" customHeight="1">
      <c r="A626" s="146" t="s">
        <v>3956</v>
      </c>
      <c r="B626" s="144">
        <v>585264</v>
      </c>
      <c r="C626" s="144" t="s">
        <v>1735</v>
      </c>
      <c r="D626" s="144" t="s">
        <v>1739</v>
      </c>
      <c r="E626" s="147">
        <v>70</v>
      </c>
      <c r="F626" s="144" t="s">
        <v>3959</v>
      </c>
      <c r="G626" s="144" t="s">
        <v>3956</v>
      </c>
      <c r="H626" s="79">
        <v>541663457</v>
      </c>
      <c r="I626" s="79">
        <v>481</v>
      </c>
      <c r="J626" s="79">
        <v>252</v>
      </c>
      <c r="K626" s="91">
        <v>0.52390852390852394</v>
      </c>
      <c r="L626" s="79">
        <v>30</v>
      </c>
      <c r="M626" s="91">
        <v>6.2370062370062374E-2</v>
      </c>
      <c r="N626" s="79">
        <v>282</v>
      </c>
      <c r="O626" s="104">
        <v>0.58627858627858631</v>
      </c>
      <c r="P626" s="1">
        <v>286</v>
      </c>
      <c r="Q626" s="30"/>
      <c r="R626" s="1" t="s">
        <v>4472</v>
      </c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</row>
    <row r="627" spans="1:143" ht="18.75" customHeight="1">
      <c r="A627" s="146" t="s">
        <v>3956</v>
      </c>
      <c r="B627" s="144">
        <v>585740</v>
      </c>
      <c r="C627" s="144" t="s">
        <v>1911</v>
      </c>
      <c r="D627" s="144" t="s">
        <v>1912</v>
      </c>
      <c r="E627" s="147">
        <v>20</v>
      </c>
      <c r="F627" s="144" t="s">
        <v>4132</v>
      </c>
      <c r="G627" s="144" t="s">
        <v>4133</v>
      </c>
      <c r="H627" s="79">
        <v>54486</v>
      </c>
      <c r="I627" s="79">
        <v>129</v>
      </c>
      <c r="J627" s="79">
        <v>59</v>
      </c>
      <c r="K627" s="91">
        <v>0.4573643410852713</v>
      </c>
      <c r="L627" s="79">
        <v>10</v>
      </c>
      <c r="M627" s="91">
        <v>7.7519379844961239E-2</v>
      </c>
      <c r="N627" s="79">
        <v>69</v>
      </c>
      <c r="O627" s="104">
        <v>0.53488372093023251</v>
      </c>
      <c r="P627" s="1">
        <v>88</v>
      </c>
      <c r="R627" s="1" t="s">
        <v>4472</v>
      </c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</row>
    <row r="628" spans="1:143" ht="18.75" customHeight="1">
      <c r="A628" s="146" t="s">
        <v>3956</v>
      </c>
      <c r="B628" s="144">
        <v>585740</v>
      </c>
      <c r="C628" s="144" t="s">
        <v>1911</v>
      </c>
      <c r="D628" s="144" t="s">
        <v>1913</v>
      </c>
      <c r="E628" s="147">
        <v>40</v>
      </c>
      <c r="F628" s="144" t="s">
        <v>4134</v>
      </c>
      <c r="G628" s="144" t="s">
        <v>4133</v>
      </c>
      <c r="H628" s="79">
        <v>54486</v>
      </c>
      <c r="I628" s="79">
        <v>156</v>
      </c>
      <c r="J628" s="79">
        <v>60</v>
      </c>
      <c r="K628" s="91">
        <v>0.38461538461538464</v>
      </c>
      <c r="L628" s="79">
        <v>20</v>
      </c>
      <c r="M628" s="91">
        <v>0.12820512820512819</v>
      </c>
      <c r="N628" s="79">
        <v>80</v>
      </c>
      <c r="O628" s="104">
        <v>0.51282051282051277</v>
      </c>
      <c r="P628" s="1">
        <v>116</v>
      </c>
      <c r="R628" s="1" t="s">
        <v>4472</v>
      </c>
    </row>
    <row r="629" spans="1:143" ht="18.75" customHeight="1">
      <c r="A629" s="146" t="s">
        <v>3956</v>
      </c>
      <c r="B629" s="144">
        <v>586692</v>
      </c>
      <c r="C629" s="155" t="s">
        <v>2168</v>
      </c>
      <c r="D629" s="155" t="s">
        <v>2170</v>
      </c>
      <c r="E629" s="147">
        <v>120</v>
      </c>
      <c r="F629" s="144" t="s">
        <v>4406</v>
      </c>
      <c r="G629" s="144" t="s">
        <v>4407</v>
      </c>
      <c r="H629" s="79">
        <v>54499</v>
      </c>
      <c r="I629" s="79">
        <v>464</v>
      </c>
      <c r="J629" s="79">
        <v>191</v>
      </c>
      <c r="K629" s="91">
        <v>0.41163793103448276</v>
      </c>
      <c r="L629" s="79">
        <v>44</v>
      </c>
      <c r="M629" s="91">
        <v>9.4827586206896547E-2</v>
      </c>
      <c r="N629" s="79">
        <v>235</v>
      </c>
      <c r="O629" s="104">
        <v>0.50646551724137934</v>
      </c>
      <c r="P629" s="1">
        <v>282</v>
      </c>
      <c r="R629" s="1" t="s">
        <v>4472</v>
      </c>
    </row>
    <row r="630" spans="1:143" ht="18.75" customHeight="1">
      <c r="A630" s="146" t="s">
        <v>3961</v>
      </c>
      <c r="B630" s="144">
        <v>595271</v>
      </c>
      <c r="C630" s="144" t="s">
        <v>1740</v>
      </c>
      <c r="D630" s="144" t="s">
        <v>1743</v>
      </c>
      <c r="E630" s="147">
        <v>40</v>
      </c>
      <c r="F630" s="144" t="s">
        <v>3964</v>
      </c>
      <c r="G630" s="144" t="s">
        <v>3961</v>
      </c>
      <c r="H630" s="79">
        <v>530834599</v>
      </c>
      <c r="I630" s="79">
        <v>282</v>
      </c>
      <c r="J630" s="79">
        <v>210</v>
      </c>
      <c r="K630" s="91">
        <v>0.74468085106382975</v>
      </c>
      <c r="L630" s="79">
        <v>0</v>
      </c>
      <c r="M630" s="91">
        <v>0</v>
      </c>
      <c r="N630" s="79">
        <v>210</v>
      </c>
      <c r="O630" s="104">
        <f>Q630</f>
        <v>0.82272000000000001</v>
      </c>
      <c r="P630" s="1">
        <v>217</v>
      </c>
      <c r="Q630" s="96">
        <f>'CEP %'!H457</f>
        <v>0.82272000000000001</v>
      </c>
      <c r="R630" s="1" t="s">
        <v>4471</v>
      </c>
    </row>
    <row r="631" spans="1:143" ht="18.75" customHeight="1">
      <c r="A631" s="146" t="s">
        <v>3961</v>
      </c>
      <c r="B631" s="144">
        <v>595271</v>
      </c>
      <c r="C631" s="144" t="s">
        <v>1740</v>
      </c>
      <c r="D631" s="144" t="s">
        <v>1315</v>
      </c>
      <c r="E631" s="147">
        <v>93</v>
      </c>
      <c r="F631" s="144" t="s">
        <v>3965</v>
      </c>
      <c r="G631" s="144" t="s">
        <v>3961</v>
      </c>
      <c r="H631" s="79">
        <v>530816741</v>
      </c>
      <c r="I631" s="79">
        <v>562</v>
      </c>
      <c r="J631" s="79">
        <v>417</v>
      </c>
      <c r="K631" s="91">
        <v>0.74199288256227758</v>
      </c>
      <c r="L631" s="79">
        <v>0</v>
      </c>
      <c r="M631" s="91">
        <v>0</v>
      </c>
      <c r="N631" s="79">
        <v>417</v>
      </c>
      <c r="O631" s="104">
        <f>Q631</f>
        <v>0.93279999999999996</v>
      </c>
      <c r="P631" s="1">
        <v>144</v>
      </c>
      <c r="Q631" s="96">
        <f>'CEP %'!H458</f>
        <v>0.93279999999999996</v>
      </c>
      <c r="R631" s="1" t="s">
        <v>4471</v>
      </c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  <c r="BR631" s="56"/>
      <c r="BS631" s="56"/>
      <c r="BT631" s="56"/>
      <c r="BU631" s="56"/>
      <c r="BV631" s="56"/>
      <c r="BW631" s="56"/>
      <c r="BX631" s="56"/>
      <c r="BY631" s="56"/>
      <c r="BZ631" s="56"/>
      <c r="CA631" s="56"/>
      <c r="CB631" s="56"/>
      <c r="CC631" s="56"/>
      <c r="CD631" s="56"/>
      <c r="CE631" s="56"/>
      <c r="CF631" s="56"/>
      <c r="CG631" s="56"/>
      <c r="CH631" s="56"/>
      <c r="CI631" s="56"/>
      <c r="CJ631" s="56"/>
      <c r="CK631" s="56"/>
      <c r="CL631" s="56"/>
      <c r="CM631" s="56"/>
      <c r="CN631" s="56"/>
      <c r="CO631" s="56"/>
      <c r="CP631" s="56"/>
      <c r="CQ631" s="56"/>
      <c r="CR631" s="56"/>
      <c r="CS631" s="56"/>
      <c r="CT631" s="56"/>
      <c r="CU631" s="56"/>
      <c r="CV631" s="56"/>
      <c r="CW631" s="56"/>
      <c r="CX631" s="56"/>
      <c r="CY631" s="56"/>
      <c r="CZ631" s="56"/>
      <c r="DA631" s="56"/>
      <c r="DB631" s="56"/>
      <c r="DC631" s="56"/>
      <c r="DD631" s="56"/>
      <c r="DE631" s="56"/>
      <c r="DF631" s="56"/>
      <c r="DG631" s="56"/>
      <c r="DH631" s="56"/>
      <c r="DI631" s="56"/>
      <c r="DJ631" s="56"/>
      <c r="DK631" s="56"/>
      <c r="DL631" s="56"/>
      <c r="DM631" s="56"/>
      <c r="DN631" s="56"/>
      <c r="DO631" s="56"/>
      <c r="DP631" s="56"/>
      <c r="DQ631" s="56"/>
      <c r="DR631" s="56"/>
      <c r="DS631" s="56"/>
      <c r="DT631" s="56"/>
      <c r="DU631" s="56"/>
      <c r="DV631" s="56"/>
      <c r="DW631" s="56"/>
      <c r="DX631" s="56"/>
      <c r="DY631" s="56"/>
      <c r="DZ631" s="56"/>
      <c r="EA631" s="56"/>
      <c r="EB631" s="56"/>
      <c r="EC631" s="56"/>
      <c r="ED631" s="56"/>
      <c r="EE631" s="56"/>
      <c r="EF631" s="56"/>
      <c r="EG631" s="56"/>
      <c r="EH631" s="56"/>
      <c r="EI631" s="56"/>
      <c r="EJ631" s="56"/>
      <c r="EK631" s="56"/>
      <c r="EL631" s="56"/>
      <c r="EM631" s="56"/>
    </row>
    <row r="632" spans="1:143" s="7" customFormat="1" ht="18.75" customHeight="1">
      <c r="A632" s="146" t="s">
        <v>3961</v>
      </c>
      <c r="B632" s="144">
        <v>595271</v>
      </c>
      <c r="C632" s="144" t="s">
        <v>1740</v>
      </c>
      <c r="D632" s="144" t="s">
        <v>1747</v>
      </c>
      <c r="E632" s="147">
        <v>60</v>
      </c>
      <c r="F632" s="144" t="s">
        <v>3969</v>
      </c>
      <c r="G632" s="144" t="s">
        <v>3961</v>
      </c>
      <c r="H632" s="79">
        <v>530815999</v>
      </c>
      <c r="I632" s="79">
        <v>463</v>
      </c>
      <c r="J632" s="79">
        <v>344</v>
      </c>
      <c r="K632" s="91">
        <v>0.74298056155507564</v>
      </c>
      <c r="L632" s="79">
        <v>0</v>
      </c>
      <c r="M632" s="91">
        <v>0</v>
      </c>
      <c r="N632" s="79">
        <v>344</v>
      </c>
      <c r="O632" s="104">
        <f>Q632</f>
        <v>0.85888000000000009</v>
      </c>
      <c r="P632" s="1">
        <v>367</v>
      </c>
      <c r="Q632" s="96">
        <f>'CEP %'!H462</f>
        <v>0.85888000000000009</v>
      </c>
      <c r="R632" s="1" t="s">
        <v>4471</v>
      </c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</row>
    <row r="633" spans="1:143" ht="18.75" customHeight="1">
      <c r="A633" s="146" t="s">
        <v>3961</v>
      </c>
      <c r="B633" s="144">
        <v>595271</v>
      </c>
      <c r="C633" s="144" t="s">
        <v>1740</v>
      </c>
      <c r="D633" s="144" t="s">
        <v>1037</v>
      </c>
      <c r="E633" s="147">
        <v>100</v>
      </c>
      <c r="F633" s="144" t="s">
        <v>3971</v>
      </c>
      <c r="G633" s="144" t="s">
        <v>3961</v>
      </c>
      <c r="H633" s="79">
        <v>530812899</v>
      </c>
      <c r="I633" s="79">
        <v>344</v>
      </c>
      <c r="J633" s="79">
        <v>256</v>
      </c>
      <c r="K633" s="91">
        <v>0.7441860465116279</v>
      </c>
      <c r="L633" s="79">
        <v>0</v>
      </c>
      <c r="M633" s="91">
        <v>0</v>
      </c>
      <c r="N633" s="79">
        <v>256</v>
      </c>
      <c r="O633" s="104">
        <f>1</f>
        <v>1</v>
      </c>
      <c r="P633" s="1">
        <v>268</v>
      </c>
      <c r="Q633" s="96">
        <f>'CEP %'!H465</f>
        <v>1.008</v>
      </c>
      <c r="R633" s="1" t="s">
        <v>4471</v>
      </c>
    </row>
    <row r="634" spans="1:143" ht="18.75" customHeight="1">
      <c r="A634" s="146" t="s">
        <v>3961</v>
      </c>
      <c r="B634" s="144">
        <v>595271</v>
      </c>
      <c r="C634" s="154" t="s">
        <v>1740</v>
      </c>
      <c r="D634" s="154" t="s">
        <v>1750</v>
      </c>
      <c r="E634" s="147">
        <v>110</v>
      </c>
      <c r="F634" s="144" t="s">
        <v>3972</v>
      </c>
      <c r="G634" s="144" t="s">
        <v>3961</v>
      </c>
      <c r="H634" s="79">
        <v>530815438</v>
      </c>
      <c r="I634" s="79">
        <v>599</v>
      </c>
      <c r="J634" s="79">
        <v>445</v>
      </c>
      <c r="K634" s="91">
        <v>0.74290484140233726</v>
      </c>
      <c r="L634" s="79">
        <v>0</v>
      </c>
      <c r="M634" s="91">
        <v>0</v>
      </c>
      <c r="N634" s="79">
        <v>445</v>
      </c>
      <c r="O634" s="104">
        <f>Q634</f>
        <v>0.69311999999999996</v>
      </c>
      <c r="P634" s="1">
        <v>427</v>
      </c>
      <c r="Q634" s="96">
        <f>'CEP %'!H466</f>
        <v>0.69311999999999996</v>
      </c>
      <c r="R634" s="1" t="s">
        <v>4471</v>
      </c>
    </row>
    <row r="635" spans="1:143" s="56" customFormat="1" ht="18.75" customHeight="1">
      <c r="A635" s="146" t="s">
        <v>3961</v>
      </c>
      <c r="B635" s="144">
        <v>595271</v>
      </c>
      <c r="C635" s="144" t="s">
        <v>1740</v>
      </c>
      <c r="D635" s="144" t="s">
        <v>770</v>
      </c>
      <c r="E635" s="147">
        <v>120</v>
      </c>
      <c r="F635" s="144" t="s">
        <v>3973</v>
      </c>
      <c r="G635" s="144" t="s">
        <v>3961</v>
      </c>
      <c r="H635" s="79">
        <v>530817399</v>
      </c>
      <c r="I635" s="79">
        <v>308</v>
      </c>
      <c r="J635" s="79">
        <v>229</v>
      </c>
      <c r="K635" s="91">
        <v>0.74350649350649356</v>
      </c>
      <c r="L635" s="79">
        <v>0</v>
      </c>
      <c r="M635" s="91">
        <v>0</v>
      </c>
      <c r="N635" s="79">
        <v>229</v>
      </c>
      <c r="O635" s="104">
        <f>Q635</f>
        <v>0.80784000000000011</v>
      </c>
      <c r="P635" s="1">
        <v>225</v>
      </c>
      <c r="Q635" s="96">
        <f>'CEP %'!H467</f>
        <v>0.80784000000000011</v>
      </c>
      <c r="R635" s="1" t="s">
        <v>4471</v>
      </c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</row>
    <row r="636" spans="1:143" ht="18.75" customHeight="1">
      <c r="A636" s="146" t="s">
        <v>3961</v>
      </c>
      <c r="B636" s="144">
        <v>595271</v>
      </c>
      <c r="C636" s="144" t="s">
        <v>1740</v>
      </c>
      <c r="D636" s="144" t="s">
        <v>1751</v>
      </c>
      <c r="E636" s="147">
        <v>240</v>
      </c>
      <c r="F636" s="144" t="s">
        <v>3974</v>
      </c>
      <c r="G636" s="144" t="s">
        <v>3961</v>
      </c>
      <c r="H636" s="79">
        <v>530815095</v>
      </c>
      <c r="I636" s="79">
        <v>339</v>
      </c>
      <c r="J636" s="79">
        <v>252</v>
      </c>
      <c r="K636" s="91">
        <v>0.74336283185840712</v>
      </c>
      <c r="L636" s="79">
        <v>0</v>
      </c>
      <c r="M636" s="91">
        <v>0</v>
      </c>
      <c r="N636" s="79">
        <v>252</v>
      </c>
      <c r="O636" s="104">
        <f>Q636</f>
        <v>0.81744000000000006</v>
      </c>
      <c r="P636" s="1">
        <v>255</v>
      </c>
      <c r="Q636" s="96">
        <f>'CEP %'!H468</f>
        <v>0.81744000000000006</v>
      </c>
      <c r="R636" s="1" t="s">
        <v>4471</v>
      </c>
    </row>
    <row r="637" spans="1:143" ht="18.75" customHeight="1">
      <c r="A637" s="146" t="s">
        <v>3961</v>
      </c>
      <c r="B637" s="144">
        <v>595271</v>
      </c>
      <c r="C637" s="144" t="s">
        <v>1740</v>
      </c>
      <c r="D637" s="144" t="s">
        <v>135</v>
      </c>
      <c r="E637" s="147">
        <v>140</v>
      </c>
      <c r="F637" s="144" t="s">
        <v>3975</v>
      </c>
      <c r="G637" s="144" t="s">
        <v>3961</v>
      </c>
      <c r="H637" s="79">
        <v>530812402</v>
      </c>
      <c r="I637" s="79">
        <v>241</v>
      </c>
      <c r="J637" s="79">
        <v>179</v>
      </c>
      <c r="K637" s="91">
        <v>0.74273858921161828</v>
      </c>
      <c r="L637" s="79">
        <v>0</v>
      </c>
      <c r="M637" s="91">
        <v>0</v>
      </c>
      <c r="N637" s="79">
        <v>179</v>
      </c>
      <c r="O637" s="104">
        <f>1</f>
        <v>1</v>
      </c>
      <c r="P637" s="1">
        <v>206</v>
      </c>
      <c r="Q637" s="96">
        <f>'CEP %'!H469</f>
        <v>1.11328</v>
      </c>
      <c r="R637" s="1" t="s">
        <v>4471</v>
      </c>
    </row>
    <row r="638" spans="1:143" ht="18.75" customHeight="1">
      <c r="A638" s="146" t="s">
        <v>3961</v>
      </c>
      <c r="B638" s="144">
        <v>595271</v>
      </c>
      <c r="C638" s="144" t="s">
        <v>1740</v>
      </c>
      <c r="D638" s="144" t="s">
        <v>1754</v>
      </c>
      <c r="E638" s="147">
        <v>200</v>
      </c>
      <c r="F638" s="144" t="s">
        <v>3978</v>
      </c>
      <c r="G638" s="144" t="s">
        <v>3961</v>
      </c>
      <c r="H638" s="79">
        <v>530814954</v>
      </c>
      <c r="I638" s="79">
        <v>224</v>
      </c>
      <c r="J638" s="79">
        <v>167</v>
      </c>
      <c r="K638" s="91">
        <v>0.7455357142857143</v>
      </c>
      <c r="L638" s="79">
        <v>0</v>
      </c>
      <c r="M638" s="91">
        <v>0</v>
      </c>
      <c r="N638" s="79">
        <v>167</v>
      </c>
      <c r="O638" s="104">
        <f>1</f>
        <v>1</v>
      </c>
      <c r="P638" s="1">
        <v>195</v>
      </c>
      <c r="Q638" s="96">
        <f>'CEP %'!H472</f>
        <v>1.1910399999999999</v>
      </c>
      <c r="R638" s="1" t="s">
        <v>4471</v>
      </c>
    </row>
    <row r="639" spans="1:143" ht="18.75" customHeight="1">
      <c r="A639" s="146" t="s">
        <v>3961</v>
      </c>
      <c r="B639" s="144">
        <v>595271</v>
      </c>
      <c r="C639" s="154" t="s">
        <v>1740</v>
      </c>
      <c r="D639" s="154" t="s">
        <v>1474</v>
      </c>
      <c r="E639" s="147">
        <v>280</v>
      </c>
      <c r="F639" s="144" t="s">
        <v>3979</v>
      </c>
      <c r="G639" s="144" t="s">
        <v>3961</v>
      </c>
      <c r="H639" s="79">
        <v>530834099</v>
      </c>
      <c r="I639" s="79">
        <v>1502</v>
      </c>
      <c r="J639" s="79">
        <v>1115</v>
      </c>
      <c r="K639" s="91">
        <v>0.74234354194407459</v>
      </c>
      <c r="L639" s="79">
        <v>0</v>
      </c>
      <c r="M639" s="91">
        <v>0</v>
      </c>
      <c r="N639" s="79">
        <v>1115</v>
      </c>
      <c r="O639" s="104">
        <f>Q639</f>
        <v>0.53408</v>
      </c>
      <c r="P639" s="1">
        <v>719</v>
      </c>
      <c r="Q639" s="96">
        <f>'CEP %'!H473</f>
        <v>0.53408</v>
      </c>
      <c r="R639" s="1" t="s">
        <v>4471</v>
      </c>
    </row>
    <row r="640" spans="1:143" s="7" customFormat="1" ht="18.75" customHeight="1">
      <c r="A640" s="146" t="s">
        <v>3961</v>
      </c>
      <c r="B640" s="144">
        <v>595271</v>
      </c>
      <c r="C640" s="154" t="s">
        <v>1740</v>
      </c>
      <c r="D640" s="154" t="s">
        <v>1755</v>
      </c>
      <c r="E640" s="147">
        <v>300</v>
      </c>
      <c r="F640" s="144" t="s">
        <v>3980</v>
      </c>
      <c r="G640" s="144" t="s">
        <v>3961</v>
      </c>
      <c r="H640" s="79">
        <v>530832899</v>
      </c>
      <c r="I640" s="79">
        <v>244</v>
      </c>
      <c r="J640" s="79">
        <v>181</v>
      </c>
      <c r="K640" s="91">
        <v>0.74180327868852458</v>
      </c>
      <c r="L640" s="79">
        <v>0</v>
      </c>
      <c r="M640" s="91">
        <v>0</v>
      </c>
      <c r="N640" s="79">
        <v>181</v>
      </c>
      <c r="O640" s="104">
        <f>Q640</f>
        <v>0.73280000000000012</v>
      </c>
      <c r="P640" s="1">
        <v>159</v>
      </c>
      <c r="Q640" s="96">
        <f>'CEP %'!H474</f>
        <v>0.73280000000000012</v>
      </c>
      <c r="R640" s="1" t="s">
        <v>4471</v>
      </c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</row>
    <row r="641" spans="1:143" s="56" customFormat="1" ht="18.75" customHeight="1">
      <c r="A641" s="146" t="s">
        <v>3961</v>
      </c>
      <c r="B641" s="144">
        <v>595271</v>
      </c>
      <c r="C641" s="144" t="s">
        <v>1740</v>
      </c>
      <c r="D641" s="144" t="s">
        <v>1757</v>
      </c>
      <c r="E641" s="147">
        <v>320</v>
      </c>
      <c r="F641" s="144" t="s">
        <v>3982</v>
      </c>
      <c r="G641" s="144" t="s">
        <v>3961</v>
      </c>
      <c r="H641" s="79">
        <v>530814895</v>
      </c>
      <c r="I641" s="79">
        <v>262</v>
      </c>
      <c r="J641" s="79">
        <v>195</v>
      </c>
      <c r="K641" s="91">
        <v>0.74427480916030531</v>
      </c>
      <c r="L641" s="79">
        <v>0</v>
      </c>
      <c r="M641" s="91">
        <v>0</v>
      </c>
      <c r="N641" s="79">
        <v>195</v>
      </c>
      <c r="O641" s="104">
        <f>1</f>
        <v>1</v>
      </c>
      <c r="P641" s="1">
        <v>210</v>
      </c>
      <c r="Q641" s="96">
        <f>'CEP %'!H476</f>
        <v>1.08</v>
      </c>
      <c r="R641" s="1" t="s">
        <v>4471</v>
      </c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</row>
    <row r="642" spans="1:143" ht="18.75" customHeight="1">
      <c r="A642" s="146" t="s">
        <v>3961</v>
      </c>
      <c r="B642" s="144">
        <v>595271</v>
      </c>
      <c r="C642" s="144" t="s">
        <v>1740</v>
      </c>
      <c r="D642" s="144" t="s">
        <v>1758</v>
      </c>
      <c r="E642" s="147">
        <v>340</v>
      </c>
      <c r="F642" s="144" t="s">
        <v>3983</v>
      </c>
      <c r="G642" s="144" t="s">
        <v>3961</v>
      </c>
      <c r="H642" s="79">
        <v>530816700</v>
      </c>
      <c r="I642" s="79">
        <v>1127</v>
      </c>
      <c r="J642" s="79">
        <v>837</v>
      </c>
      <c r="K642" s="91">
        <v>0.74267968056787936</v>
      </c>
      <c r="L642" s="79">
        <v>0</v>
      </c>
      <c r="M642" s="91">
        <v>0</v>
      </c>
      <c r="N642" s="79">
        <v>837</v>
      </c>
      <c r="O642" s="104">
        <f>Q642</f>
        <v>0.71440000000000003</v>
      </c>
      <c r="P642" s="1">
        <v>558</v>
      </c>
      <c r="Q642" s="96">
        <f>'CEP %'!H477</f>
        <v>0.71440000000000003</v>
      </c>
      <c r="R642" s="1" t="s">
        <v>4471</v>
      </c>
    </row>
    <row r="643" spans="1:143" s="7" customFormat="1" ht="18.75" customHeight="1">
      <c r="A643" s="146" t="s">
        <v>3961</v>
      </c>
      <c r="B643" s="144">
        <v>595271</v>
      </c>
      <c r="C643" s="144" t="s">
        <v>1740</v>
      </c>
      <c r="D643" s="144" t="s">
        <v>1759</v>
      </c>
      <c r="E643" s="147">
        <v>360</v>
      </c>
      <c r="F643" s="144" t="s">
        <v>3984</v>
      </c>
      <c r="G643" s="144" t="s">
        <v>3961</v>
      </c>
      <c r="H643" s="79">
        <v>530834799</v>
      </c>
      <c r="I643" s="79">
        <v>560</v>
      </c>
      <c r="J643" s="79">
        <v>416</v>
      </c>
      <c r="K643" s="91">
        <v>0.74285714285714288</v>
      </c>
      <c r="L643" s="79">
        <v>0</v>
      </c>
      <c r="M643" s="91">
        <v>0</v>
      </c>
      <c r="N643" s="79">
        <v>416</v>
      </c>
      <c r="O643" s="104">
        <f>Q643</f>
        <v>0.74320000000000008</v>
      </c>
      <c r="P643" s="1">
        <v>437</v>
      </c>
      <c r="Q643" s="96">
        <f>'CEP %'!H478</f>
        <v>0.74320000000000008</v>
      </c>
      <c r="R643" s="1" t="s">
        <v>4471</v>
      </c>
      <c r="S643" s="1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  <c r="BR643" s="56"/>
      <c r="BS643" s="56"/>
      <c r="BT643" s="56"/>
      <c r="BU643" s="56"/>
      <c r="BV643" s="56"/>
      <c r="BW643" s="56"/>
      <c r="BX643" s="56"/>
      <c r="BY643" s="56"/>
      <c r="BZ643" s="56"/>
      <c r="CA643" s="56"/>
      <c r="CB643" s="56"/>
      <c r="CC643" s="56"/>
      <c r="CD643" s="56"/>
      <c r="CE643" s="56"/>
      <c r="CF643" s="56"/>
      <c r="CG643" s="56"/>
      <c r="CH643" s="56"/>
      <c r="CI643" s="56"/>
      <c r="CJ643" s="56"/>
      <c r="CK643" s="56"/>
      <c r="CL643" s="56"/>
      <c r="CM643" s="56"/>
      <c r="CN643" s="56"/>
      <c r="CO643" s="56"/>
      <c r="CP643" s="56"/>
      <c r="CQ643" s="56"/>
      <c r="CR643" s="56"/>
      <c r="CS643" s="56"/>
      <c r="CT643" s="56"/>
      <c r="CU643" s="56"/>
      <c r="CV643" s="56"/>
      <c r="CW643" s="56"/>
      <c r="CX643" s="56"/>
      <c r="CY643" s="56"/>
      <c r="CZ643" s="56"/>
      <c r="DA643" s="56"/>
      <c r="DB643" s="56"/>
      <c r="DC643" s="56"/>
      <c r="DD643" s="56"/>
      <c r="DE643" s="56"/>
      <c r="DF643" s="56"/>
      <c r="DG643" s="56"/>
      <c r="DH643" s="56"/>
      <c r="DI643" s="56"/>
      <c r="DJ643" s="56"/>
      <c r="DK643" s="56"/>
      <c r="DL643" s="56"/>
      <c r="DM643" s="56"/>
      <c r="DN643" s="56"/>
      <c r="DO643" s="56"/>
      <c r="DP643" s="56"/>
      <c r="DQ643" s="56"/>
      <c r="DR643" s="56"/>
      <c r="DS643" s="56"/>
      <c r="DT643" s="56"/>
      <c r="DU643" s="56"/>
      <c r="DV643" s="56"/>
      <c r="DW643" s="56"/>
      <c r="DX643" s="56"/>
      <c r="DY643" s="56"/>
      <c r="DZ643" s="56"/>
      <c r="EA643" s="56"/>
      <c r="EB643" s="56"/>
      <c r="EC643" s="56"/>
      <c r="ED643" s="56"/>
      <c r="EE643" s="56"/>
      <c r="EF643" s="56"/>
      <c r="EG643" s="56"/>
      <c r="EH643" s="56"/>
      <c r="EI643" s="56"/>
      <c r="EJ643" s="56"/>
      <c r="EK643" s="56"/>
      <c r="EL643" s="56"/>
      <c r="EM643" s="56"/>
    </row>
    <row r="644" spans="1:143" ht="18.75" customHeight="1">
      <c r="A644" s="146" t="s">
        <v>3961</v>
      </c>
      <c r="B644" s="144">
        <v>595271</v>
      </c>
      <c r="C644" s="144" t="s">
        <v>1740</v>
      </c>
      <c r="D644" s="144" t="s">
        <v>779</v>
      </c>
      <c r="E644" s="147">
        <v>400</v>
      </c>
      <c r="F644" s="144" t="s">
        <v>3985</v>
      </c>
      <c r="G644" s="144" t="s">
        <v>3961</v>
      </c>
      <c r="H644" s="79">
        <v>530816699</v>
      </c>
      <c r="I644" s="79">
        <v>469</v>
      </c>
      <c r="J644" s="79">
        <v>348</v>
      </c>
      <c r="K644" s="91">
        <v>0.74200426439232414</v>
      </c>
      <c r="L644" s="79">
        <v>0</v>
      </c>
      <c r="M644" s="91">
        <v>0</v>
      </c>
      <c r="N644" s="79">
        <v>348</v>
      </c>
      <c r="O644" s="104">
        <f>Q644</f>
        <v>0.75663999999999998</v>
      </c>
      <c r="P644" s="1">
        <v>331</v>
      </c>
      <c r="Q644" s="96">
        <f>'CEP %'!H479</f>
        <v>0.75663999999999998</v>
      </c>
      <c r="R644" s="1" t="s">
        <v>4471</v>
      </c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  <c r="BR644" s="56"/>
      <c r="BS644" s="56"/>
      <c r="BT644" s="56"/>
      <c r="BU644" s="56"/>
      <c r="BV644" s="56"/>
      <c r="BW644" s="56"/>
      <c r="BX644" s="56"/>
      <c r="BY644" s="56"/>
      <c r="BZ644" s="56"/>
      <c r="CA644" s="56"/>
      <c r="CB644" s="56"/>
      <c r="CC644" s="56"/>
      <c r="CD644" s="56"/>
      <c r="CE644" s="56"/>
      <c r="CF644" s="56"/>
      <c r="CG644" s="56"/>
      <c r="CH644" s="56"/>
      <c r="CI644" s="56"/>
      <c r="CJ644" s="56"/>
      <c r="CK644" s="56"/>
      <c r="CL644" s="56"/>
      <c r="CM644" s="56"/>
      <c r="CN644" s="56"/>
      <c r="CO644" s="56"/>
      <c r="CP644" s="56"/>
      <c r="CQ644" s="56"/>
      <c r="CR644" s="56"/>
      <c r="CS644" s="56"/>
      <c r="CT644" s="56"/>
      <c r="CU644" s="56"/>
      <c r="CV644" s="56"/>
      <c r="CW644" s="56"/>
      <c r="CX644" s="56"/>
      <c r="CY644" s="56"/>
      <c r="CZ644" s="56"/>
      <c r="DA644" s="56"/>
      <c r="DB644" s="56"/>
      <c r="DC644" s="56"/>
      <c r="DD644" s="56"/>
      <c r="DE644" s="56"/>
      <c r="DF644" s="56"/>
      <c r="DG644" s="56"/>
      <c r="DH644" s="56"/>
      <c r="DI644" s="56"/>
      <c r="DJ644" s="56"/>
      <c r="DK644" s="56"/>
      <c r="DL644" s="56"/>
      <c r="DM644" s="56"/>
      <c r="DN644" s="56"/>
      <c r="DO644" s="56"/>
      <c r="DP644" s="56"/>
      <c r="DQ644" s="56"/>
      <c r="DR644" s="56"/>
      <c r="DS644" s="56"/>
      <c r="DT644" s="56"/>
      <c r="DU644" s="56"/>
      <c r="DV644" s="56"/>
      <c r="DW644" s="56"/>
      <c r="DX644" s="56"/>
      <c r="DY644" s="56"/>
      <c r="DZ644" s="56"/>
      <c r="EA644" s="56"/>
      <c r="EB644" s="56"/>
      <c r="EC644" s="56"/>
      <c r="ED644" s="56"/>
      <c r="EE644" s="56"/>
      <c r="EF644" s="56"/>
      <c r="EG644" s="56"/>
      <c r="EH644" s="56"/>
      <c r="EI644" s="56"/>
      <c r="EJ644" s="56"/>
      <c r="EK644" s="56"/>
      <c r="EL644" s="56"/>
      <c r="EM644" s="56"/>
    </row>
    <row r="645" spans="1:143" s="7" customFormat="1" ht="18.75" customHeight="1">
      <c r="A645" s="146" t="s">
        <v>4746</v>
      </c>
      <c r="B645" s="144">
        <v>602135</v>
      </c>
      <c r="C645" s="144" t="s">
        <v>577</v>
      </c>
      <c r="D645" s="144" t="s">
        <v>578</v>
      </c>
      <c r="E645" s="147">
        <v>40</v>
      </c>
      <c r="F645" s="144" t="s">
        <v>2769</v>
      </c>
      <c r="G645" s="144" t="s">
        <v>2770</v>
      </c>
      <c r="H645" s="79">
        <v>544330000</v>
      </c>
      <c r="I645" s="79">
        <v>140</v>
      </c>
      <c r="J645" s="79">
        <v>48</v>
      </c>
      <c r="K645" s="91">
        <v>0.34285714285714286</v>
      </c>
      <c r="L645" s="79">
        <v>24</v>
      </c>
      <c r="M645" s="91">
        <v>0.17142857142857143</v>
      </c>
      <c r="N645" s="79">
        <v>72</v>
      </c>
      <c r="O645" s="104">
        <v>0.51428571428571423</v>
      </c>
      <c r="P645" s="1">
        <v>86</v>
      </c>
      <c r="Q645" s="30"/>
      <c r="R645" s="1" t="s">
        <v>4472</v>
      </c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</row>
    <row r="646" spans="1:143" ht="18.75" customHeight="1">
      <c r="A646" s="146" t="s">
        <v>4746</v>
      </c>
      <c r="B646" s="144">
        <v>603409</v>
      </c>
      <c r="C646" s="144" t="s">
        <v>1056</v>
      </c>
      <c r="D646" s="144" t="s">
        <v>1060</v>
      </c>
      <c r="E646" s="147">
        <v>320</v>
      </c>
      <c r="F646" s="144" t="s">
        <v>3261</v>
      </c>
      <c r="G646" s="144" t="s">
        <v>3262</v>
      </c>
      <c r="H646" s="79">
        <v>544809511</v>
      </c>
      <c r="I646" s="79">
        <v>189</v>
      </c>
      <c r="J646" s="79">
        <v>89</v>
      </c>
      <c r="K646" s="91">
        <v>0.47089947089947087</v>
      </c>
      <c r="L646" s="79">
        <v>20</v>
      </c>
      <c r="M646" s="91">
        <v>0.10582010582010581</v>
      </c>
      <c r="N646" s="79">
        <v>109</v>
      </c>
      <c r="O646" s="104">
        <v>0.57671957671957674</v>
      </c>
      <c r="P646" s="1">
        <v>152</v>
      </c>
      <c r="R646" s="1" t="s">
        <v>4472</v>
      </c>
    </row>
    <row r="647" spans="1:143" ht="18.75" customHeight="1">
      <c r="A647" s="146" t="s">
        <v>4746</v>
      </c>
      <c r="B647" s="144">
        <v>604795</v>
      </c>
      <c r="C647" s="155" t="s">
        <v>1641</v>
      </c>
      <c r="D647" s="155" t="s">
        <v>1642</v>
      </c>
      <c r="E647" s="147">
        <v>100</v>
      </c>
      <c r="F647" s="144" t="s">
        <v>3860</v>
      </c>
      <c r="G647" s="144" t="s">
        <v>3861</v>
      </c>
      <c r="H647" s="79">
        <v>544700278</v>
      </c>
      <c r="I647" s="79">
        <v>237</v>
      </c>
      <c r="J647" s="79">
        <v>92</v>
      </c>
      <c r="K647" s="91">
        <v>0.3881856540084388</v>
      </c>
      <c r="L647" s="79">
        <v>30</v>
      </c>
      <c r="M647" s="91">
        <v>0.12658227848101267</v>
      </c>
      <c r="N647" s="79">
        <v>122</v>
      </c>
      <c r="O647" s="104">
        <v>0.51476793248945152</v>
      </c>
      <c r="P647" s="1">
        <v>162</v>
      </c>
      <c r="R647" s="1" t="s">
        <v>4472</v>
      </c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  <c r="BR647" s="56"/>
      <c r="BS647" s="56"/>
      <c r="BT647" s="56"/>
      <c r="BU647" s="56"/>
      <c r="BV647" s="56"/>
      <c r="BW647" s="56"/>
      <c r="BX647" s="56"/>
      <c r="BY647" s="56"/>
      <c r="BZ647" s="56"/>
      <c r="CA647" s="56"/>
      <c r="CB647" s="56"/>
      <c r="CC647" s="56"/>
      <c r="CD647" s="56"/>
      <c r="CE647" s="56"/>
      <c r="CF647" s="56"/>
      <c r="CG647" s="56"/>
      <c r="CH647" s="56"/>
      <c r="CI647" s="56"/>
      <c r="CJ647" s="56"/>
      <c r="CK647" s="56"/>
      <c r="CL647" s="56"/>
      <c r="CM647" s="56"/>
      <c r="CN647" s="56"/>
      <c r="CO647" s="56"/>
      <c r="CP647" s="56"/>
      <c r="CQ647" s="56"/>
      <c r="CR647" s="56"/>
      <c r="CS647" s="56"/>
      <c r="CT647" s="56"/>
      <c r="CU647" s="56"/>
      <c r="CV647" s="56"/>
      <c r="CW647" s="56"/>
      <c r="CX647" s="56"/>
      <c r="CY647" s="56"/>
      <c r="CZ647" s="56"/>
      <c r="DA647" s="56"/>
      <c r="DB647" s="56"/>
      <c r="DC647" s="56"/>
      <c r="DD647" s="56"/>
      <c r="DE647" s="56"/>
      <c r="DF647" s="56"/>
      <c r="DG647" s="56"/>
      <c r="DH647" s="56"/>
      <c r="DI647" s="56"/>
      <c r="DJ647" s="56"/>
      <c r="DK647" s="56"/>
      <c r="DL647" s="56"/>
      <c r="DM647" s="56"/>
      <c r="DN647" s="56"/>
      <c r="DO647" s="56"/>
      <c r="DP647" s="56"/>
      <c r="DQ647" s="56"/>
      <c r="DR647" s="56"/>
      <c r="DS647" s="56"/>
      <c r="DT647" s="56"/>
      <c r="DU647" s="56"/>
      <c r="DV647" s="56"/>
      <c r="DW647" s="56"/>
      <c r="DX647" s="56"/>
      <c r="DY647" s="56"/>
      <c r="DZ647" s="56"/>
      <c r="EA647" s="56"/>
      <c r="EB647" s="56"/>
      <c r="EC647" s="56"/>
      <c r="ED647" s="56"/>
      <c r="EE647" s="56"/>
      <c r="EF647" s="56"/>
      <c r="EG647" s="56"/>
      <c r="EH647" s="56"/>
      <c r="EI647" s="56"/>
      <c r="EJ647" s="56"/>
      <c r="EK647" s="56"/>
      <c r="EL647" s="56"/>
      <c r="EM647" s="56"/>
    </row>
    <row r="648" spans="1:143" s="7" customFormat="1" ht="18.75" customHeight="1">
      <c r="A648" s="146" t="s">
        <v>4746</v>
      </c>
      <c r="B648" s="144">
        <v>604795</v>
      </c>
      <c r="C648" s="155" t="s">
        <v>1641</v>
      </c>
      <c r="D648" s="155" t="s">
        <v>1644</v>
      </c>
      <c r="E648" s="147">
        <v>80</v>
      </c>
      <c r="F648" s="144" t="s">
        <v>3863</v>
      </c>
      <c r="G648" s="144" t="s">
        <v>3861</v>
      </c>
      <c r="H648" s="79">
        <v>544700278</v>
      </c>
      <c r="I648" s="79">
        <v>107</v>
      </c>
      <c r="J648" s="79">
        <v>45</v>
      </c>
      <c r="K648" s="91">
        <v>0.42056074766355139</v>
      </c>
      <c r="L648" s="79">
        <v>11</v>
      </c>
      <c r="M648" s="91">
        <v>0.10280373831775701</v>
      </c>
      <c r="N648" s="79">
        <v>56</v>
      </c>
      <c r="O648" s="104">
        <v>0.52336448598130836</v>
      </c>
      <c r="P648" s="1">
        <v>66</v>
      </c>
      <c r="Q648" s="30"/>
      <c r="R648" s="1" t="s">
        <v>4472</v>
      </c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</row>
    <row r="649" spans="1:143" ht="18.75" customHeight="1">
      <c r="A649" s="146" t="s">
        <v>2754</v>
      </c>
      <c r="B649" s="144">
        <v>610154</v>
      </c>
      <c r="C649" s="144" t="s">
        <v>71</v>
      </c>
      <c r="D649" s="144" t="s">
        <v>72</v>
      </c>
      <c r="E649" s="147">
        <v>190</v>
      </c>
      <c r="F649" s="144" t="s">
        <v>2260</v>
      </c>
      <c r="G649" s="144" t="s">
        <v>2261</v>
      </c>
      <c r="H649" s="79">
        <v>54612</v>
      </c>
      <c r="I649" s="79">
        <v>504</v>
      </c>
      <c r="J649" s="79">
        <v>360</v>
      </c>
      <c r="K649" s="91">
        <v>0.7142857142857143</v>
      </c>
      <c r="L649" s="79">
        <v>77</v>
      </c>
      <c r="M649" s="91">
        <v>0.15277777777777779</v>
      </c>
      <c r="N649" s="79">
        <v>437</v>
      </c>
      <c r="O649" s="104">
        <v>0.86706349206349209</v>
      </c>
      <c r="P649" s="1">
        <v>432</v>
      </c>
      <c r="R649" s="1" t="s">
        <v>4472</v>
      </c>
    </row>
    <row r="650" spans="1:143" ht="18.75" customHeight="1">
      <c r="A650" s="146" t="s">
        <v>2754</v>
      </c>
      <c r="B650" s="144">
        <v>610154</v>
      </c>
      <c r="C650" s="144" t="s">
        <v>71</v>
      </c>
      <c r="D650" s="144" t="s">
        <v>73</v>
      </c>
      <c r="E650" s="147">
        <v>40</v>
      </c>
      <c r="F650" s="144" t="s">
        <v>2262</v>
      </c>
      <c r="G650" s="144" t="s">
        <v>2261</v>
      </c>
      <c r="H650" s="79">
        <v>546129025</v>
      </c>
      <c r="I650" s="79">
        <v>434</v>
      </c>
      <c r="J650" s="79">
        <v>269</v>
      </c>
      <c r="K650" s="91">
        <v>0.61981566820276501</v>
      </c>
      <c r="L650" s="79">
        <v>49</v>
      </c>
      <c r="M650" s="91">
        <v>0.11290322580645161</v>
      </c>
      <c r="N650" s="79">
        <v>318</v>
      </c>
      <c r="O650" s="104">
        <v>0.73271889400921664</v>
      </c>
      <c r="P650" s="1">
        <v>153</v>
      </c>
      <c r="R650" s="1" t="s">
        <v>4472</v>
      </c>
    </row>
    <row r="651" spans="1:143" ht="18.75" customHeight="1">
      <c r="A651" s="146" t="s">
        <v>2754</v>
      </c>
      <c r="B651" s="144">
        <v>610154</v>
      </c>
      <c r="C651" s="144" t="s">
        <v>71</v>
      </c>
      <c r="D651" s="144" t="s">
        <v>74</v>
      </c>
      <c r="E651" s="147">
        <v>290</v>
      </c>
      <c r="F651" s="144" t="s">
        <v>2263</v>
      </c>
      <c r="G651" s="144" t="s">
        <v>2261</v>
      </c>
      <c r="H651" s="79">
        <v>54612</v>
      </c>
      <c r="I651" s="79">
        <v>334</v>
      </c>
      <c r="J651" s="79">
        <v>236</v>
      </c>
      <c r="K651" s="91">
        <v>0.70658682634730541</v>
      </c>
      <c r="L651" s="79">
        <v>33</v>
      </c>
      <c r="M651" s="91">
        <v>9.880239520958084E-2</v>
      </c>
      <c r="N651" s="79">
        <v>269</v>
      </c>
      <c r="O651" s="104">
        <v>0.80538922155688619</v>
      </c>
      <c r="P651" s="1">
        <v>152</v>
      </c>
      <c r="R651" s="1" t="s">
        <v>4472</v>
      </c>
    </row>
    <row r="652" spans="1:143" ht="18.75" customHeight="1">
      <c r="A652" s="146" t="s">
        <v>2754</v>
      </c>
      <c r="B652" s="144">
        <v>610485</v>
      </c>
      <c r="C652" s="144" t="s">
        <v>189</v>
      </c>
      <c r="D652" s="144" t="s">
        <v>190</v>
      </c>
      <c r="E652" s="147">
        <v>34</v>
      </c>
      <c r="F652" s="144" t="s">
        <v>2386</v>
      </c>
      <c r="G652" s="144" t="s">
        <v>2387</v>
      </c>
      <c r="H652" s="79">
        <v>546160000</v>
      </c>
      <c r="I652" s="79">
        <v>312</v>
      </c>
      <c r="J652" s="79">
        <v>144</v>
      </c>
      <c r="K652" s="91">
        <v>0.46153846153846156</v>
      </c>
      <c r="L652" s="79">
        <v>32</v>
      </c>
      <c r="M652" s="91">
        <v>0.10256410256410256</v>
      </c>
      <c r="N652" s="79">
        <v>176</v>
      </c>
      <c r="O652" s="104">
        <v>0.5641025641025641</v>
      </c>
      <c r="P652" s="1">
        <v>250</v>
      </c>
      <c r="R652" s="1" t="s">
        <v>4472</v>
      </c>
    </row>
    <row r="653" spans="1:143" ht="18.75" customHeight="1">
      <c r="A653" s="146" t="s">
        <v>2754</v>
      </c>
      <c r="B653" s="144">
        <v>612632</v>
      </c>
      <c r="C653" s="144" t="s">
        <v>750</v>
      </c>
      <c r="D653" s="144" t="s">
        <v>751</v>
      </c>
      <c r="E653" s="147">
        <v>20</v>
      </c>
      <c r="F653" s="144" t="s">
        <v>2941</v>
      </c>
      <c r="G653" s="144" t="s">
        <v>2942</v>
      </c>
      <c r="H653" s="79">
        <v>547479095</v>
      </c>
      <c r="I653" s="79">
        <v>191</v>
      </c>
      <c r="J653" s="79">
        <v>134</v>
      </c>
      <c r="K653" s="91">
        <v>0.70157068062827221</v>
      </c>
      <c r="L653" s="79">
        <v>20</v>
      </c>
      <c r="M653" s="91">
        <v>0.10471204188481675</v>
      </c>
      <c r="N653" s="79">
        <v>154</v>
      </c>
      <c r="O653" s="104">
        <v>0.80628272251308897</v>
      </c>
      <c r="P653" s="1">
        <v>143</v>
      </c>
      <c r="R653" s="1" t="s">
        <v>4472</v>
      </c>
    </row>
    <row r="654" spans="1:143" s="56" customFormat="1" ht="18.75" customHeight="1">
      <c r="A654" s="146" t="s">
        <v>2754</v>
      </c>
      <c r="B654" s="144">
        <v>612632</v>
      </c>
      <c r="C654" s="144" t="s">
        <v>750</v>
      </c>
      <c r="D654" s="144" t="s">
        <v>752</v>
      </c>
      <c r="E654" s="147">
        <v>40</v>
      </c>
      <c r="F654" s="144" t="s">
        <v>2943</v>
      </c>
      <c r="G654" s="144" t="s">
        <v>2942</v>
      </c>
      <c r="H654" s="79">
        <v>547470000</v>
      </c>
      <c r="I654" s="79">
        <v>148</v>
      </c>
      <c r="J654" s="79">
        <v>76</v>
      </c>
      <c r="K654" s="91">
        <v>0.51351351351351349</v>
      </c>
      <c r="L654" s="79">
        <v>16</v>
      </c>
      <c r="M654" s="91">
        <v>0.10810810810810811</v>
      </c>
      <c r="N654" s="79">
        <v>92</v>
      </c>
      <c r="O654" s="104">
        <v>0.6216216216216216</v>
      </c>
      <c r="P654" s="1">
        <v>65</v>
      </c>
      <c r="Q654" s="30"/>
      <c r="R654" s="1" t="s">
        <v>4472</v>
      </c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</row>
    <row r="655" spans="1:143" ht="18.75" customHeight="1">
      <c r="A655" s="146" t="s">
        <v>2754</v>
      </c>
      <c r="B655" s="144">
        <v>612632</v>
      </c>
      <c r="C655" s="144" t="s">
        <v>750</v>
      </c>
      <c r="D655" s="144" t="s">
        <v>753</v>
      </c>
      <c r="E655" s="147">
        <v>250</v>
      </c>
      <c r="F655" s="144" t="s">
        <v>2943</v>
      </c>
      <c r="G655" s="144" t="s">
        <v>2942</v>
      </c>
      <c r="H655" s="79">
        <v>54747</v>
      </c>
      <c r="I655" s="79">
        <v>89</v>
      </c>
      <c r="J655" s="79">
        <v>45</v>
      </c>
      <c r="K655" s="91">
        <v>0.5056179775280899</v>
      </c>
      <c r="L655" s="79">
        <v>8</v>
      </c>
      <c r="M655" s="91">
        <v>8.98876404494382E-2</v>
      </c>
      <c r="N655" s="79">
        <v>53</v>
      </c>
      <c r="O655" s="104">
        <v>0.5955056179775281</v>
      </c>
      <c r="P655" s="1">
        <v>50</v>
      </c>
      <c r="R655" s="1" t="s">
        <v>4472</v>
      </c>
    </row>
    <row r="656" spans="1:143" ht="18.75" customHeight="1">
      <c r="A656" s="146" t="s">
        <v>2754</v>
      </c>
      <c r="B656" s="144">
        <v>614186</v>
      </c>
      <c r="C656" s="155" t="s">
        <v>1484</v>
      </c>
      <c r="D656" s="155" t="s">
        <v>1485</v>
      </c>
      <c r="E656" s="147">
        <v>60</v>
      </c>
      <c r="F656" s="144" t="s">
        <v>3707</v>
      </c>
      <c r="G656" s="144" t="s">
        <v>3708</v>
      </c>
      <c r="H656" s="79">
        <v>547587170</v>
      </c>
      <c r="I656" s="79">
        <v>379</v>
      </c>
      <c r="J656" s="79">
        <v>155</v>
      </c>
      <c r="K656" s="91">
        <v>0.40897097625329815</v>
      </c>
      <c r="L656" s="79">
        <v>35</v>
      </c>
      <c r="M656" s="91">
        <v>9.2348284960422161E-2</v>
      </c>
      <c r="N656" s="79">
        <v>190</v>
      </c>
      <c r="O656" s="104">
        <v>0.50131926121372028</v>
      </c>
      <c r="P656" s="1">
        <v>230</v>
      </c>
      <c r="R656" s="1" t="s">
        <v>4472</v>
      </c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</row>
    <row r="657" spans="1:143" ht="18.75" customHeight="1">
      <c r="A657" s="146" t="s">
        <v>2754</v>
      </c>
      <c r="B657" s="144">
        <v>616426</v>
      </c>
      <c r="C657" s="144" t="s">
        <v>2121</v>
      </c>
      <c r="D657" s="144" t="s">
        <v>2122</v>
      </c>
      <c r="E657" s="147">
        <v>80</v>
      </c>
      <c r="F657" s="144" t="s">
        <v>4354</v>
      </c>
      <c r="G657" s="144" t="s">
        <v>4355</v>
      </c>
      <c r="H657" s="79">
        <v>547730037</v>
      </c>
      <c r="I657" s="79">
        <v>433</v>
      </c>
      <c r="J657" s="79">
        <v>212</v>
      </c>
      <c r="K657" s="91">
        <v>0.48960739030023093</v>
      </c>
      <c r="L657" s="79">
        <v>52</v>
      </c>
      <c r="M657" s="91">
        <v>0.12009237875288684</v>
      </c>
      <c r="N657" s="79">
        <v>264</v>
      </c>
      <c r="O657" s="104">
        <v>0.60969976905311773</v>
      </c>
      <c r="P657" s="1">
        <v>313</v>
      </c>
      <c r="R657" s="1" t="s">
        <v>4472</v>
      </c>
    </row>
    <row r="658" spans="1:143" ht="18.75" customHeight="1">
      <c r="A658" s="146" t="s">
        <v>4747</v>
      </c>
      <c r="B658" s="144">
        <v>621421</v>
      </c>
      <c r="C658" s="144" t="s">
        <v>409</v>
      </c>
      <c r="D658" s="144" t="s">
        <v>137</v>
      </c>
      <c r="E658" s="147">
        <v>80</v>
      </c>
      <c r="F658" s="144" t="s">
        <v>2610</v>
      </c>
      <c r="G658" s="144" t="s">
        <v>2608</v>
      </c>
      <c r="H658" s="79">
        <v>546248100</v>
      </c>
      <c r="I658" s="79">
        <v>98</v>
      </c>
      <c r="J658" s="79">
        <v>43</v>
      </c>
      <c r="K658" s="91">
        <v>0.43877551020408162</v>
      </c>
      <c r="L658" s="79">
        <v>11</v>
      </c>
      <c r="M658" s="91">
        <v>0.11224489795918367</v>
      </c>
      <c r="N658" s="79">
        <v>54</v>
      </c>
      <c r="O658" s="104">
        <v>0.55102040816326525</v>
      </c>
      <c r="P658" s="1">
        <v>65</v>
      </c>
      <c r="R658" s="1" t="s">
        <v>4472</v>
      </c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</row>
    <row r="659" spans="1:143" ht="18.75" customHeight="1">
      <c r="A659" s="146" t="s">
        <v>4747</v>
      </c>
      <c r="B659" s="144">
        <v>622541</v>
      </c>
      <c r="C659" s="155" t="s">
        <v>699</v>
      </c>
      <c r="D659" s="155" t="s">
        <v>700</v>
      </c>
      <c r="E659" s="147">
        <v>20</v>
      </c>
      <c r="F659" s="144" t="s">
        <v>2888</v>
      </c>
      <c r="G659" s="144" t="s">
        <v>2889</v>
      </c>
      <c r="H659" s="79">
        <v>546340000</v>
      </c>
      <c r="I659" s="79">
        <v>227</v>
      </c>
      <c r="J659" s="79">
        <v>90</v>
      </c>
      <c r="K659" s="91">
        <v>0.3964757709251101</v>
      </c>
      <c r="L659" s="79">
        <v>27</v>
      </c>
      <c r="M659" s="91">
        <v>0.11894273127753303</v>
      </c>
      <c r="N659" s="79">
        <v>117</v>
      </c>
      <c r="O659" s="104">
        <v>0.51541850220264318</v>
      </c>
      <c r="P659" s="1">
        <v>163</v>
      </c>
      <c r="R659" s="1" t="s">
        <v>4472</v>
      </c>
    </row>
    <row r="660" spans="1:143" ht="18.75" customHeight="1">
      <c r="A660" s="146" t="s">
        <v>4747</v>
      </c>
      <c r="B660" s="144">
        <v>625960</v>
      </c>
      <c r="C660" s="144" t="s">
        <v>849</v>
      </c>
      <c r="D660" s="144" t="s">
        <v>850</v>
      </c>
      <c r="E660" s="147">
        <v>60</v>
      </c>
      <c r="F660" s="144" t="s">
        <v>3046</v>
      </c>
      <c r="G660" s="144" t="s">
        <v>3047</v>
      </c>
      <c r="H660" s="79">
        <v>544648528</v>
      </c>
      <c r="I660" s="79">
        <v>207</v>
      </c>
      <c r="J660" s="79">
        <v>98</v>
      </c>
      <c r="K660" s="91">
        <v>0.47342995169082125</v>
      </c>
      <c r="L660" s="79">
        <v>24</v>
      </c>
      <c r="M660" s="91">
        <v>0.11594202898550725</v>
      </c>
      <c r="N660" s="79">
        <v>122</v>
      </c>
      <c r="O660" s="104">
        <v>0.58937198067632846</v>
      </c>
      <c r="P660" s="1">
        <v>139</v>
      </c>
      <c r="R660" s="1" t="s">
        <v>4472</v>
      </c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</row>
    <row r="661" spans="1:143" ht="18.75" customHeight="1">
      <c r="A661" s="146" t="s">
        <v>4747</v>
      </c>
      <c r="B661" s="144">
        <v>622863</v>
      </c>
      <c r="C661" s="144" t="s">
        <v>884</v>
      </c>
      <c r="D661" s="144" t="s">
        <v>885</v>
      </c>
      <c r="E661" s="147">
        <v>20</v>
      </c>
      <c r="F661" s="144" t="s">
        <v>3082</v>
      </c>
      <c r="G661" s="144" t="s">
        <v>3081</v>
      </c>
      <c r="H661" s="79">
        <v>546397936</v>
      </c>
      <c r="I661" s="79">
        <v>92</v>
      </c>
      <c r="J661" s="79">
        <v>60</v>
      </c>
      <c r="K661" s="91">
        <v>0.65217391304347827</v>
      </c>
      <c r="L661" s="79">
        <v>0</v>
      </c>
      <c r="M661" s="91">
        <v>0</v>
      </c>
      <c r="N661" s="79">
        <v>60</v>
      </c>
      <c r="O661" s="104">
        <f>Q661</f>
        <v>0.68368000000000007</v>
      </c>
      <c r="P661" s="1">
        <v>75</v>
      </c>
      <c r="Q661" s="96">
        <f>'CEP %'!H172</f>
        <v>0.68368000000000007</v>
      </c>
      <c r="R661" s="1" t="s">
        <v>4471</v>
      </c>
    </row>
    <row r="662" spans="1:143" ht="18.75" customHeight="1">
      <c r="A662" s="146" t="s">
        <v>4747</v>
      </c>
      <c r="B662" s="144">
        <v>622863</v>
      </c>
      <c r="C662" s="144" t="s">
        <v>884</v>
      </c>
      <c r="D662" s="144" t="s">
        <v>886</v>
      </c>
      <c r="E662" s="147">
        <v>40</v>
      </c>
      <c r="F662" s="144" t="s">
        <v>3082</v>
      </c>
      <c r="G662" s="144" t="s">
        <v>3081</v>
      </c>
      <c r="H662" s="79">
        <v>546397936</v>
      </c>
      <c r="I662" s="79">
        <v>69</v>
      </c>
      <c r="J662" s="79">
        <v>45</v>
      </c>
      <c r="K662" s="91">
        <v>0.65217391304347827</v>
      </c>
      <c r="L662" s="79">
        <v>0</v>
      </c>
      <c r="M662" s="91">
        <v>0</v>
      </c>
      <c r="N662" s="79">
        <v>45</v>
      </c>
      <c r="O662" s="104">
        <f>Q662</f>
        <v>0.53327999999999998</v>
      </c>
      <c r="P662" s="1">
        <v>29</v>
      </c>
      <c r="Q662" s="96">
        <f>'CEP %'!H173</f>
        <v>0.53327999999999998</v>
      </c>
      <c r="R662" s="1" t="s">
        <v>4471</v>
      </c>
    </row>
    <row r="663" spans="1:143" ht="18.75" customHeight="1">
      <c r="A663" s="146" t="s">
        <v>4747</v>
      </c>
      <c r="B663" s="144">
        <v>622863</v>
      </c>
      <c r="C663" s="144" t="s">
        <v>884</v>
      </c>
      <c r="D663" s="144" t="s">
        <v>887</v>
      </c>
      <c r="E663" s="147">
        <v>210</v>
      </c>
      <c r="F663" s="144" t="s">
        <v>3082</v>
      </c>
      <c r="G663" s="144" t="s">
        <v>3081</v>
      </c>
      <c r="H663" s="79">
        <v>546397936</v>
      </c>
      <c r="I663" s="79">
        <v>45</v>
      </c>
      <c r="J663" s="79">
        <v>30</v>
      </c>
      <c r="K663" s="91">
        <v>0.66666666666666663</v>
      </c>
      <c r="L663" s="79">
        <v>0</v>
      </c>
      <c r="M663" s="91">
        <v>0</v>
      </c>
      <c r="N663" s="79">
        <v>30</v>
      </c>
      <c r="O663" s="104">
        <f>Q663</f>
        <v>0.75104000000000004</v>
      </c>
      <c r="P663" s="1">
        <v>35</v>
      </c>
      <c r="Q663" s="96">
        <f>'CEP %'!H174</f>
        <v>0.75104000000000004</v>
      </c>
      <c r="R663" s="1" t="s">
        <v>4471</v>
      </c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  <c r="BR663" s="56"/>
      <c r="BS663" s="56"/>
      <c r="BT663" s="56"/>
      <c r="BU663" s="56"/>
      <c r="BV663" s="56"/>
      <c r="BW663" s="56"/>
      <c r="BX663" s="56"/>
      <c r="BY663" s="56"/>
      <c r="BZ663" s="56"/>
      <c r="CA663" s="56"/>
      <c r="CB663" s="56"/>
      <c r="CC663" s="56"/>
      <c r="CD663" s="56"/>
      <c r="CE663" s="56"/>
      <c r="CF663" s="56"/>
      <c r="CG663" s="56"/>
      <c r="CH663" s="56"/>
      <c r="CI663" s="56"/>
      <c r="CJ663" s="56"/>
      <c r="CK663" s="56"/>
      <c r="CL663" s="56"/>
      <c r="CM663" s="56"/>
      <c r="CN663" s="56"/>
      <c r="CO663" s="56"/>
      <c r="CP663" s="56"/>
      <c r="CQ663" s="56"/>
      <c r="CR663" s="56"/>
      <c r="CS663" s="56"/>
      <c r="CT663" s="56"/>
      <c r="CU663" s="56"/>
      <c r="CV663" s="56"/>
      <c r="CW663" s="56"/>
      <c r="CX663" s="56"/>
      <c r="CY663" s="56"/>
      <c r="CZ663" s="56"/>
      <c r="DA663" s="56"/>
      <c r="DB663" s="56"/>
      <c r="DC663" s="56"/>
      <c r="DD663" s="56"/>
      <c r="DE663" s="56"/>
      <c r="DF663" s="56"/>
      <c r="DG663" s="56"/>
      <c r="DH663" s="56"/>
      <c r="DI663" s="56"/>
      <c r="DJ663" s="56"/>
      <c r="DK663" s="56"/>
      <c r="DL663" s="56"/>
      <c r="DM663" s="56"/>
      <c r="DN663" s="56"/>
      <c r="DO663" s="56"/>
      <c r="DP663" s="56"/>
      <c r="DQ663" s="56"/>
      <c r="DR663" s="56"/>
      <c r="DS663" s="56"/>
      <c r="DT663" s="56"/>
      <c r="DU663" s="56"/>
      <c r="DV663" s="56"/>
      <c r="DW663" s="56"/>
      <c r="DX663" s="56"/>
      <c r="DY663" s="56"/>
      <c r="DZ663" s="56"/>
      <c r="EA663" s="56"/>
      <c r="EB663" s="56"/>
      <c r="EC663" s="56"/>
      <c r="ED663" s="56"/>
      <c r="EE663" s="56"/>
      <c r="EF663" s="56"/>
      <c r="EG663" s="56"/>
      <c r="EH663" s="56"/>
      <c r="EI663" s="56"/>
      <c r="EJ663" s="56"/>
      <c r="EK663" s="56"/>
      <c r="EL663" s="56"/>
      <c r="EM663" s="56"/>
    </row>
    <row r="664" spans="1:143" ht="18.75" customHeight="1">
      <c r="A664" s="146" t="s">
        <v>4747</v>
      </c>
      <c r="B664" s="144">
        <v>625985</v>
      </c>
      <c r="C664" s="155" t="s">
        <v>1974</v>
      </c>
      <c r="D664" s="155" t="s">
        <v>1975</v>
      </c>
      <c r="E664" s="147">
        <v>180</v>
      </c>
      <c r="F664" s="144" t="s">
        <v>4192</v>
      </c>
      <c r="G664" s="144" t="s">
        <v>4191</v>
      </c>
      <c r="H664" s="79">
        <v>546650000</v>
      </c>
      <c r="I664" s="79">
        <v>290</v>
      </c>
      <c r="J664" s="79">
        <v>123</v>
      </c>
      <c r="K664" s="91">
        <v>0.42413793103448277</v>
      </c>
      <c r="L664" s="79">
        <v>32</v>
      </c>
      <c r="M664" s="91">
        <v>0.1103448275862069</v>
      </c>
      <c r="N664" s="79">
        <v>155</v>
      </c>
      <c r="O664" s="104">
        <v>0.53448275862068961</v>
      </c>
      <c r="P664" s="1">
        <v>180</v>
      </c>
      <c r="R664" s="1" t="s">
        <v>4472</v>
      </c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</row>
    <row r="665" spans="1:143" ht="18.75" customHeight="1">
      <c r="A665" s="146" t="s">
        <v>4748</v>
      </c>
      <c r="B665" s="144">
        <v>631848</v>
      </c>
      <c r="C665" s="144" t="s">
        <v>867</v>
      </c>
      <c r="D665" s="144" t="s">
        <v>868</v>
      </c>
      <c r="E665" s="147">
        <v>20</v>
      </c>
      <c r="F665" s="144" t="s">
        <v>3064</v>
      </c>
      <c r="G665" s="144" t="s">
        <v>3065</v>
      </c>
      <c r="H665" s="79">
        <v>545389653</v>
      </c>
      <c r="I665" s="79">
        <v>486</v>
      </c>
      <c r="J665" s="79">
        <v>486</v>
      </c>
      <c r="K665" s="91">
        <v>1</v>
      </c>
      <c r="L665" s="79">
        <v>0</v>
      </c>
      <c r="M665" s="91">
        <v>0</v>
      </c>
      <c r="N665" s="79">
        <v>486</v>
      </c>
      <c r="O665" s="104">
        <f>1</f>
        <v>1</v>
      </c>
      <c r="P665" s="1">
        <v>419</v>
      </c>
      <c r="Q665" s="96">
        <f>'CEP %'!H175</f>
        <v>1.3638400000000002</v>
      </c>
      <c r="R665" s="1" t="s">
        <v>4471</v>
      </c>
    </row>
    <row r="666" spans="1:143" ht="18.75" customHeight="1">
      <c r="A666" s="146" t="s">
        <v>4748</v>
      </c>
      <c r="B666" s="144">
        <v>631526</v>
      </c>
      <c r="C666" s="144" t="s">
        <v>1397</v>
      </c>
      <c r="D666" s="144" t="s">
        <v>1398</v>
      </c>
      <c r="E666" s="147">
        <v>40</v>
      </c>
      <c r="F666" s="144" t="s">
        <v>3610</v>
      </c>
      <c r="G666" s="144" t="s">
        <v>3611</v>
      </c>
      <c r="H666" s="79">
        <v>545218927</v>
      </c>
      <c r="I666" s="79">
        <v>523</v>
      </c>
      <c r="J666" s="79">
        <v>237</v>
      </c>
      <c r="K666" s="91">
        <v>0.45315487571701724</v>
      </c>
      <c r="L666" s="79">
        <v>47</v>
      </c>
      <c r="M666" s="91">
        <v>8.9866156787762913E-2</v>
      </c>
      <c r="N666" s="79">
        <v>284</v>
      </c>
      <c r="O666" s="104">
        <v>0.54302103250478007</v>
      </c>
      <c r="P666" s="1">
        <v>284</v>
      </c>
      <c r="R666" s="1" t="s">
        <v>4472</v>
      </c>
    </row>
    <row r="667" spans="1:143" ht="18.75" customHeight="1">
      <c r="A667" s="146" t="s">
        <v>4748</v>
      </c>
      <c r="B667" s="144">
        <v>631526</v>
      </c>
      <c r="C667" s="154" t="s">
        <v>1397</v>
      </c>
      <c r="D667" s="154" t="s">
        <v>1402</v>
      </c>
      <c r="E667" s="147">
        <v>80</v>
      </c>
      <c r="F667" s="144" t="s">
        <v>3615</v>
      </c>
      <c r="G667" s="144" t="s">
        <v>3616</v>
      </c>
      <c r="H667" s="79">
        <v>54540</v>
      </c>
      <c r="I667" s="79">
        <v>56</v>
      </c>
      <c r="J667" s="79">
        <v>22</v>
      </c>
      <c r="K667" s="91">
        <v>0.39285714285714285</v>
      </c>
      <c r="L667" s="79">
        <v>6</v>
      </c>
      <c r="M667" s="91">
        <v>0.10714285714285714</v>
      </c>
      <c r="N667" s="79">
        <v>28</v>
      </c>
      <c r="O667" s="104">
        <v>0.5</v>
      </c>
      <c r="P667" s="1">
        <v>34</v>
      </c>
      <c r="R667" s="1" t="s">
        <v>4472</v>
      </c>
    </row>
    <row r="668" spans="1:143" ht="18.75" customHeight="1">
      <c r="A668" s="146" t="s">
        <v>4748</v>
      </c>
      <c r="B668" s="144">
        <v>634330</v>
      </c>
      <c r="C668" s="144" t="s">
        <v>1523</v>
      </c>
      <c r="D668" s="144" t="s">
        <v>1524</v>
      </c>
      <c r="E668" s="147">
        <v>10</v>
      </c>
      <c r="F668" s="144" t="s">
        <v>3739</v>
      </c>
      <c r="G668" s="144" t="s">
        <v>3740</v>
      </c>
      <c r="H668" s="79">
        <v>545540000</v>
      </c>
      <c r="I668" s="79">
        <v>83</v>
      </c>
      <c r="J668" s="79">
        <v>79</v>
      </c>
      <c r="K668" s="91">
        <v>0.95180722891566261</v>
      </c>
      <c r="L668" s="79">
        <v>0</v>
      </c>
      <c r="M668" s="91">
        <v>0</v>
      </c>
      <c r="N668" s="79">
        <v>79</v>
      </c>
      <c r="O668" s="104">
        <f>Q668</f>
        <v>0.9536</v>
      </c>
      <c r="P668" s="1">
        <v>62</v>
      </c>
      <c r="Q668" s="96">
        <f>'CEP %'!H414</f>
        <v>0.9536</v>
      </c>
      <c r="R668" s="1" t="s">
        <v>4471</v>
      </c>
    </row>
    <row r="669" spans="1:143" ht="18.75" customHeight="1">
      <c r="A669" s="146" t="s">
        <v>4748</v>
      </c>
      <c r="B669" s="144">
        <v>634330</v>
      </c>
      <c r="C669" s="144" t="s">
        <v>1523</v>
      </c>
      <c r="D669" s="144" t="s">
        <v>1525</v>
      </c>
      <c r="E669" s="147">
        <v>20</v>
      </c>
      <c r="F669" s="144" t="s">
        <v>3739</v>
      </c>
      <c r="G669" s="144" t="s">
        <v>3740</v>
      </c>
      <c r="H669" s="79">
        <v>545540000</v>
      </c>
      <c r="I669" s="79">
        <v>25</v>
      </c>
      <c r="J669" s="79">
        <v>24</v>
      </c>
      <c r="K669" s="91">
        <v>0.96</v>
      </c>
      <c r="L669" s="79">
        <v>0</v>
      </c>
      <c r="M669" s="91">
        <v>0</v>
      </c>
      <c r="N669" s="79">
        <v>24</v>
      </c>
      <c r="O669" s="104">
        <f>Q669</f>
        <v>0.92799999999999994</v>
      </c>
      <c r="P669" s="1">
        <v>18</v>
      </c>
      <c r="Q669" s="96">
        <f>'CEP %'!H415</f>
        <v>0.92799999999999994</v>
      </c>
      <c r="R669" s="1" t="s">
        <v>4471</v>
      </c>
    </row>
    <row r="670" spans="1:143" ht="18.75" customHeight="1">
      <c r="A670" s="149" t="s">
        <v>2373</v>
      </c>
      <c r="B670" s="144">
        <v>641380</v>
      </c>
      <c r="C670" s="144" t="s">
        <v>392</v>
      </c>
      <c r="D670" s="144" t="s">
        <v>393</v>
      </c>
      <c r="E670" s="147">
        <v>10</v>
      </c>
      <c r="F670" s="144" t="s">
        <v>2592</v>
      </c>
      <c r="G670" s="144" t="s">
        <v>2593</v>
      </c>
      <c r="H670" s="79">
        <v>53114</v>
      </c>
      <c r="I670" s="79">
        <v>240</v>
      </c>
      <c r="J670" s="79">
        <v>148</v>
      </c>
      <c r="K670" s="91">
        <v>0.6166666666666667</v>
      </c>
      <c r="L670" s="79">
        <v>24</v>
      </c>
      <c r="M670" s="91">
        <v>0.1</v>
      </c>
      <c r="N670" s="79">
        <v>172</v>
      </c>
      <c r="O670" s="104">
        <v>0.71666666666666667</v>
      </c>
      <c r="P670" s="1">
        <v>171</v>
      </c>
      <c r="R670" s="1" t="s">
        <v>4472</v>
      </c>
    </row>
    <row r="671" spans="1:143" ht="18.75" customHeight="1">
      <c r="A671" s="149" t="s">
        <v>2373</v>
      </c>
      <c r="B671" s="144">
        <v>641380</v>
      </c>
      <c r="C671" s="144" t="s">
        <v>392</v>
      </c>
      <c r="D671" s="144" t="s">
        <v>394</v>
      </c>
      <c r="E671" s="147">
        <v>20</v>
      </c>
      <c r="F671" s="144" t="s">
        <v>2594</v>
      </c>
      <c r="G671" s="144" t="s">
        <v>2595</v>
      </c>
      <c r="H671" s="79">
        <v>531151673</v>
      </c>
      <c r="I671" s="79">
        <v>580</v>
      </c>
      <c r="J671" s="79">
        <v>286</v>
      </c>
      <c r="K671" s="91">
        <v>0.49310344827586206</v>
      </c>
      <c r="L671" s="79">
        <v>57</v>
      </c>
      <c r="M671" s="91">
        <v>9.8275862068965519E-2</v>
      </c>
      <c r="N671" s="79">
        <v>343</v>
      </c>
      <c r="O671" s="104">
        <v>0.5913793103448276</v>
      </c>
      <c r="P671" s="1">
        <v>323</v>
      </c>
      <c r="R671" s="1" t="s">
        <v>4472</v>
      </c>
    </row>
    <row r="672" spans="1:143" ht="18.75" customHeight="1">
      <c r="A672" s="149" t="s">
        <v>2373</v>
      </c>
      <c r="B672" s="144">
        <v>641380</v>
      </c>
      <c r="C672" s="144" t="s">
        <v>392</v>
      </c>
      <c r="D672" s="144" t="s">
        <v>395</v>
      </c>
      <c r="E672" s="147">
        <v>60</v>
      </c>
      <c r="F672" s="144" t="s">
        <v>2596</v>
      </c>
      <c r="G672" s="144" t="s">
        <v>2595</v>
      </c>
      <c r="H672" s="79">
        <v>531151599</v>
      </c>
      <c r="I672" s="79">
        <v>486</v>
      </c>
      <c r="J672" s="79">
        <v>256</v>
      </c>
      <c r="K672" s="91">
        <v>0.52674897119341568</v>
      </c>
      <c r="L672" s="79">
        <v>72</v>
      </c>
      <c r="M672" s="91">
        <v>0.14814814814814814</v>
      </c>
      <c r="N672" s="79">
        <v>328</v>
      </c>
      <c r="O672" s="104">
        <v>0.67489711934156382</v>
      </c>
      <c r="P672" s="1">
        <v>319</v>
      </c>
      <c r="R672" s="1" t="s">
        <v>4472</v>
      </c>
    </row>
    <row r="673" spans="1:143" ht="18.75" customHeight="1">
      <c r="A673" s="149" t="s">
        <v>2373</v>
      </c>
      <c r="B673" s="144">
        <v>641380</v>
      </c>
      <c r="C673" s="144" t="s">
        <v>392</v>
      </c>
      <c r="D673" s="144" t="s">
        <v>396</v>
      </c>
      <c r="E673" s="147">
        <v>45</v>
      </c>
      <c r="F673" s="144" t="s">
        <v>2597</v>
      </c>
      <c r="G673" s="144" t="s">
        <v>2595</v>
      </c>
      <c r="H673" s="79">
        <v>531153158</v>
      </c>
      <c r="I673" s="79">
        <v>400</v>
      </c>
      <c r="J673" s="79">
        <v>241</v>
      </c>
      <c r="K673" s="91">
        <v>0.60250000000000004</v>
      </c>
      <c r="L673" s="79">
        <v>44</v>
      </c>
      <c r="M673" s="91">
        <v>0.11</v>
      </c>
      <c r="N673" s="79">
        <v>285</v>
      </c>
      <c r="O673" s="104">
        <v>0.71250000000000002</v>
      </c>
      <c r="P673" s="1">
        <v>245</v>
      </c>
      <c r="R673" s="1" t="s">
        <v>4472</v>
      </c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  <c r="BR673" s="56"/>
      <c r="BS673" s="56"/>
      <c r="BT673" s="56"/>
      <c r="BU673" s="56"/>
      <c r="BV673" s="56"/>
      <c r="BW673" s="56"/>
      <c r="BX673" s="56"/>
      <c r="BY673" s="56"/>
      <c r="BZ673" s="56"/>
      <c r="CA673" s="56"/>
      <c r="CB673" s="56"/>
      <c r="CC673" s="56"/>
      <c r="CD673" s="56"/>
      <c r="CE673" s="56"/>
      <c r="CF673" s="56"/>
      <c r="CG673" s="56"/>
      <c r="CH673" s="56"/>
      <c r="CI673" s="56"/>
      <c r="CJ673" s="56"/>
      <c r="CK673" s="56"/>
      <c r="CL673" s="56"/>
      <c r="CM673" s="56"/>
      <c r="CN673" s="56"/>
      <c r="CO673" s="56"/>
      <c r="CP673" s="56"/>
      <c r="CQ673" s="56"/>
      <c r="CR673" s="56"/>
      <c r="CS673" s="56"/>
      <c r="CT673" s="56"/>
      <c r="CU673" s="56"/>
      <c r="CV673" s="56"/>
      <c r="CW673" s="56"/>
      <c r="CX673" s="56"/>
      <c r="CY673" s="56"/>
      <c r="CZ673" s="56"/>
      <c r="DA673" s="56"/>
      <c r="DB673" s="56"/>
      <c r="DC673" s="56"/>
      <c r="DD673" s="56"/>
      <c r="DE673" s="56"/>
      <c r="DF673" s="56"/>
      <c r="DG673" s="56"/>
      <c r="DH673" s="56"/>
      <c r="DI673" s="56"/>
      <c r="DJ673" s="56"/>
      <c r="DK673" s="56"/>
      <c r="DL673" s="56"/>
      <c r="DM673" s="56"/>
      <c r="DN673" s="56"/>
      <c r="DO673" s="56"/>
      <c r="DP673" s="56"/>
      <c r="DQ673" s="56"/>
      <c r="DR673" s="56"/>
      <c r="DS673" s="56"/>
      <c r="DT673" s="56"/>
      <c r="DU673" s="56"/>
      <c r="DV673" s="56"/>
      <c r="DW673" s="56"/>
      <c r="DX673" s="56"/>
      <c r="DY673" s="56"/>
      <c r="DZ673" s="56"/>
      <c r="EA673" s="56"/>
      <c r="EB673" s="56"/>
      <c r="EC673" s="56"/>
      <c r="ED673" s="56"/>
      <c r="EE673" s="56"/>
      <c r="EF673" s="56"/>
      <c r="EG673" s="56"/>
      <c r="EH673" s="56"/>
      <c r="EI673" s="56"/>
      <c r="EJ673" s="56"/>
      <c r="EK673" s="56"/>
      <c r="EL673" s="56"/>
      <c r="EM673" s="56"/>
    </row>
    <row r="674" spans="1:143" ht="18.75" customHeight="1">
      <c r="A674" s="149" t="s">
        <v>2373</v>
      </c>
      <c r="B674" s="144">
        <v>641638</v>
      </c>
      <c r="C674" s="144" t="s">
        <v>469</v>
      </c>
      <c r="D674" s="144" t="s">
        <v>472</v>
      </c>
      <c r="E674" s="147">
        <v>120</v>
      </c>
      <c r="F674" s="144" t="s">
        <v>2670</v>
      </c>
      <c r="G674" s="144" t="s">
        <v>2667</v>
      </c>
      <c r="H674" s="79">
        <v>531211905</v>
      </c>
      <c r="I674" s="79">
        <v>421</v>
      </c>
      <c r="J674" s="79">
        <v>179</v>
      </c>
      <c r="K674" s="91">
        <v>0.42517814726840852</v>
      </c>
      <c r="L674" s="79">
        <v>52</v>
      </c>
      <c r="M674" s="91">
        <v>0.12351543942992874</v>
      </c>
      <c r="N674" s="79">
        <v>231</v>
      </c>
      <c r="O674" s="104">
        <v>0.54869358669833734</v>
      </c>
      <c r="P674" s="1">
        <v>237</v>
      </c>
      <c r="R674" s="1" t="s">
        <v>4472</v>
      </c>
    </row>
    <row r="675" spans="1:143" ht="18.75" customHeight="1">
      <c r="A675" s="149" t="s">
        <v>2373</v>
      </c>
      <c r="B675" s="144">
        <v>641638</v>
      </c>
      <c r="C675" s="154" t="s">
        <v>469</v>
      </c>
      <c r="D675" s="154" t="s">
        <v>474</v>
      </c>
      <c r="E675" s="147">
        <v>100</v>
      </c>
      <c r="F675" s="144" t="s">
        <v>2672</v>
      </c>
      <c r="G675" s="144" t="s">
        <v>2667</v>
      </c>
      <c r="H675" s="79">
        <v>531211220</v>
      </c>
      <c r="I675" s="79">
        <v>392</v>
      </c>
      <c r="J675" s="79">
        <v>153</v>
      </c>
      <c r="K675" s="91">
        <v>0.39030612244897961</v>
      </c>
      <c r="L675" s="79">
        <v>43</v>
      </c>
      <c r="M675" s="91">
        <v>0.10969387755102041</v>
      </c>
      <c r="N675" s="79">
        <v>196</v>
      </c>
      <c r="O675" s="104">
        <v>0.5</v>
      </c>
      <c r="P675" s="1">
        <v>181</v>
      </c>
      <c r="R675" s="1" t="s">
        <v>4472</v>
      </c>
    </row>
    <row r="676" spans="1:143" s="56" customFormat="1" ht="18.75" customHeight="1">
      <c r="A676" s="149" t="s">
        <v>2373</v>
      </c>
      <c r="B676" s="144">
        <v>645258</v>
      </c>
      <c r="C676" s="144" t="s">
        <v>1733</v>
      </c>
      <c r="D676" s="144" t="s">
        <v>1734</v>
      </c>
      <c r="E676" s="147">
        <v>20</v>
      </c>
      <c r="F676" s="144" t="s">
        <v>3953</v>
      </c>
      <c r="G676" s="144" t="s">
        <v>3954</v>
      </c>
      <c r="H676" s="79">
        <v>535859763</v>
      </c>
      <c r="I676" s="79">
        <v>212</v>
      </c>
      <c r="J676" s="79">
        <v>93</v>
      </c>
      <c r="K676" s="91">
        <v>0.43867924528301888</v>
      </c>
      <c r="L676" s="79">
        <v>14</v>
      </c>
      <c r="M676" s="91">
        <v>6.6037735849056603E-2</v>
      </c>
      <c r="N676" s="79">
        <v>107</v>
      </c>
      <c r="O676" s="104">
        <v>0.50471698113207553</v>
      </c>
      <c r="P676" s="1">
        <v>115</v>
      </c>
      <c r="Q676" s="30"/>
      <c r="R676" s="1" t="s">
        <v>4472</v>
      </c>
      <c r="S676" s="1"/>
    </row>
    <row r="677" spans="1:143" ht="18.75" customHeight="1">
      <c r="A677" s="149" t="s">
        <v>2373</v>
      </c>
      <c r="B677" s="144">
        <v>646461</v>
      </c>
      <c r="C677" s="144" t="s">
        <v>2124</v>
      </c>
      <c r="D677" s="144" t="s">
        <v>2039</v>
      </c>
      <c r="E677" s="147">
        <v>80</v>
      </c>
      <c r="F677" s="144" t="s">
        <v>4358</v>
      </c>
      <c r="G677" s="144" t="s">
        <v>4357</v>
      </c>
      <c r="H677" s="79">
        <v>531901777</v>
      </c>
      <c r="I677" s="79">
        <v>408</v>
      </c>
      <c r="J677" s="79">
        <v>200</v>
      </c>
      <c r="K677" s="91">
        <v>0.49019607843137253</v>
      </c>
      <c r="L677" s="79">
        <v>24</v>
      </c>
      <c r="M677" s="91">
        <v>5.8823529411764705E-2</v>
      </c>
      <c r="N677" s="79">
        <v>224</v>
      </c>
      <c r="O677" s="104">
        <v>0.5490196078431373</v>
      </c>
      <c r="P677" s="1">
        <v>263</v>
      </c>
      <c r="R677" s="1" t="s">
        <v>4472</v>
      </c>
    </row>
    <row r="678" spans="1:143" ht="18.75" customHeight="1">
      <c r="A678" s="149" t="s">
        <v>2373</v>
      </c>
      <c r="B678" s="144">
        <v>646461</v>
      </c>
      <c r="C678" s="154" t="s">
        <v>2124</v>
      </c>
      <c r="D678" s="154" t="s">
        <v>2126</v>
      </c>
      <c r="E678" s="147">
        <v>20</v>
      </c>
      <c r="F678" s="144" t="s">
        <v>4361</v>
      </c>
      <c r="G678" s="144" t="s">
        <v>4357</v>
      </c>
      <c r="H678" s="79">
        <v>531901699</v>
      </c>
      <c r="I678" s="79">
        <v>452</v>
      </c>
      <c r="J678" s="79">
        <v>205</v>
      </c>
      <c r="K678" s="91">
        <v>0.45353982300884954</v>
      </c>
      <c r="L678" s="79">
        <v>33</v>
      </c>
      <c r="M678" s="91">
        <v>7.3008849557522126E-2</v>
      </c>
      <c r="N678" s="79">
        <v>238</v>
      </c>
      <c r="O678" s="104">
        <v>0.52654867256637172</v>
      </c>
      <c r="P678" s="1">
        <v>278</v>
      </c>
      <c r="R678" s="1" t="s">
        <v>4472</v>
      </c>
    </row>
    <row r="679" spans="1:143" ht="18.75" customHeight="1">
      <c r="A679" s="146" t="s">
        <v>4198</v>
      </c>
      <c r="B679" s="144">
        <v>650441</v>
      </c>
      <c r="C679" s="154" t="s">
        <v>176</v>
      </c>
      <c r="D679" s="154" t="s">
        <v>179</v>
      </c>
      <c r="E679" s="147">
        <v>210</v>
      </c>
      <c r="F679" s="144" t="s">
        <v>2377</v>
      </c>
      <c r="G679" s="144" t="s">
        <v>2375</v>
      </c>
      <c r="H679" s="79">
        <v>548178841</v>
      </c>
      <c r="I679" s="79">
        <v>41</v>
      </c>
      <c r="J679" s="79">
        <v>20</v>
      </c>
      <c r="K679" s="91">
        <v>0.48780487804878048</v>
      </c>
      <c r="L679" s="79">
        <v>2</v>
      </c>
      <c r="M679" s="91">
        <v>4.878048780487805E-2</v>
      </c>
      <c r="N679" s="79">
        <v>22</v>
      </c>
      <c r="O679" s="104">
        <v>0.53658536585365857</v>
      </c>
      <c r="P679" s="1">
        <v>27</v>
      </c>
      <c r="R679" s="1" t="s">
        <v>4472</v>
      </c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  <c r="BR679" s="56"/>
      <c r="BS679" s="56"/>
      <c r="BT679" s="56"/>
      <c r="BU679" s="56"/>
      <c r="BV679" s="56"/>
      <c r="BW679" s="56"/>
      <c r="BX679" s="56"/>
      <c r="BY679" s="56"/>
      <c r="BZ679" s="56"/>
      <c r="CA679" s="56"/>
      <c r="CB679" s="56"/>
      <c r="CC679" s="56"/>
      <c r="CD679" s="56"/>
      <c r="CE679" s="56"/>
      <c r="CF679" s="56"/>
      <c r="CG679" s="56"/>
      <c r="CH679" s="56"/>
      <c r="CI679" s="56"/>
      <c r="CJ679" s="56"/>
      <c r="CK679" s="56"/>
      <c r="CL679" s="56"/>
      <c r="CM679" s="56"/>
      <c r="CN679" s="56"/>
      <c r="CO679" s="56"/>
      <c r="CP679" s="56"/>
      <c r="CQ679" s="56"/>
      <c r="CR679" s="56"/>
      <c r="CS679" s="56"/>
      <c r="CT679" s="56"/>
      <c r="CU679" s="56"/>
      <c r="CV679" s="56"/>
      <c r="CW679" s="56"/>
      <c r="CX679" s="56"/>
      <c r="CY679" s="56"/>
      <c r="CZ679" s="56"/>
      <c r="DA679" s="56"/>
      <c r="DB679" s="56"/>
      <c r="DC679" s="56"/>
      <c r="DD679" s="56"/>
      <c r="DE679" s="56"/>
      <c r="DF679" s="56"/>
      <c r="DG679" s="56"/>
      <c r="DH679" s="56"/>
      <c r="DI679" s="56"/>
      <c r="DJ679" s="56"/>
      <c r="DK679" s="56"/>
      <c r="DL679" s="56"/>
      <c r="DM679" s="56"/>
      <c r="DN679" s="56"/>
      <c r="DO679" s="56"/>
      <c r="DP679" s="56"/>
      <c r="DQ679" s="56"/>
      <c r="DR679" s="56"/>
      <c r="DS679" s="56"/>
      <c r="DT679" s="56"/>
      <c r="DU679" s="56"/>
      <c r="DV679" s="56"/>
      <c r="DW679" s="56"/>
      <c r="DX679" s="56"/>
      <c r="DY679" s="56"/>
      <c r="DZ679" s="56"/>
      <c r="EA679" s="56"/>
      <c r="EB679" s="56"/>
      <c r="EC679" s="56"/>
      <c r="ED679" s="56"/>
      <c r="EE679" s="56"/>
      <c r="EF679" s="56"/>
      <c r="EG679" s="56"/>
      <c r="EH679" s="56"/>
      <c r="EI679" s="56"/>
      <c r="EJ679" s="56"/>
      <c r="EK679" s="56"/>
      <c r="EL679" s="56"/>
      <c r="EM679" s="56"/>
    </row>
    <row r="680" spans="1:143" ht="18.75" customHeight="1">
      <c r="A680" s="146" t="s">
        <v>4198</v>
      </c>
      <c r="B680" s="144">
        <v>655306</v>
      </c>
      <c r="C680" s="144" t="s">
        <v>1764</v>
      </c>
      <c r="D680" s="144" t="s">
        <v>1765</v>
      </c>
      <c r="E680" s="147">
        <v>20</v>
      </c>
      <c r="F680" s="144" t="s">
        <v>3990</v>
      </c>
      <c r="G680" s="144" t="s">
        <v>3991</v>
      </c>
      <c r="H680" s="79">
        <v>54871</v>
      </c>
      <c r="I680" s="79">
        <v>177</v>
      </c>
      <c r="J680" s="79">
        <v>71</v>
      </c>
      <c r="K680" s="91">
        <v>0.40112994350282488</v>
      </c>
      <c r="L680" s="79">
        <v>23</v>
      </c>
      <c r="M680" s="91">
        <v>0.12994350282485875</v>
      </c>
      <c r="N680" s="79">
        <v>94</v>
      </c>
      <c r="O680" s="104">
        <v>0.53107344632768361</v>
      </c>
      <c r="P680" s="1">
        <v>120</v>
      </c>
      <c r="R680" s="1" t="s">
        <v>4472</v>
      </c>
    </row>
    <row r="681" spans="1:143" ht="18.75" customHeight="1">
      <c r="A681" s="146" t="s">
        <v>4198</v>
      </c>
      <c r="B681" s="144">
        <v>655306</v>
      </c>
      <c r="C681" s="144" t="s">
        <v>1764</v>
      </c>
      <c r="D681" s="144" t="s">
        <v>1766</v>
      </c>
      <c r="E681" s="147">
        <v>40</v>
      </c>
      <c r="F681" s="144" t="s">
        <v>3992</v>
      </c>
      <c r="G681" s="144" t="s">
        <v>3991</v>
      </c>
      <c r="H681" s="79">
        <v>54871</v>
      </c>
      <c r="I681" s="79">
        <v>275</v>
      </c>
      <c r="J681" s="79">
        <v>137</v>
      </c>
      <c r="K681" s="91">
        <v>0.49818181818181817</v>
      </c>
      <c r="L681" s="79">
        <v>35</v>
      </c>
      <c r="M681" s="91">
        <v>0.12727272727272726</v>
      </c>
      <c r="N681" s="79">
        <v>172</v>
      </c>
      <c r="O681" s="104">
        <v>0.62545454545454549</v>
      </c>
      <c r="P681" s="1">
        <v>185</v>
      </c>
      <c r="R681" s="1" t="s">
        <v>4472</v>
      </c>
    </row>
    <row r="682" spans="1:143" ht="18.75" customHeight="1">
      <c r="A682" s="146" t="s">
        <v>4198</v>
      </c>
      <c r="B682" s="144">
        <v>655306</v>
      </c>
      <c r="C682" s="144" t="s">
        <v>1764</v>
      </c>
      <c r="D682" s="144" t="s">
        <v>1767</v>
      </c>
      <c r="E682" s="147">
        <v>10</v>
      </c>
      <c r="F682" s="144" t="s">
        <v>3993</v>
      </c>
      <c r="G682" s="144" t="s">
        <v>3991</v>
      </c>
      <c r="H682" s="79">
        <v>54871</v>
      </c>
      <c r="I682" s="79">
        <v>128</v>
      </c>
      <c r="J682" s="79">
        <v>59</v>
      </c>
      <c r="K682" s="91">
        <v>0.4609375</v>
      </c>
      <c r="L682" s="79">
        <v>19</v>
      </c>
      <c r="M682" s="91">
        <v>0.1484375</v>
      </c>
      <c r="N682" s="79">
        <v>78</v>
      </c>
      <c r="O682" s="104">
        <v>0.609375</v>
      </c>
      <c r="P682" s="1">
        <v>84</v>
      </c>
      <c r="R682" s="1" t="s">
        <v>4472</v>
      </c>
    </row>
    <row r="683" spans="1:143" ht="18.75" customHeight="1">
      <c r="A683" s="146" t="s">
        <v>4198</v>
      </c>
      <c r="B683" s="144">
        <v>655474</v>
      </c>
      <c r="C683" s="144" t="s">
        <v>1822</v>
      </c>
      <c r="D683" s="144" t="s">
        <v>1823</v>
      </c>
      <c r="E683" s="147">
        <v>40</v>
      </c>
      <c r="F683" s="144" t="s">
        <v>4044</v>
      </c>
      <c r="G683" s="144" t="s">
        <v>4045</v>
      </c>
      <c r="H683" s="79">
        <v>548011174</v>
      </c>
      <c r="I683" s="79">
        <v>375</v>
      </c>
      <c r="J683" s="79">
        <v>189</v>
      </c>
      <c r="K683" s="91">
        <v>0.504</v>
      </c>
      <c r="L683" s="79">
        <v>27</v>
      </c>
      <c r="M683" s="91">
        <v>7.1999999999999995E-2</v>
      </c>
      <c r="N683" s="79">
        <v>216</v>
      </c>
      <c r="O683" s="104">
        <v>0.57599999999999996</v>
      </c>
      <c r="P683" s="1">
        <v>204</v>
      </c>
      <c r="R683" s="1" t="s">
        <v>4472</v>
      </c>
    </row>
    <row r="684" spans="1:143" ht="18.75" customHeight="1">
      <c r="A684" s="146" t="s">
        <v>4198</v>
      </c>
      <c r="B684" s="144">
        <v>655474</v>
      </c>
      <c r="C684" s="144" t="s">
        <v>1822</v>
      </c>
      <c r="D684" s="144" t="s">
        <v>1824</v>
      </c>
      <c r="E684" s="147">
        <v>80</v>
      </c>
      <c r="F684" s="144" t="s">
        <v>4046</v>
      </c>
      <c r="G684" s="144" t="s">
        <v>4045</v>
      </c>
      <c r="H684" s="79">
        <v>548011298</v>
      </c>
      <c r="I684" s="79">
        <v>365</v>
      </c>
      <c r="J684" s="79">
        <v>165</v>
      </c>
      <c r="K684" s="91">
        <v>0.45205479452054792</v>
      </c>
      <c r="L684" s="79">
        <v>19</v>
      </c>
      <c r="M684" s="91">
        <v>5.2054794520547946E-2</v>
      </c>
      <c r="N684" s="79">
        <v>184</v>
      </c>
      <c r="O684" s="104">
        <v>0.50410958904109593</v>
      </c>
      <c r="P684" s="1">
        <v>159</v>
      </c>
      <c r="R684" s="1" t="s">
        <v>4472</v>
      </c>
    </row>
    <row r="685" spans="1:143" ht="18.75" customHeight="1">
      <c r="A685" s="146" t="s">
        <v>4198</v>
      </c>
      <c r="B685" s="144">
        <v>655474</v>
      </c>
      <c r="C685" s="144" t="s">
        <v>1822</v>
      </c>
      <c r="D685" s="144" t="s">
        <v>1825</v>
      </c>
      <c r="E685" s="147">
        <v>100</v>
      </c>
      <c r="F685" s="144" t="s">
        <v>4047</v>
      </c>
      <c r="G685" s="144" t="s">
        <v>4045</v>
      </c>
      <c r="H685" s="79">
        <v>548011298</v>
      </c>
      <c r="I685" s="79">
        <v>260</v>
      </c>
      <c r="J685" s="79">
        <v>132</v>
      </c>
      <c r="K685" s="91">
        <v>0.50769230769230766</v>
      </c>
      <c r="L685" s="79">
        <v>17</v>
      </c>
      <c r="M685" s="91">
        <v>6.5384615384615388E-2</v>
      </c>
      <c r="N685" s="79">
        <v>149</v>
      </c>
      <c r="O685" s="104">
        <v>0.57307692307692304</v>
      </c>
      <c r="P685" s="1">
        <v>166</v>
      </c>
      <c r="R685" s="1" t="s">
        <v>4472</v>
      </c>
    </row>
    <row r="686" spans="1:143" ht="18.75" customHeight="1">
      <c r="A686" s="146" t="s">
        <v>3063</v>
      </c>
      <c r="B686" s="144">
        <v>676174</v>
      </c>
      <c r="C686" s="144" t="s">
        <v>2003</v>
      </c>
      <c r="D686" s="144" t="s">
        <v>2004</v>
      </c>
      <c r="E686" s="147">
        <v>20</v>
      </c>
      <c r="F686" s="144" t="s">
        <v>4221</v>
      </c>
      <c r="G686" s="144" t="s">
        <v>3063</v>
      </c>
      <c r="H686" s="79">
        <v>531862634</v>
      </c>
      <c r="I686" s="79">
        <v>507</v>
      </c>
      <c r="J686" s="79">
        <v>204</v>
      </c>
      <c r="K686" s="91">
        <v>0.40236686390532544</v>
      </c>
      <c r="L686" s="79">
        <v>54</v>
      </c>
      <c r="M686" s="91">
        <v>0.10650887573964497</v>
      </c>
      <c r="N686" s="79">
        <v>258</v>
      </c>
      <c r="O686" s="104">
        <v>0.50887573964497046</v>
      </c>
      <c r="P686" s="1">
        <v>250</v>
      </c>
      <c r="R686" s="1" t="s">
        <v>4472</v>
      </c>
    </row>
    <row r="687" spans="1:143" ht="18.75" customHeight="1">
      <c r="A687" s="146" t="s">
        <v>3063</v>
      </c>
      <c r="B687" s="144">
        <v>676174</v>
      </c>
      <c r="C687" s="144" t="s">
        <v>2003</v>
      </c>
      <c r="D687" s="144" t="s">
        <v>2007</v>
      </c>
      <c r="E687" s="147">
        <v>160</v>
      </c>
      <c r="F687" s="144" t="s">
        <v>4224</v>
      </c>
      <c r="G687" s="144" t="s">
        <v>3063</v>
      </c>
      <c r="H687" s="79">
        <v>531865161</v>
      </c>
      <c r="I687" s="79">
        <v>352</v>
      </c>
      <c r="J687" s="79">
        <v>223</v>
      </c>
      <c r="K687" s="91">
        <v>0.63352272727272729</v>
      </c>
      <c r="L687" s="79">
        <v>23</v>
      </c>
      <c r="M687" s="91">
        <v>6.5340909090909088E-2</v>
      </c>
      <c r="N687" s="79">
        <v>246</v>
      </c>
      <c r="O687" s="104">
        <v>0.69886363636363635</v>
      </c>
      <c r="P687" s="1">
        <v>203</v>
      </c>
      <c r="R687" s="1" t="s">
        <v>4472</v>
      </c>
    </row>
    <row r="688" spans="1:143" ht="18.75" customHeight="1">
      <c r="A688" s="146" t="s">
        <v>3063</v>
      </c>
      <c r="B688" s="144">
        <v>676174</v>
      </c>
      <c r="C688" s="144" t="s">
        <v>2003</v>
      </c>
      <c r="D688" s="144" t="s">
        <v>2008</v>
      </c>
      <c r="E688" s="147">
        <v>140</v>
      </c>
      <c r="F688" s="144" t="s">
        <v>4225</v>
      </c>
      <c r="G688" s="144" t="s">
        <v>3063</v>
      </c>
      <c r="H688" s="79">
        <v>531882399</v>
      </c>
      <c r="I688" s="79">
        <v>339</v>
      </c>
      <c r="J688" s="79">
        <v>177</v>
      </c>
      <c r="K688" s="91">
        <v>0.52212389380530977</v>
      </c>
      <c r="L688" s="79">
        <v>37</v>
      </c>
      <c r="M688" s="91">
        <v>0.10914454277286136</v>
      </c>
      <c r="N688" s="79">
        <v>214</v>
      </c>
      <c r="O688" s="104">
        <v>0.63126843657817111</v>
      </c>
      <c r="P688" s="1">
        <v>173</v>
      </c>
      <c r="R688" s="1" t="s">
        <v>4472</v>
      </c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</row>
    <row r="689" spans="1:143" ht="18.75" customHeight="1">
      <c r="A689" s="146" t="s">
        <v>3063</v>
      </c>
      <c r="B689" s="144">
        <v>676174</v>
      </c>
      <c r="C689" s="144" t="s">
        <v>2003</v>
      </c>
      <c r="D689" s="144" t="s">
        <v>2011</v>
      </c>
      <c r="E689" s="147">
        <v>210</v>
      </c>
      <c r="F689" s="144" t="s">
        <v>4228</v>
      </c>
      <c r="G689" s="144" t="s">
        <v>3063</v>
      </c>
      <c r="H689" s="79">
        <v>531862697</v>
      </c>
      <c r="I689" s="79">
        <v>581</v>
      </c>
      <c r="J689" s="79">
        <v>264</v>
      </c>
      <c r="K689" s="91">
        <v>0.45438898450946646</v>
      </c>
      <c r="L689" s="79">
        <v>54</v>
      </c>
      <c r="M689" s="91">
        <v>9.2943201376936319E-2</v>
      </c>
      <c r="N689" s="79">
        <v>318</v>
      </c>
      <c r="O689" s="104">
        <v>0.54733218588640276</v>
      </c>
      <c r="P689" s="1">
        <v>326</v>
      </c>
      <c r="R689" s="1" t="s">
        <v>4472</v>
      </c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</row>
    <row r="690" spans="1:143" ht="18.75" customHeight="1">
      <c r="A690" s="146" t="s">
        <v>3063</v>
      </c>
      <c r="B690" s="144">
        <v>676174</v>
      </c>
      <c r="C690" s="144" t="s">
        <v>2003</v>
      </c>
      <c r="D690" s="144" t="s">
        <v>2013</v>
      </c>
      <c r="E690" s="147">
        <v>260</v>
      </c>
      <c r="F690" s="144" t="s">
        <v>4230</v>
      </c>
      <c r="G690" s="144" t="s">
        <v>3063</v>
      </c>
      <c r="H690" s="79">
        <v>531884299</v>
      </c>
      <c r="I690" s="79">
        <v>338</v>
      </c>
      <c r="J690" s="79">
        <v>167</v>
      </c>
      <c r="K690" s="91">
        <v>0.49408284023668642</v>
      </c>
      <c r="L690" s="79">
        <v>23</v>
      </c>
      <c r="M690" s="91">
        <v>6.8047337278106509E-2</v>
      </c>
      <c r="N690" s="79">
        <v>190</v>
      </c>
      <c r="O690" s="104">
        <v>0.56213017751479288</v>
      </c>
      <c r="P690" s="1">
        <v>161</v>
      </c>
      <c r="R690" s="1" t="s">
        <v>4472</v>
      </c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</row>
    <row r="691" spans="1:143" ht="18.75" customHeight="1">
      <c r="A691" s="146" t="s">
        <v>3063</v>
      </c>
      <c r="B691" s="144">
        <v>676174</v>
      </c>
      <c r="C691" s="144" t="s">
        <v>2003</v>
      </c>
      <c r="D691" s="144" t="s">
        <v>2018</v>
      </c>
      <c r="E691" s="147">
        <v>460</v>
      </c>
      <c r="F691" s="144" t="s">
        <v>4235</v>
      </c>
      <c r="G691" s="144" t="s">
        <v>3063</v>
      </c>
      <c r="H691" s="79">
        <v>531866637</v>
      </c>
      <c r="I691" s="79">
        <v>918</v>
      </c>
      <c r="J691" s="79">
        <v>410</v>
      </c>
      <c r="K691" s="91">
        <v>0.44662309368191722</v>
      </c>
      <c r="L691" s="79">
        <v>71</v>
      </c>
      <c r="M691" s="91">
        <v>7.7342047930283223E-2</v>
      </c>
      <c r="N691" s="79">
        <v>481</v>
      </c>
      <c r="O691" s="104">
        <v>0.52396514161220042</v>
      </c>
      <c r="P691" s="1">
        <v>302</v>
      </c>
      <c r="R691" s="1" t="s">
        <v>4472</v>
      </c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</row>
    <row r="692" spans="1:143" ht="18.75" customHeight="1">
      <c r="A692" s="146" t="s">
        <v>4237</v>
      </c>
      <c r="B692" s="144">
        <v>681141</v>
      </c>
      <c r="C692" s="154" t="s">
        <v>316</v>
      </c>
      <c r="D692" s="154" t="s">
        <v>317</v>
      </c>
      <c r="E692" s="147">
        <v>100</v>
      </c>
      <c r="F692" s="144" t="s">
        <v>2511</v>
      </c>
      <c r="G692" s="144" t="s">
        <v>2512</v>
      </c>
      <c r="H692" s="79">
        <v>54929</v>
      </c>
      <c r="I692" s="79">
        <v>517</v>
      </c>
      <c r="J692" s="79">
        <v>263</v>
      </c>
      <c r="K692" s="91">
        <v>0.50870406189555128</v>
      </c>
      <c r="L692" s="79">
        <v>57</v>
      </c>
      <c r="M692" s="91">
        <v>0.1102514506769826</v>
      </c>
      <c r="N692" s="79">
        <v>320</v>
      </c>
      <c r="O692" s="104">
        <v>0.61895551257253389</v>
      </c>
      <c r="P692" s="1">
        <v>309</v>
      </c>
      <c r="R692" s="1" t="s">
        <v>4472</v>
      </c>
    </row>
    <row r="693" spans="1:143" ht="18.75" customHeight="1">
      <c r="A693" s="146" t="s">
        <v>4237</v>
      </c>
      <c r="B693" s="144">
        <v>681141</v>
      </c>
      <c r="C693" s="144" t="s">
        <v>316</v>
      </c>
      <c r="D693" s="144" t="s">
        <v>319</v>
      </c>
      <c r="E693" s="147">
        <v>20</v>
      </c>
      <c r="F693" s="144" t="s">
        <v>2515</v>
      </c>
      <c r="G693" s="144" t="s">
        <v>2512</v>
      </c>
      <c r="H693" s="79">
        <v>54929</v>
      </c>
      <c r="I693" s="79">
        <v>235</v>
      </c>
      <c r="J693" s="79">
        <v>106</v>
      </c>
      <c r="K693" s="91">
        <v>0.45106382978723403</v>
      </c>
      <c r="L693" s="79">
        <v>30</v>
      </c>
      <c r="M693" s="91">
        <v>0.1276595744680851</v>
      </c>
      <c r="N693" s="79">
        <v>136</v>
      </c>
      <c r="O693" s="104">
        <v>0.5787234042553191</v>
      </c>
      <c r="P693" s="1">
        <v>153</v>
      </c>
      <c r="R693" s="1" t="s">
        <v>4472</v>
      </c>
    </row>
    <row r="694" spans="1:143" ht="18.75" customHeight="1">
      <c r="A694" s="146" t="s">
        <v>4237</v>
      </c>
      <c r="B694" s="144">
        <v>683276</v>
      </c>
      <c r="C694" s="144" t="s">
        <v>995</v>
      </c>
      <c r="D694" s="144" t="s">
        <v>997</v>
      </c>
      <c r="E694" s="147">
        <v>60</v>
      </c>
      <c r="F694" s="144" t="s">
        <v>3187</v>
      </c>
      <c r="G694" s="144" t="s">
        <v>3186</v>
      </c>
      <c r="H694" s="79">
        <v>549498664</v>
      </c>
      <c r="I694" s="79">
        <v>116</v>
      </c>
      <c r="J694" s="79">
        <v>52</v>
      </c>
      <c r="K694" s="91">
        <v>0.44827586206896552</v>
      </c>
      <c r="L694" s="79">
        <v>14</v>
      </c>
      <c r="M694" s="91">
        <v>0.1206896551724138</v>
      </c>
      <c r="N694" s="79">
        <v>66</v>
      </c>
      <c r="O694" s="104">
        <v>0.56896551724137934</v>
      </c>
      <c r="P694" s="1">
        <v>65</v>
      </c>
      <c r="R694" s="1" t="s">
        <v>4472</v>
      </c>
    </row>
    <row r="695" spans="1:143" s="56" customFormat="1" ht="18.75" customHeight="1">
      <c r="A695" s="146" t="s">
        <v>4237</v>
      </c>
      <c r="B695" s="144">
        <v>683276</v>
      </c>
      <c r="C695" s="144" t="s">
        <v>995</v>
      </c>
      <c r="D695" s="144" t="s">
        <v>998</v>
      </c>
      <c r="E695" s="147">
        <v>80</v>
      </c>
      <c r="F695" s="144" t="s">
        <v>3185</v>
      </c>
      <c r="G695" s="144" t="s">
        <v>3186</v>
      </c>
      <c r="H695" s="79">
        <v>54949</v>
      </c>
      <c r="I695" s="79">
        <v>174</v>
      </c>
      <c r="J695" s="79">
        <v>76</v>
      </c>
      <c r="K695" s="91">
        <v>0.43678160919540232</v>
      </c>
      <c r="L695" s="79">
        <v>20</v>
      </c>
      <c r="M695" s="91">
        <v>0.11494252873563218</v>
      </c>
      <c r="N695" s="79">
        <v>96</v>
      </c>
      <c r="O695" s="104">
        <v>0.55172413793103448</v>
      </c>
      <c r="P695" s="1">
        <v>105</v>
      </c>
      <c r="Q695" s="30"/>
      <c r="R695" s="1" t="s">
        <v>4472</v>
      </c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</row>
    <row r="696" spans="1:143" ht="18.75" customHeight="1">
      <c r="A696" s="146" t="s">
        <v>4237</v>
      </c>
      <c r="B696" s="144">
        <v>683318</v>
      </c>
      <c r="C696" s="144" t="s">
        <v>1023</v>
      </c>
      <c r="D696" s="144" t="s">
        <v>1024</v>
      </c>
      <c r="E696" s="147">
        <v>80</v>
      </c>
      <c r="F696" s="144" t="s">
        <v>3220</v>
      </c>
      <c r="G696" s="144" t="s">
        <v>3221</v>
      </c>
      <c r="H696" s="79">
        <v>549508703</v>
      </c>
      <c r="I696" s="79">
        <v>235</v>
      </c>
      <c r="J696" s="79">
        <v>160</v>
      </c>
      <c r="K696" s="91">
        <v>0.68085106382978722</v>
      </c>
      <c r="L696" s="79">
        <v>0</v>
      </c>
      <c r="M696" s="91">
        <v>0</v>
      </c>
      <c r="N696" s="79">
        <v>160</v>
      </c>
      <c r="O696" s="104">
        <f>Q696</f>
        <v>0.67935999999999996</v>
      </c>
      <c r="P696" s="1">
        <v>178</v>
      </c>
      <c r="Q696" s="96">
        <f>'CEP %'!H206</f>
        <v>0.67935999999999996</v>
      </c>
      <c r="R696" s="1" t="s">
        <v>4471</v>
      </c>
    </row>
    <row r="697" spans="1:143" ht="18.75" customHeight="1">
      <c r="A697" s="146" t="s">
        <v>4237</v>
      </c>
      <c r="B697" s="144">
        <v>683318</v>
      </c>
      <c r="C697" s="144" t="s">
        <v>1023</v>
      </c>
      <c r="D697" s="144" t="s">
        <v>1025</v>
      </c>
      <c r="E697" s="147">
        <v>100</v>
      </c>
      <c r="F697" s="144" t="s">
        <v>3222</v>
      </c>
      <c r="G697" s="144" t="s">
        <v>3221</v>
      </c>
      <c r="H697" s="79">
        <v>54950</v>
      </c>
      <c r="I697" s="79">
        <v>216</v>
      </c>
      <c r="J697" s="79">
        <v>97</v>
      </c>
      <c r="K697" s="91">
        <v>0.44907407407407407</v>
      </c>
      <c r="L697" s="79">
        <v>23</v>
      </c>
      <c r="M697" s="91">
        <v>0.10648148148148148</v>
      </c>
      <c r="N697" s="79">
        <v>120</v>
      </c>
      <c r="O697" s="104">
        <v>0.55555555555555558</v>
      </c>
      <c r="P697" s="1">
        <v>122</v>
      </c>
      <c r="R697" s="1" t="s">
        <v>4472</v>
      </c>
    </row>
    <row r="698" spans="1:143" ht="18.75" customHeight="1">
      <c r="A698" s="146" t="s">
        <v>4237</v>
      </c>
      <c r="B698" s="112">
        <v>686195</v>
      </c>
      <c r="C698" s="112" t="s">
        <v>2019</v>
      </c>
      <c r="D698" s="112" t="s">
        <v>2020</v>
      </c>
      <c r="E698" s="93">
        <v>170</v>
      </c>
      <c r="F698" s="112" t="s">
        <v>4238</v>
      </c>
      <c r="G698" s="112" t="s">
        <v>4237</v>
      </c>
      <c r="H698" s="80">
        <v>54981</v>
      </c>
      <c r="I698" s="80">
        <v>120</v>
      </c>
      <c r="J698" s="80">
        <v>53</v>
      </c>
      <c r="K698" s="92">
        <v>0.44166666666666665</v>
      </c>
      <c r="L698" s="80">
        <v>8</v>
      </c>
      <c r="M698" s="92">
        <v>6.6666666666666666E-2</v>
      </c>
      <c r="N698" s="80">
        <v>61</v>
      </c>
      <c r="O698" s="105">
        <v>0.5083333333333333</v>
      </c>
      <c r="P698" s="7">
        <v>0</v>
      </c>
      <c r="Q698" s="23"/>
      <c r="R698" s="7" t="s">
        <v>4472</v>
      </c>
      <c r="S698" s="7" t="s">
        <v>4703</v>
      </c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</row>
    <row r="699" spans="1:143" ht="18.75" customHeight="1">
      <c r="A699" s="146" t="s">
        <v>4237</v>
      </c>
      <c r="B699" s="144">
        <v>686195</v>
      </c>
      <c r="C699" s="144" t="s">
        <v>2019</v>
      </c>
      <c r="D699" s="144" t="s">
        <v>2022</v>
      </c>
      <c r="E699" s="147">
        <v>70</v>
      </c>
      <c r="F699" s="144" t="s">
        <v>4240</v>
      </c>
      <c r="G699" s="144" t="s">
        <v>4237</v>
      </c>
      <c r="H699" s="79">
        <v>549812093</v>
      </c>
      <c r="I699" s="79">
        <v>623</v>
      </c>
      <c r="J699" s="79">
        <v>278</v>
      </c>
      <c r="K699" s="91">
        <v>0.4462279293739968</v>
      </c>
      <c r="L699" s="79">
        <v>58</v>
      </c>
      <c r="M699" s="91">
        <v>9.3097913322632425E-2</v>
      </c>
      <c r="N699" s="79">
        <v>336</v>
      </c>
      <c r="O699" s="104">
        <v>0.5393258426966292</v>
      </c>
      <c r="P699" s="1">
        <v>373</v>
      </c>
      <c r="R699" s="1" t="s">
        <v>4472</v>
      </c>
    </row>
    <row r="700" spans="1:143" ht="18.75" customHeight="1">
      <c r="A700" s="146" t="s">
        <v>4750</v>
      </c>
      <c r="B700" s="144">
        <v>694375</v>
      </c>
      <c r="C700" s="144" t="s">
        <v>1938</v>
      </c>
      <c r="D700" s="144" t="s">
        <v>1939</v>
      </c>
      <c r="E700" s="147">
        <v>100</v>
      </c>
      <c r="F700" s="144" t="s">
        <v>4159</v>
      </c>
      <c r="G700" s="144" t="s">
        <v>4160</v>
      </c>
      <c r="H700" s="79">
        <v>54966</v>
      </c>
      <c r="I700" s="79">
        <v>266</v>
      </c>
      <c r="J700" s="79">
        <v>155</v>
      </c>
      <c r="K700" s="91">
        <v>0.58270676691729328</v>
      </c>
      <c r="L700" s="79">
        <v>31</v>
      </c>
      <c r="M700" s="91">
        <v>0.11654135338345864</v>
      </c>
      <c r="N700" s="79">
        <v>186</v>
      </c>
      <c r="O700" s="104">
        <v>0.6992481203007519</v>
      </c>
      <c r="P700" s="1">
        <v>192</v>
      </c>
      <c r="R700" s="1" t="s">
        <v>4472</v>
      </c>
    </row>
    <row r="701" spans="1:143" s="8" customFormat="1" ht="18.75" customHeight="1">
      <c r="A701" s="146" t="s">
        <v>4750</v>
      </c>
      <c r="B701" s="144">
        <v>694375</v>
      </c>
      <c r="C701" s="144" t="s">
        <v>1938</v>
      </c>
      <c r="D701" s="144" t="s">
        <v>1940</v>
      </c>
      <c r="E701" s="147">
        <v>60</v>
      </c>
      <c r="F701" s="144" t="s">
        <v>4159</v>
      </c>
      <c r="G701" s="144" t="s">
        <v>4160</v>
      </c>
      <c r="H701" s="79">
        <v>54966</v>
      </c>
      <c r="I701" s="79">
        <v>138</v>
      </c>
      <c r="J701" s="79">
        <v>83</v>
      </c>
      <c r="K701" s="91">
        <v>0.60144927536231885</v>
      </c>
      <c r="L701" s="79">
        <v>16</v>
      </c>
      <c r="M701" s="91">
        <v>0.11594202898550725</v>
      </c>
      <c r="N701" s="79">
        <v>99</v>
      </c>
      <c r="O701" s="104">
        <v>0.71739130434782605</v>
      </c>
      <c r="P701" s="1">
        <v>95</v>
      </c>
      <c r="Q701" s="30"/>
      <c r="R701" s="1" t="s">
        <v>4472</v>
      </c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</row>
    <row r="702" spans="1:143" ht="18.75" customHeight="1">
      <c r="A702" s="146" t="s">
        <v>4750</v>
      </c>
      <c r="B702" s="144">
        <v>694375</v>
      </c>
      <c r="C702" s="144" t="s">
        <v>1938</v>
      </c>
      <c r="D702" s="144" t="s">
        <v>1941</v>
      </c>
      <c r="E702" s="147">
        <v>80</v>
      </c>
      <c r="F702" s="144" t="s">
        <v>4161</v>
      </c>
      <c r="G702" s="144" t="s">
        <v>4160</v>
      </c>
      <c r="H702" s="79">
        <v>54966</v>
      </c>
      <c r="I702" s="79">
        <v>172</v>
      </c>
      <c r="J702" s="79">
        <v>80</v>
      </c>
      <c r="K702" s="91">
        <v>0.46511627906976744</v>
      </c>
      <c r="L702" s="79">
        <v>17</v>
      </c>
      <c r="M702" s="91">
        <v>9.8837209302325577E-2</v>
      </c>
      <c r="N702" s="79">
        <v>97</v>
      </c>
      <c r="O702" s="104">
        <v>0.56395348837209303</v>
      </c>
      <c r="P702" s="1">
        <v>106</v>
      </c>
      <c r="R702" s="1" t="s">
        <v>4472</v>
      </c>
    </row>
    <row r="703" spans="1:143" ht="18.75" customHeight="1">
      <c r="A703" s="146" t="s">
        <v>4750</v>
      </c>
      <c r="B703" s="144">
        <v>696237</v>
      </c>
      <c r="C703" s="144" t="s">
        <v>2050</v>
      </c>
      <c r="D703" s="144" t="s">
        <v>2051</v>
      </c>
      <c r="E703" s="147">
        <v>30</v>
      </c>
      <c r="F703" s="144" t="s">
        <v>4267</v>
      </c>
      <c r="G703" s="144" t="s">
        <v>4268</v>
      </c>
      <c r="H703" s="79">
        <v>54982</v>
      </c>
      <c r="I703" s="79">
        <v>477</v>
      </c>
      <c r="J703" s="79">
        <v>258</v>
      </c>
      <c r="K703" s="91">
        <v>0.54088050314465408</v>
      </c>
      <c r="L703" s="79">
        <v>37</v>
      </c>
      <c r="M703" s="91">
        <v>7.7568134171907763E-2</v>
      </c>
      <c r="N703" s="79">
        <v>295</v>
      </c>
      <c r="O703" s="104">
        <v>0.61844863731656186</v>
      </c>
      <c r="P703" s="1">
        <v>296</v>
      </c>
      <c r="R703" s="1" t="s">
        <v>4472</v>
      </c>
    </row>
    <row r="704" spans="1:143" ht="18.75" customHeight="1">
      <c r="A704" s="146" t="s">
        <v>4750</v>
      </c>
      <c r="B704" s="144">
        <v>696237</v>
      </c>
      <c r="C704" s="144" t="s">
        <v>2050</v>
      </c>
      <c r="D704" s="144" t="s">
        <v>2052</v>
      </c>
      <c r="E704" s="147">
        <v>60</v>
      </c>
      <c r="F704" s="144" t="s">
        <v>4269</v>
      </c>
      <c r="G704" s="144" t="s">
        <v>4270</v>
      </c>
      <c r="H704" s="79">
        <v>54970</v>
      </c>
      <c r="I704" s="79">
        <v>118</v>
      </c>
      <c r="J704" s="79">
        <v>68</v>
      </c>
      <c r="K704" s="91">
        <v>0.57627118644067798</v>
      </c>
      <c r="L704" s="79">
        <v>10</v>
      </c>
      <c r="M704" s="91">
        <v>8.4745762711864403E-2</v>
      </c>
      <c r="N704" s="79">
        <v>78</v>
      </c>
      <c r="O704" s="104">
        <v>0.66101694915254239</v>
      </c>
      <c r="P704" s="1">
        <v>76</v>
      </c>
      <c r="R704" s="1" t="s">
        <v>4472</v>
      </c>
    </row>
    <row r="705" spans="1:143" ht="18.75" customHeight="1">
      <c r="A705" s="146" t="s">
        <v>4750</v>
      </c>
      <c r="B705" s="144">
        <v>696237</v>
      </c>
      <c r="C705" s="144" t="s">
        <v>2050</v>
      </c>
      <c r="D705" s="144" t="s">
        <v>1781</v>
      </c>
      <c r="E705" s="147">
        <v>80</v>
      </c>
      <c r="F705" s="144" t="s">
        <v>4271</v>
      </c>
      <c r="G705" s="144" t="s">
        <v>4268</v>
      </c>
      <c r="H705" s="79">
        <v>54982</v>
      </c>
      <c r="I705" s="79">
        <v>339</v>
      </c>
      <c r="J705" s="79">
        <v>181</v>
      </c>
      <c r="K705" s="91">
        <v>0.53392330383480824</v>
      </c>
      <c r="L705" s="79">
        <v>38</v>
      </c>
      <c r="M705" s="91">
        <v>0.11209439528023599</v>
      </c>
      <c r="N705" s="79">
        <v>219</v>
      </c>
      <c r="O705" s="104">
        <v>0.64601769911504425</v>
      </c>
      <c r="P705" s="1">
        <v>187</v>
      </c>
      <c r="R705" s="1" t="s">
        <v>4472</v>
      </c>
    </row>
    <row r="706" spans="1:143" ht="18.75" customHeight="1">
      <c r="A706" s="146" t="s">
        <v>4750</v>
      </c>
      <c r="B706" s="144">
        <v>696237</v>
      </c>
      <c r="C706" s="144" t="s">
        <v>2050</v>
      </c>
      <c r="D706" s="144" t="s">
        <v>2053</v>
      </c>
      <c r="E706" s="147">
        <v>140</v>
      </c>
      <c r="F706" s="144" t="s">
        <v>4272</v>
      </c>
      <c r="G706" s="144" t="s">
        <v>4268</v>
      </c>
      <c r="H706" s="79">
        <v>54982</v>
      </c>
      <c r="I706" s="79">
        <v>418</v>
      </c>
      <c r="J706" s="79">
        <v>200</v>
      </c>
      <c r="K706" s="91">
        <v>0.4784688995215311</v>
      </c>
      <c r="L706" s="79">
        <v>26</v>
      </c>
      <c r="M706" s="91">
        <v>6.2200956937799042E-2</v>
      </c>
      <c r="N706" s="79">
        <v>226</v>
      </c>
      <c r="O706" s="104">
        <v>0.54066985645933019</v>
      </c>
      <c r="P706" s="1">
        <v>232</v>
      </c>
      <c r="R706" s="1" t="s">
        <v>4472</v>
      </c>
    </row>
    <row r="707" spans="1:143" ht="18.75" customHeight="1">
      <c r="A707" s="146" t="s">
        <v>4750</v>
      </c>
      <c r="B707" s="144">
        <v>696475</v>
      </c>
      <c r="C707" s="144" t="s">
        <v>2132</v>
      </c>
      <c r="D707" s="144" t="s">
        <v>2134</v>
      </c>
      <c r="E707" s="147">
        <v>60</v>
      </c>
      <c r="F707" s="144" t="s">
        <v>4369</v>
      </c>
      <c r="G707" s="144" t="s">
        <v>4368</v>
      </c>
      <c r="H707" s="79">
        <v>549840276</v>
      </c>
      <c r="I707" s="79">
        <v>268</v>
      </c>
      <c r="J707" s="79">
        <v>113</v>
      </c>
      <c r="K707" s="91">
        <v>0.42164179104477612</v>
      </c>
      <c r="L707" s="79">
        <v>32</v>
      </c>
      <c r="M707" s="91">
        <v>0.11940298507462686</v>
      </c>
      <c r="N707" s="79">
        <v>145</v>
      </c>
      <c r="O707" s="104">
        <v>0.54104477611940294</v>
      </c>
      <c r="P707" s="1">
        <v>140</v>
      </c>
      <c r="R707" s="1" t="s">
        <v>4472</v>
      </c>
    </row>
    <row r="708" spans="1:143" s="56" customFormat="1" ht="18.75" customHeight="1">
      <c r="A708" s="146" t="s">
        <v>4751</v>
      </c>
      <c r="B708" s="144">
        <v>703430</v>
      </c>
      <c r="C708" s="144" t="s">
        <v>1066</v>
      </c>
      <c r="D708" s="144" t="s">
        <v>1067</v>
      </c>
      <c r="E708" s="147">
        <v>160</v>
      </c>
      <c r="F708" s="144" t="s">
        <v>3268</v>
      </c>
      <c r="G708" s="144" t="s">
        <v>3269</v>
      </c>
      <c r="H708" s="79">
        <v>54952</v>
      </c>
      <c r="I708" s="79">
        <v>175</v>
      </c>
      <c r="J708" s="79">
        <v>130</v>
      </c>
      <c r="K708" s="91">
        <v>0.74285714285714288</v>
      </c>
      <c r="L708" s="79">
        <v>0</v>
      </c>
      <c r="M708" s="91">
        <v>0</v>
      </c>
      <c r="N708" s="79">
        <v>130</v>
      </c>
      <c r="O708" s="104">
        <f t="shared" ref="O708:O720" si="9">Q708</f>
        <v>0.66176000000000013</v>
      </c>
      <c r="P708" s="1">
        <v>118</v>
      </c>
      <c r="Q708" s="96">
        <f>'CEP %'!H208</f>
        <v>0.66176000000000013</v>
      </c>
      <c r="R708" s="1" t="s">
        <v>4471</v>
      </c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</row>
    <row r="709" spans="1:143" ht="18.75" customHeight="1">
      <c r="A709" s="146" t="s">
        <v>4751</v>
      </c>
      <c r="B709" s="144">
        <v>703430</v>
      </c>
      <c r="C709" s="144" t="s">
        <v>1066</v>
      </c>
      <c r="D709" s="144" t="s">
        <v>1068</v>
      </c>
      <c r="E709" s="147">
        <v>40</v>
      </c>
      <c r="F709" s="144" t="s">
        <v>3271</v>
      </c>
      <c r="G709" s="144" t="s">
        <v>3269</v>
      </c>
      <c r="H709" s="79">
        <v>549522797</v>
      </c>
      <c r="I709" s="79">
        <v>410</v>
      </c>
      <c r="J709" s="79">
        <v>305</v>
      </c>
      <c r="K709" s="91">
        <v>0.74390243902439024</v>
      </c>
      <c r="L709" s="79">
        <v>0</v>
      </c>
      <c r="M709" s="91">
        <v>0</v>
      </c>
      <c r="N709" s="79">
        <v>305</v>
      </c>
      <c r="O709" s="104">
        <f t="shared" si="9"/>
        <v>0.93824000000000007</v>
      </c>
      <c r="P709" s="1">
        <v>255</v>
      </c>
      <c r="Q709" s="96">
        <f>'CEP %'!H209</f>
        <v>0.93824000000000007</v>
      </c>
      <c r="R709" s="1" t="s">
        <v>4471</v>
      </c>
    </row>
    <row r="710" spans="1:143" ht="18.75" customHeight="1">
      <c r="A710" s="146" t="s">
        <v>4751</v>
      </c>
      <c r="B710" s="144">
        <v>703430</v>
      </c>
      <c r="C710" s="144" t="s">
        <v>1066</v>
      </c>
      <c r="D710" s="144" t="s">
        <v>1069</v>
      </c>
      <c r="E710" s="147">
        <v>60</v>
      </c>
      <c r="F710" s="144" t="s">
        <v>3272</v>
      </c>
      <c r="G710" s="144" t="s">
        <v>3269</v>
      </c>
      <c r="H710" s="79">
        <v>549522599</v>
      </c>
      <c r="I710" s="79">
        <v>486</v>
      </c>
      <c r="J710" s="79">
        <v>361</v>
      </c>
      <c r="K710" s="91">
        <v>0.74279835390946503</v>
      </c>
      <c r="L710" s="79">
        <v>0</v>
      </c>
      <c r="M710" s="91">
        <v>0</v>
      </c>
      <c r="N710" s="79">
        <v>361</v>
      </c>
      <c r="O710" s="104">
        <f t="shared" si="9"/>
        <v>0.73008000000000006</v>
      </c>
      <c r="P710" s="1">
        <v>296</v>
      </c>
      <c r="Q710" s="96">
        <f>'CEP %'!H210</f>
        <v>0.73008000000000006</v>
      </c>
      <c r="R710" s="1" t="s">
        <v>4471</v>
      </c>
    </row>
    <row r="711" spans="1:143" ht="18.75" customHeight="1">
      <c r="A711" s="146" t="s">
        <v>4751</v>
      </c>
      <c r="B711" s="144">
        <v>703430</v>
      </c>
      <c r="C711" s="144" t="s">
        <v>1066</v>
      </c>
      <c r="D711" s="144" t="s">
        <v>1070</v>
      </c>
      <c r="E711" s="147">
        <v>120</v>
      </c>
      <c r="F711" s="144" t="s">
        <v>3273</v>
      </c>
      <c r="G711" s="144" t="s">
        <v>3269</v>
      </c>
      <c r="H711" s="79">
        <v>549521499</v>
      </c>
      <c r="I711" s="79">
        <v>245</v>
      </c>
      <c r="J711" s="79">
        <v>182</v>
      </c>
      <c r="K711" s="91">
        <v>0.74285714285714288</v>
      </c>
      <c r="L711" s="79">
        <v>0</v>
      </c>
      <c r="M711" s="91">
        <v>0</v>
      </c>
      <c r="N711" s="79">
        <v>182</v>
      </c>
      <c r="O711" s="104">
        <f t="shared" si="9"/>
        <v>0.84704000000000002</v>
      </c>
      <c r="P711" s="1">
        <v>164</v>
      </c>
      <c r="Q711" s="96">
        <f>'CEP %'!H211</f>
        <v>0.84704000000000002</v>
      </c>
      <c r="R711" s="1" t="s">
        <v>4471</v>
      </c>
    </row>
    <row r="712" spans="1:143" ht="18.75" customHeight="1">
      <c r="A712" s="146" t="s">
        <v>4751</v>
      </c>
      <c r="B712" s="144">
        <v>703430</v>
      </c>
      <c r="C712" s="144" t="s">
        <v>1066</v>
      </c>
      <c r="D712" s="144" t="s">
        <v>61</v>
      </c>
      <c r="E712" s="147">
        <v>80</v>
      </c>
      <c r="F712" s="144" t="s">
        <v>3274</v>
      </c>
      <c r="G712" s="144" t="s">
        <v>3269</v>
      </c>
      <c r="H712" s="79">
        <v>549523223</v>
      </c>
      <c r="I712" s="79">
        <v>159</v>
      </c>
      <c r="J712" s="79">
        <v>118</v>
      </c>
      <c r="K712" s="91">
        <v>0.74213836477987416</v>
      </c>
      <c r="L712" s="79">
        <v>0</v>
      </c>
      <c r="M712" s="91">
        <v>0</v>
      </c>
      <c r="N712" s="79">
        <v>118</v>
      </c>
      <c r="O712" s="104">
        <f t="shared" si="9"/>
        <v>0.83072000000000001</v>
      </c>
      <c r="P712" s="1">
        <v>105</v>
      </c>
      <c r="Q712" s="96">
        <f>'CEP %'!H212</f>
        <v>0.83072000000000001</v>
      </c>
      <c r="R712" s="1" t="s">
        <v>4471</v>
      </c>
    </row>
    <row r="713" spans="1:143" ht="18.75" customHeight="1">
      <c r="A713" s="146" t="s">
        <v>4751</v>
      </c>
      <c r="B713" s="144">
        <v>703430</v>
      </c>
      <c r="C713" s="144" t="s">
        <v>1066</v>
      </c>
      <c r="D713" s="144" t="s">
        <v>1071</v>
      </c>
      <c r="E713" s="147">
        <v>20</v>
      </c>
      <c r="F713" s="144" t="s">
        <v>3275</v>
      </c>
      <c r="G713" s="144" t="s">
        <v>3269</v>
      </c>
      <c r="H713" s="79">
        <v>549521228</v>
      </c>
      <c r="I713" s="79">
        <v>709</v>
      </c>
      <c r="J713" s="79">
        <v>527</v>
      </c>
      <c r="K713" s="91">
        <v>0.74330042313117062</v>
      </c>
      <c r="L713" s="79">
        <v>0</v>
      </c>
      <c r="M713" s="91">
        <v>0</v>
      </c>
      <c r="N713" s="79">
        <v>527</v>
      </c>
      <c r="O713" s="104">
        <f t="shared" si="9"/>
        <v>0.76719999999999999</v>
      </c>
      <c r="P713" s="1">
        <v>499</v>
      </c>
      <c r="Q713" s="96">
        <f>'CEP %'!H213</f>
        <v>0.76719999999999999</v>
      </c>
      <c r="R713" s="1" t="s">
        <v>4471</v>
      </c>
    </row>
    <row r="714" spans="1:143" ht="18.75" customHeight="1">
      <c r="A714" s="146" t="s">
        <v>4751</v>
      </c>
      <c r="B714" s="144">
        <v>703430</v>
      </c>
      <c r="C714" s="144" t="s">
        <v>1066</v>
      </c>
      <c r="D714" s="144" t="s">
        <v>1072</v>
      </c>
      <c r="E714" s="147">
        <v>100</v>
      </c>
      <c r="F714" s="144" t="s">
        <v>3276</v>
      </c>
      <c r="G714" s="144" t="s">
        <v>3269</v>
      </c>
      <c r="H714" s="79">
        <v>549522299</v>
      </c>
      <c r="I714" s="79">
        <v>1090</v>
      </c>
      <c r="J714" s="79">
        <v>810</v>
      </c>
      <c r="K714" s="91">
        <v>0.74311926605504586</v>
      </c>
      <c r="L714" s="79">
        <v>0</v>
      </c>
      <c r="M714" s="91">
        <v>0</v>
      </c>
      <c r="N714" s="79">
        <v>810</v>
      </c>
      <c r="O714" s="104">
        <f t="shared" si="9"/>
        <v>0.62496000000000007</v>
      </c>
      <c r="P714" s="1">
        <v>549</v>
      </c>
      <c r="Q714" s="96">
        <f>'CEP %'!H214</f>
        <v>0.62496000000000007</v>
      </c>
      <c r="R714" s="1" t="s">
        <v>4471</v>
      </c>
    </row>
    <row r="715" spans="1:143" ht="18.75" customHeight="1">
      <c r="A715" s="146" t="s">
        <v>4751</v>
      </c>
      <c r="B715" s="144">
        <v>703892</v>
      </c>
      <c r="C715" s="144" t="s">
        <v>1339</v>
      </c>
      <c r="D715" s="144" t="s">
        <v>1341</v>
      </c>
      <c r="E715" s="147">
        <v>80</v>
      </c>
      <c r="F715" s="144" t="s">
        <v>3556</v>
      </c>
      <c r="G715" s="144" t="s">
        <v>3553</v>
      </c>
      <c r="H715" s="79">
        <v>549563799</v>
      </c>
      <c r="I715" s="79">
        <v>199</v>
      </c>
      <c r="J715" s="79">
        <v>170</v>
      </c>
      <c r="K715" s="91">
        <v>0.85427135678391963</v>
      </c>
      <c r="L715" s="79">
        <v>0</v>
      </c>
      <c r="M715" s="91">
        <v>0</v>
      </c>
      <c r="N715" s="79">
        <v>170</v>
      </c>
      <c r="O715" s="104">
        <f t="shared" si="9"/>
        <v>0.92768000000000006</v>
      </c>
      <c r="P715" s="1">
        <v>147</v>
      </c>
      <c r="Q715" s="96">
        <f>'CEP %'!H383</f>
        <v>0.92768000000000006</v>
      </c>
      <c r="R715" s="1" t="s">
        <v>4471</v>
      </c>
    </row>
    <row r="716" spans="1:143" s="56" customFormat="1" ht="18.75" customHeight="1">
      <c r="A716" s="146" t="s">
        <v>4751</v>
      </c>
      <c r="B716" s="144">
        <v>703892</v>
      </c>
      <c r="C716" s="144" t="s">
        <v>1339</v>
      </c>
      <c r="D716" s="144" t="s">
        <v>1342</v>
      </c>
      <c r="E716" s="147">
        <v>300</v>
      </c>
      <c r="F716" s="144" t="s">
        <v>3557</v>
      </c>
      <c r="G716" s="144" t="s">
        <v>3553</v>
      </c>
      <c r="H716" s="79">
        <v>54956</v>
      </c>
      <c r="I716" s="79">
        <v>319</v>
      </c>
      <c r="J716" s="79">
        <v>272</v>
      </c>
      <c r="K716" s="91">
        <v>0.85266457680250785</v>
      </c>
      <c r="L716" s="79">
        <v>0</v>
      </c>
      <c r="M716" s="91">
        <v>0</v>
      </c>
      <c r="N716" s="79">
        <v>272</v>
      </c>
      <c r="O716" s="104">
        <f t="shared" si="9"/>
        <v>0.76672000000000007</v>
      </c>
      <c r="P716" s="1">
        <v>232</v>
      </c>
      <c r="Q716" s="96">
        <f>'CEP %'!H384</f>
        <v>0.76672000000000007</v>
      </c>
      <c r="R716" s="1" t="s">
        <v>4471</v>
      </c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</row>
    <row r="717" spans="1:143" ht="18.75" customHeight="1">
      <c r="A717" s="146" t="s">
        <v>4751</v>
      </c>
      <c r="B717" s="144">
        <v>703892</v>
      </c>
      <c r="C717" s="144" t="s">
        <v>1339</v>
      </c>
      <c r="D717" s="144" t="s">
        <v>1347</v>
      </c>
      <c r="E717" s="147">
        <v>110</v>
      </c>
      <c r="F717" s="144" t="s">
        <v>3562</v>
      </c>
      <c r="G717" s="144" t="s">
        <v>3553</v>
      </c>
      <c r="H717" s="79">
        <v>54956</v>
      </c>
      <c r="I717" s="79">
        <v>191</v>
      </c>
      <c r="J717" s="79">
        <v>163</v>
      </c>
      <c r="K717" s="91">
        <v>0.8534031413612565</v>
      </c>
      <c r="L717" s="79">
        <v>0</v>
      </c>
      <c r="M717" s="91">
        <v>0</v>
      </c>
      <c r="N717" s="79">
        <v>163</v>
      </c>
      <c r="O717" s="104">
        <f t="shared" si="9"/>
        <v>0.91520000000000001</v>
      </c>
      <c r="P717" s="1">
        <v>145</v>
      </c>
      <c r="Q717" s="96">
        <f>'CEP %'!H385</f>
        <v>0.91520000000000001</v>
      </c>
      <c r="R717" s="1" t="s">
        <v>4471</v>
      </c>
    </row>
    <row r="718" spans="1:143" ht="18.75" customHeight="1">
      <c r="A718" s="146" t="s">
        <v>4751</v>
      </c>
      <c r="B718" s="144">
        <v>704179</v>
      </c>
      <c r="C718" s="144" t="s">
        <v>1469</v>
      </c>
      <c r="D718" s="144" t="s">
        <v>1471</v>
      </c>
      <c r="E718" s="147">
        <v>60</v>
      </c>
      <c r="F718" s="144" t="s">
        <v>3688</v>
      </c>
      <c r="G718" s="144" t="s">
        <v>3689</v>
      </c>
      <c r="H718" s="79">
        <v>54901</v>
      </c>
      <c r="I718" s="79">
        <v>256</v>
      </c>
      <c r="J718" s="79">
        <v>172</v>
      </c>
      <c r="K718" s="91">
        <v>0.671875</v>
      </c>
      <c r="L718" s="79">
        <v>0</v>
      </c>
      <c r="M718" s="91">
        <v>0</v>
      </c>
      <c r="N718" s="79">
        <v>172</v>
      </c>
      <c r="O718" s="104">
        <f t="shared" si="9"/>
        <v>0.76848000000000005</v>
      </c>
      <c r="P718" s="1">
        <v>168</v>
      </c>
      <c r="Q718" s="96">
        <f>'CEP %'!H397</f>
        <v>0.76848000000000005</v>
      </c>
      <c r="R718" s="1" t="s">
        <v>4471</v>
      </c>
    </row>
    <row r="719" spans="1:143" ht="18.75" customHeight="1">
      <c r="A719" s="146" t="s">
        <v>4751</v>
      </c>
      <c r="B719" s="144">
        <v>704179</v>
      </c>
      <c r="C719" s="144" t="s">
        <v>1469</v>
      </c>
      <c r="D719" s="144" t="s">
        <v>56</v>
      </c>
      <c r="E719" s="147">
        <v>105</v>
      </c>
      <c r="F719" s="144" t="s">
        <v>3690</v>
      </c>
      <c r="G719" s="144" t="s">
        <v>3689</v>
      </c>
      <c r="H719" s="79">
        <v>549025697</v>
      </c>
      <c r="I719" s="79">
        <v>333</v>
      </c>
      <c r="J719" s="79">
        <v>223</v>
      </c>
      <c r="K719" s="91">
        <v>0.66966966966966968</v>
      </c>
      <c r="L719" s="79">
        <v>0</v>
      </c>
      <c r="M719" s="91">
        <v>0</v>
      </c>
      <c r="N719" s="79">
        <v>223</v>
      </c>
      <c r="O719" s="104">
        <f t="shared" si="9"/>
        <v>0.58816000000000002</v>
      </c>
      <c r="P719" s="1">
        <v>197</v>
      </c>
      <c r="Q719" s="96">
        <f>'CEP %'!H398</f>
        <v>0.58816000000000002</v>
      </c>
      <c r="R719" s="1" t="s">
        <v>4471</v>
      </c>
    </row>
    <row r="720" spans="1:143" ht="18.75" customHeight="1">
      <c r="A720" s="146" t="s">
        <v>4751</v>
      </c>
      <c r="B720" s="144">
        <v>704179</v>
      </c>
      <c r="C720" s="144" t="s">
        <v>1469</v>
      </c>
      <c r="D720" s="144" t="s">
        <v>61</v>
      </c>
      <c r="E720" s="147">
        <v>140</v>
      </c>
      <c r="F720" s="144" t="s">
        <v>3691</v>
      </c>
      <c r="G720" s="144" t="s">
        <v>3689</v>
      </c>
      <c r="H720" s="79">
        <v>549026410</v>
      </c>
      <c r="I720" s="79">
        <v>258</v>
      </c>
      <c r="J720" s="79">
        <v>173</v>
      </c>
      <c r="K720" s="91">
        <v>0.6705426356589147</v>
      </c>
      <c r="L720" s="79">
        <v>0</v>
      </c>
      <c r="M720" s="91">
        <v>0</v>
      </c>
      <c r="N720" s="79">
        <v>173</v>
      </c>
      <c r="O720" s="104">
        <f t="shared" si="9"/>
        <v>0.97824000000000011</v>
      </c>
      <c r="P720" s="1">
        <v>168</v>
      </c>
      <c r="Q720" s="96">
        <f>'CEP %'!H399</f>
        <v>0.97824000000000011</v>
      </c>
      <c r="R720" s="1" t="s">
        <v>4471</v>
      </c>
    </row>
    <row r="721" spans="1:143" ht="18.75" customHeight="1">
      <c r="A721" s="146" t="s">
        <v>4751</v>
      </c>
      <c r="B721" s="144">
        <v>704179</v>
      </c>
      <c r="C721" s="144" t="s">
        <v>1469</v>
      </c>
      <c r="D721" s="144" t="s">
        <v>1473</v>
      </c>
      <c r="E721" s="147">
        <v>220</v>
      </c>
      <c r="F721" s="144" t="s">
        <v>3693</v>
      </c>
      <c r="G721" s="144" t="s">
        <v>3689</v>
      </c>
      <c r="H721" s="79">
        <v>549013795</v>
      </c>
      <c r="I721" s="79">
        <v>274</v>
      </c>
      <c r="J721" s="79">
        <v>183</v>
      </c>
      <c r="K721" s="91">
        <v>0.66788321167883213</v>
      </c>
      <c r="L721" s="79">
        <v>0</v>
      </c>
      <c r="M721" s="91">
        <v>0</v>
      </c>
      <c r="N721" s="79">
        <v>183</v>
      </c>
      <c r="O721" s="104">
        <f>1</f>
        <v>1</v>
      </c>
      <c r="P721" s="1">
        <v>192</v>
      </c>
      <c r="Q721" s="96">
        <f>'CEP %'!H401</f>
        <v>1.08432</v>
      </c>
      <c r="R721" s="1" t="s">
        <v>4471</v>
      </c>
    </row>
    <row r="722" spans="1:143" ht="18.75" customHeight="1">
      <c r="A722" s="146" t="s">
        <v>4751</v>
      </c>
      <c r="B722" s="144">
        <v>704179</v>
      </c>
      <c r="C722" s="144" t="s">
        <v>1469</v>
      </c>
      <c r="D722" s="144" t="s">
        <v>1474</v>
      </c>
      <c r="E722" s="147">
        <v>290</v>
      </c>
      <c r="F722" s="144" t="s">
        <v>3694</v>
      </c>
      <c r="G722" s="144" t="s">
        <v>3689</v>
      </c>
      <c r="H722" s="79">
        <v>549011848</v>
      </c>
      <c r="I722" s="79">
        <v>1309</v>
      </c>
      <c r="J722" s="79">
        <v>877</v>
      </c>
      <c r="K722" s="91">
        <v>0.66997708174178761</v>
      </c>
      <c r="L722" s="79">
        <v>0</v>
      </c>
      <c r="M722" s="91">
        <v>0</v>
      </c>
      <c r="N722" s="79">
        <v>877</v>
      </c>
      <c r="O722" s="104">
        <f>Q722</f>
        <v>0.69856000000000007</v>
      </c>
      <c r="P722" s="1">
        <v>844</v>
      </c>
      <c r="Q722" s="96">
        <f>'CEP %'!H402</f>
        <v>0.69856000000000007</v>
      </c>
      <c r="R722" s="1" t="s">
        <v>4471</v>
      </c>
    </row>
    <row r="723" spans="1:143" s="56" customFormat="1" ht="18.75" customHeight="1">
      <c r="A723" s="146" t="s">
        <v>4751</v>
      </c>
      <c r="B723" s="144">
        <v>704179</v>
      </c>
      <c r="C723" s="144" t="s">
        <v>1469</v>
      </c>
      <c r="D723" s="144" t="s">
        <v>1088</v>
      </c>
      <c r="E723" s="147">
        <v>260</v>
      </c>
      <c r="F723" s="144" t="s">
        <v>3695</v>
      </c>
      <c r="G723" s="144" t="s">
        <v>3689</v>
      </c>
      <c r="H723" s="79">
        <v>549011900</v>
      </c>
      <c r="I723" s="79">
        <v>430</v>
      </c>
      <c r="J723" s="79">
        <v>288</v>
      </c>
      <c r="K723" s="91">
        <v>0.66976744186046511</v>
      </c>
      <c r="L723" s="79">
        <v>0</v>
      </c>
      <c r="M723" s="91">
        <v>0</v>
      </c>
      <c r="N723" s="79">
        <v>288</v>
      </c>
      <c r="O723" s="104">
        <f>Q723</f>
        <v>0.79008000000000012</v>
      </c>
      <c r="P723" s="1">
        <v>299</v>
      </c>
      <c r="Q723" s="96">
        <f>'CEP %'!H403</f>
        <v>0.79008000000000012</v>
      </c>
      <c r="R723" s="1" t="s">
        <v>4471</v>
      </c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</row>
    <row r="724" spans="1:143" s="56" customFormat="1" ht="18.75" customHeight="1">
      <c r="A724" s="146" t="s">
        <v>4751</v>
      </c>
      <c r="B724" s="144">
        <v>704179</v>
      </c>
      <c r="C724" s="144" t="s">
        <v>1469</v>
      </c>
      <c r="D724" s="144" t="s">
        <v>1476</v>
      </c>
      <c r="E724" s="147">
        <v>340</v>
      </c>
      <c r="F724" s="144" t="s">
        <v>3697</v>
      </c>
      <c r="G724" s="144" t="s">
        <v>3689</v>
      </c>
      <c r="H724" s="79">
        <v>549013516</v>
      </c>
      <c r="I724" s="79">
        <v>361</v>
      </c>
      <c r="J724" s="79">
        <v>242</v>
      </c>
      <c r="K724" s="91">
        <v>0.67036011080332414</v>
      </c>
      <c r="L724" s="79">
        <v>0</v>
      </c>
      <c r="M724" s="91">
        <v>0</v>
      </c>
      <c r="N724" s="79">
        <v>242</v>
      </c>
      <c r="O724" s="104">
        <f>1</f>
        <v>1</v>
      </c>
      <c r="P724" s="1">
        <v>239</v>
      </c>
      <c r="Q724" s="96">
        <f>'CEP %'!H404</f>
        <v>1.0752000000000002</v>
      </c>
      <c r="R724" s="1" t="s">
        <v>4471</v>
      </c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</row>
    <row r="725" spans="1:143" ht="18.75" customHeight="1">
      <c r="A725" s="146" t="s">
        <v>4751</v>
      </c>
      <c r="B725" s="144">
        <v>704179</v>
      </c>
      <c r="C725" s="144" t="s">
        <v>1469</v>
      </c>
      <c r="D725" s="144" t="s">
        <v>446</v>
      </c>
      <c r="E725" s="147">
        <v>360</v>
      </c>
      <c r="F725" s="144" t="s">
        <v>3698</v>
      </c>
      <c r="G725" s="144" t="s">
        <v>3689</v>
      </c>
      <c r="H725" s="79">
        <v>549023300</v>
      </c>
      <c r="I725" s="79">
        <v>258</v>
      </c>
      <c r="J725" s="79">
        <v>173</v>
      </c>
      <c r="K725" s="91">
        <v>0.6705426356589147</v>
      </c>
      <c r="L725" s="79">
        <v>0</v>
      </c>
      <c r="M725" s="91">
        <v>0</v>
      </c>
      <c r="N725" s="79">
        <v>173</v>
      </c>
      <c r="O725" s="104">
        <f t="shared" ref="O725:O731" si="10">Q725</f>
        <v>0.90399999999999991</v>
      </c>
      <c r="P725" s="1">
        <v>170</v>
      </c>
      <c r="Q725" s="96">
        <f>'CEP %'!H405</f>
        <v>0.90399999999999991</v>
      </c>
      <c r="R725" s="1" t="s">
        <v>4471</v>
      </c>
    </row>
    <row r="726" spans="1:143" ht="18.75" customHeight="1">
      <c r="A726" s="146" t="s">
        <v>4751</v>
      </c>
      <c r="B726" s="144">
        <v>704179</v>
      </c>
      <c r="C726" s="144" t="s">
        <v>1469</v>
      </c>
      <c r="D726" s="144" t="s">
        <v>1477</v>
      </c>
      <c r="E726" s="147">
        <v>110</v>
      </c>
      <c r="F726" s="144" t="s">
        <v>3699</v>
      </c>
      <c r="G726" s="144" t="s">
        <v>3689</v>
      </c>
      <c r="H726" s="79">
        <v>549026688</v>
      </c>
      <c r="I726" s="79">
        <v>224</v>
      </c>
      <c r="J726" s="79">
        <v>150</v>
      </c>
      <c r="K726" s="91">
        <v>0.6696428571428571</v>
      </c>
      <c r="L726" s="79">
        <v>0</v>
      </c>
      <c r="M726" s="91">
        <v>0</v>
      </c>
      <c r="N726" s="79">
        <v>150</v>
      </c>
      <c r="O726" s="104">
        <f t="shared" si="10"/>
        <v>0.6512</v>
      </c>
      <c r="P726" s="1">
        <v>140</v>
      </c>
      <c r="Q726" s="96">
        <f>'CEP %'!H406</f>
        <v>0.6512</v>
      </c>
      <c r="R726" s="1" t="s">
        <v>4471</v>
      </c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</row>
    <row r="727" spans="1:143" s="8" customFormat="1" ht="18.75" customHeight="1">
      <c r="A727" s="146" t="s">
        <v>4751</v>
      </c>
      <c r="B727" s="144">
        <v>704179</v>
      </c>
      <c r="C727" s="144" t="s">
        <v>1469</v>
      </c>
      <c r="D727" s="144" t="s">
        <v>1478</v>
      </c>
      <c r="E727" s="147">
        <v>440</v>
      </c>
      <c r="F727" s="144" t="s">
        <v>3700</v>
      </c>
      <c r="G727" s="144" t="s">
        <v>3689</v>
      </c>
      <c r="H727" s="79">
        <v>549026595</v>
      </c>
      <c r="I727" s="79">
        <v>349</v>
      </c>
      <c r="J727" s="79">
        <v>234</v>
      </c>
      <c r="K727" s="91">
        <v>0.67048710601719197</v>
      </c>
      <c r="L727" s="79">
        <v>0</v>
      </c>
      <c r="M727" s="91">
        <v>0</v>
      </c>
      <c r="N727" s="79">
        <v>234</v>
      </c>
      <c r="O727" s="104">
        <f t="shared" si="10"/>
        <v>0.60416000000000003</v>
      </c>
      <c r="P727" s="1">
        <v>199</v>
      </c>
      <c r="Q727" s="96">
        <f>'CEP %'!H407</f>
        <v>0.60416000000000003</v>
      </c>
      <c r="R727" s="1" t="s">
        <v>4471</v>
      </c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</row>
    <row r="728" spans="1:143" ht="18.75" customHeight="1">
      <c r="A728" s="146" t="s">
        <v>4751</v>
      </c>
      <c r="B728" s="144">
        <v>704179</v>
      </c>
      <c r="C728" s="144" t="s">
        <v>1469</v>
      </c>
      <c r="D728" s="144" t="s">
        <v>1479</v>
      </c>
      <c r="E728" s="147">
        <v>320</v>
      </c>
      <c r="F728" s="144" t="s">
        <v>3701</v>
      </c>
      <c r="G728" s="144" t="s">
        <v>3689</v>
      </c>
      <c r="H728" s="79">
        <v>549025626</v>
      </c>
      <c r="I728" s="79">
        <v>333</v>
      </c>
      <c r="J728" s="79">
        <v>223</v>
      </c>
      <c r="K728" s="91">
        <v>0.66966966966966968</v>
      </c>
      <c r="L728" s="79">
        <v>0</v>
      </c>
      <c r="M728" s="91">
        <v>0</v>
      </c>
      <c r="N728" s="79">
        <v>223</v>
      </c>
      <c r="O728" s="104">
        <f t="shared" si="10"/>
        <v>0.65744000000000002</v>
      </c>
      <c r="P728" s="1">
        <v>204</v>
      </c>
      <c r="Q728" s="96">
        <f>'CEP %'!H408</f>
        <v>0.65744000000000002</v>
      </c>
      <c r="R728" s="1" t="s">
        <v>4471</v>
      </c>
    </row>
    <row r="729" spans="1:143" s="7" customFormat="1" ht="18.75" customHeight="1">
      <c r="A729" s="146" t="s">
        <v>4751</v>
      </c>
      <c r="B729" s="144">
        <v>704179</v>
      </c>
      <c r="C729" s="144" t="s">
        <v>1469</v>
      </c>
      <c r="D729" s="144" t="s">
        <v>1482</v>
      </c>
      <c r="E729" s="147">
        <v>240</v>
      </c>
      <c r="F729" s="144" t="s">
        <v>3703</v>
      </c>
      <c r="G729" s="144" t="s">
        <v>3689</v>
      </c>
      <c r="H729" s="79">
        <v>54901</v>
      </c>
      <c r="I729" s="79">
        <v>849</v>
      </c>
      <c r="J729" s="79">
        <v>569</v>
      </c>
      <c r="K729" s="91">
        <v>0.67020023557126029</v>
      </c>
      <c r="L729" s="79">
        <v>0</v>
      </c>
      <c r="M729" s="91">
        <v>0</v>
      </c>
      <c r="N729" s="79">
        <v>569</v>
      </c>
      <c r="O729" s="104">
        <f t="shared" si="10"/>
        <v>0.82495999999999992</v>
      </c>
      <c r="P729" s="1">
        <v>592</v>
      </c>
      <c r="Q729" s="96">
        <f>'CEP %'!H409</f>
        <v>0.82495999999999992</v>
      </c>
      <c r="R729" s="1" t="s">
        <v>4471</v>
      </c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</row>
    <row r="730" spans="1:143" ht="18.75" customHeight="1">
      <c r="A730" s="146" t="s">
        <v>4751</v>
      </c>
      <c r="B730" s="144">
        <v>704179</v>
      </c>
      <c r="C730" s="144" t="s">
        <v>1469</v>
      </c>
      <c r="D730" s="144" t="s">
        <v>1104</v>
      </c>
      <c r="E730" s="147">
        <v>480</v>
      </c>
      <c r="F730" s="144" t="s">
        <v>3704</v>
      </c>
      <c r="G730" s="144" t="s">
        <v>3689</v>
      </c>
      <c r="H730" s="79">
        <v>549015399</v>
      </c>
      <c r="I730" s="79">
        <v>175</v>
      </c>
      <c r="J730" s="79">
        <v>117</v>
      </c>
      <c r="K730" s="91">
        <v>0.66857142857142859</v>
      </c>
      <c r="L730" s="79">
        <v>0</v>
      </c>
      <c r="M730" s="91">
        <v>0</v>
      </c>
      <c r="N730" s="79">
        <v>117</v>
      </c>
      <c r="O730" s="104">
        <f t="shared" si="10"/>
        <v>0.87680000000000013</v>
      </c>
      <c r="P730" s="1">
        <v>116</v>
      </c>
      <c r="Q730" s="96">
        <f>'CEP %'!H410</f>
        <v>0.87680000000000013</v>
      </c>
      <c r="R730" s="1" t="s">
        <v>4471</v>
      </c>
    </row>
    <row r="731" spans="1:143" s="8" customFormat="1" ht="18.75" customHeight="1">
      <c r="A731" s="146" t="s">
        <v>4751</v>
      </c>
      <c r="B731" s="144">
        <v>704179</v>
      </c>
      <c r="C731" s="144" t="s">
        <v>1469</v>
      </c>
      <c r="D731" s="144" t="s">
        <v>1483</v>
      </c>
      <c r="E731" s="147">
        <v>520</v>
      </c>
      <c r="F731" s="144" t="s">
        <v>3705</v>
      </c>
      <c r="G731" s="144" t="s">
        <v>3689</v>
      </c>
      <c r="H731" s="79">
        <v>549014057</v>
      </c>
      <c r="I731" s="79">
        <v>211</v>
      </c>
      <c r="J731" s="79">
        <v>141</v>
      </c>
      <c r="K731" s="91">
        <v>0.66824644549763035</v>
      </c>
      <c r="L731" s="79">
        <v>0</v>
      </c>
      <c r="M731" s="91">
        <v>0</v>
      </c>
      <c r="N731" s="79">
        <v>141</v>
      </c>
      <c r="O731" s="104">
        <f t="shared" si="10"/>
        <v>0.7700800000000001</v>
      </c>
      <c r="P731" s="1">
        <v>152</v>
      </c>
      <c r="Q731" s="96">
        <f>'CEP %'!H411</f>
        <v>0.7700800000000001</v>
      </c>
      <c r="R731" s="1" t="s">
        <v>4471</v>
      </c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</row>
    <row r="732" spans="1:143" ht="18.75" customHeight="1">
      <c r="A732" s="146" t="s">
        <v>4752</v>
      </c>
      <c r="B732" s="144">
        <v>713339</v>
      </c>
      <c r="C732" s="144" t="s">
        <v>1036</v>
      </c>
      <c r="D732" s="144" t="s">
        <v>136</v>
      </c>
      <c r="E732" s="147">
        <v>80</v>
      </c>
      <c r="F732" s="144" t="s">
        <v>3233</v>
      </c>
      <c r="G732" s="144" t="s">
        <v>3232</v>
      </c>
      <c r="H732" s="79">
        <v>544495199</v>
      </c>
      <c r="I732" s="79">
        <v>272</v>
      </c>
      <c r="J732" s="79">
        <v>148</v>
      </c>
      <c r="K732" s="91">
        <v>0.54411764705882348</v>
      </c>
      <c r="L732" s="79">
        <v>30</v>
      </c>
      <c r="M732" s="91">
        <v>0.11029411764705882</v>
      </c>
      <c r="N732" s="79">
        <v>178</v>
      </c>
      <c r="O732" s="104">
        <v>0.65441176470588236</v>
      </c>
      <c r="P732" s="1">
        <v>198</v>
      </c>
      <c r="R732" s="1" t="s">
        <v>4472</v>
      </c>
    </row>
    <row r="733" spans="1:143" ht="18.75" customHeight="1">
      <c r="A733" s="146" t="s">
        <v>4752</v>
      </c>
      <c r="B733" s="144">
        <v>713339</v>
      </c>
      <c r="C733" s="144" t="s">
        <v>1036</v>
      </c>
      <c r="D733" s="144" t="s">
        <v>772</v>
      </c>
      <c r="E733" s="147">
        <v>100</v>
      </c>
      <c r="F733" s="144" t="s">
        <v>3234</v>
      </c>
      <c r="G733" s="144" t="s">
        <v>3232</v>
      </c>
      <c r="H733" s="79">
        <v>544493099</v>
      </c>
      <c r="I733" s="79">
        <v>263</v>
      </c>
      <c r="J733" s="79">
        <v>139</v>
      </c>
      <c r="K733" s="91">
        <v>0.52851711026615966</v>
      </c>
      <c r="L733" s="79">
        <v>21</v>
      </c>
      <c r="M733" s="91">
        <v>7.9847908745247151E-2</v>
      </c>
      <c r="N733" s="79">
        <v>160</v>
      </c>
      <c r="O733" s="104">
        <v>0.60836501901140683</v>
      </c>
      <c r="P733" s="1">
        <v>176</v>
      </c>
      <c r="R733" s="1" t="s">
        <v>4472</v>
      </c>
    </row>
    <row r="734" spans="1:143" ht="18.75" customHeight="1">
      <c r="A734" s="146" t="s">
        <v>4752</v>
      </c>
      <c r="B734" s="144">
        <v>713906</v>
      </c>
      <c r="C734" s="144" t="s">
        <v>1353</v>
      </c>
      <c r="D734" s="144" t="s">
        <v>1354</v>
      </c>
      <c r="E734" s="147">
        <v>20</v>
      </c>
      <c r="F734" s="144" t="s">
        <v>3568</v>
      </c>
      <c r="G734" s="144" t="s">
        <v>3569</v>
      </c>
      <c r="H734" s="79">
        <v>544571318</v>
      </c>
      <c r="I734" s="79">
        <v>340</v>
      </c>
      <c r="J734" s="79">
        <v>182</v>
      </c>
      <c r="K734" s="91">
        <v>0.53529411764705881</v>
      </c>
      <c r="L734" s="79">
        <v>21</v>
      </c>
      <c r="M734" s="91">
        <v>6.1764705882352944E-2</v>
      </c>
      <c r="N734" s="79">
        <v>203</v>
      </c>
      <c r="O734" s="104">
        <v>0.59705882352941175</v>
      </c>
      <c r="P734" s="1">
        <v>195</v>
      </c>
      <c r="R734" s="1" t="s">
        <v>4472</v>
      </c>
    </row>
    <row r="735" spans="1:143" s="56" customFormat="1" ht="18.75" customHeight="1">
      <c r="A735" s="146" t="s">
        <v>4752</v>
      </c>
      <c r="B735" s="144">
        <v>713906</v>
      </c>
      <c r="C735" s="144" t="s">
        <v>1353</v>
      </c>
      <c r="D735" s="144" t="s">
        <v>1355</v>
      </c>
      <c r="E735" s="147">
        <v>40</v>
      </c>
      <c r="F735" s="144" t="s">
        <v>3570</v>
      </c>
      <c r="G735" s="144" t="s">
        <v>3569</v>
      </c>
      <c r="H735" s="79">
        <v>544571499</v>
      </c>
      <c r="I735" s="79">
        <v>344</v>
      </c>
      <c r="J735" s="79">
        <v>182</v>
      </c>
      <c r="K735" s="91">
        <v>0.52906976744186052</v>
      </c>
      <c r="L735" s="79">
        <v>25</v>
      </c>
      <c r="M735" s="91">
        <v>7.2674418604651167E-2</v>
      </c>
      <c r="N735" s="79">
        <v>207</v>
      </c>
      <c r="O735" s="104">
        <v>0.60174418604651159</v>
      </c>
      <c r="P735" s="1">
        <v>158</v>
      </c>
      <c r="Q735" s="30"/>
      <c r="R735" s="1" t="s">
        <v>4472</v>
      </c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</row>
    <row r="736" spans="1:143" s="56" customFormat="1" ht="18.75" customHeight="1">
      <c r="A736" s="146" t="s">
        <v>4752</v>
      </c>
      <c r="B736" s="144">
        <v>713906</v>
      </c>
      <c r="C736" s="144" t="s">
        <v>1353</v>
      </c>
      <c r="D736" s="144" t="s">
        <v>1356</v>
      </c>
      <c r="E736" s="147">
        <v>60</v>
      </c>
      <c r="F736" s="144" t="s">
        <v>3571</v>
      </c>
      <c r="G736" s="144" t="s">
        <v>3569</v>
      </c>
      <c r="H736" s="79">
        <v>544571398</v>
      </c>
      <c r="I736" s="79">
        <v>286</v>
      </c>
      <c r="J736" s="79">
        <v>132</v>
      </c>
      <c r="K736" s="91">
        <v>0.46153846153846156</v>
      </c>
      <c r="L736" s="79">
        <v>18</v>
      </c>
      <c r="M736" s="91">
        <v>6.2937062937062943E-2</v>
      </c>
      <c r="N736" s="79">
        <v>150</v>
      </c>
      <c r="O736" s="104">
        <v>0.52447552447552448</v>
      </c>
      <c r="P736" s="1">
        <v>122</v>
      </c>
      <c r="Q736" s="30"/>
      <c r="R736" s="1" t="s">
        <v>4472</v>
      </c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</row>
    <row r="737" spans="1:143" ht="18.75" customHeight="1">
      <c r="A737" s="146" t="s">
        <v>4752</v>
      </c>
      <c r="B737" s="144">
        <v>714508</v>
      </c>
      <c r="C737" s="144" t="s">
        <v>1544</v>
      </c>
      <c r="D737" s="144" t="s">
        <v>1545</v>
      </c>
      <c r="E737" s="147">
        <v>40</v>
      </c>
      <c r="F737" s="144" t="s">
        <v>3761</v>
      </c>
      <c r="G737" s="144" t="s">
        <v>3762</v>
      </c>
      <c r="H737" s="79">
        <v>54469</v>
      </c>
      <c r="I737" s="79">
        <v>143</v>
      </c>
      <c r="J737" s="79">
        <v>56</v>
      </c>
      <c r="K737" s="91">
        <v>0.39160839160839161</v>
      </c>
      <c r="L737" s="79">
        <v>18</v>
      </c>
      <c r="M737" s="91">
        <v>0.12587412587412589</v>
      </c>
      <c r="N737" s="79">
        <v>74</v>
      </c>
      <c r="O737" s="104">
        <v>0.5174825174825175</v>
      </c>
      <c r="P737" s="1">
        <v>80</v>
      </c>
      <c r="R737" s="1" t="s">
        <v>4472</v>
      </c>
    </row>
    <row r="738" spans="1:143" ht="18.75" customHeight="1">
      <c r="A738" s="146" t="s">
        <v>4752</v>
      </c>
      <c r="B738" s="144">
        <v>714508</v>
      </c>
      <c r="C738" s="154" t="s">
        <v>1544</v>
      </c>
      <c r="D738" s="154" t="s">
        <v>1546</v>
      </c>
      <c r="E738" s="147">
        <v>80</v>
      </c>
      <c r="F738" s="144" t="s">
        <v>3761</v>
      </c>
      <c r="G738" s="144" t="s">
        <v>3762</v>
      </c>
      <c r="H738" s="79">
        <v>54469</v>
      </c>
      <c r="I738" s="79">
        <v>104</v>
      </c>
      <c r="J738" s="79">
        <v>53</v>
      </c>
      <c r="K738" s="91">
        <v>0.50961538461538458</v>
      </c>
      <c r="L738" s="79">
        <v>10</v>
      </c>
      <c r="M738" s="91">
        <v>9.6153846153846159E-2</v>
      </c>
      <c r="N738" s="79">
        <v>63</v>
      </c>
      <c r="O738" s="104">
        <v>0.60576923076923073</v>
      </c>
      <c r="P738" s="1">
        <v>78</v>
      </c>
      <c r="R738" s="1" t="s">
        <v>4472</v>
      </c>
    </row>
    <row r="739" spans="1:143" ht="18.75" customHeight="1">
      <c r="A739" s="146" t="s">
        <v>4752</v>
      </c>
      <c r="B739" s="144">
        <v>714508</v>
      </c>
      <c r="C739" s="154" t="s">
        <v>1544</v>
      </c>
      <c r="D739" s="154" t="s">
        <v>1547</v>
      </c>
      <c r="E739" s="147">
        <v>60</v>
      </c>
      <c r="F739" s="144" t="s">
        <v>3763</v>
      </c>
      <c r="G739" s="144" t="s">
        <v>3762</v>
      </c>
      <c r="H739" s="79">
        <v>54469</v>
      </c>
      <c r="I739" s="79">
        <v>194</v>
      </c>
      <c r="J739" s="79">
        <v>97</v>
      </c>
      <c r="K739" s="91">
        <v>0.5</v>
      </c>
      <c r="L739" s="79">
        <v>10</v>
      </c>
      <c r="M739" s="91">
        <v>5.1546391752577317E-2</v>
      </c>
      <c r="N739" s="79">
        <v>107</v>
      </c>
      <c r="O739" s="104">
        <v>0.55154639175257736</v>
      </c>
      <c r="P739" s="1">
        <v>140</v>
      </c>
      <c r="R739" s="1" t="s">
        <v>4472</v>
      </c>
    </row>
    <row r="740" spans="1:143" ht="18.75" customHeight="1">
      <c r="A740" s="146" t="s">
        <v>4752</v>
      </c>
      <c r="B740" s="144">
        <v>716685</v>
      </c>
      <c r="C740" s="144" t="s">
        <v>2157</v>
      </c>
      <c r="D740" s="144" t="s">
        <v>2159</v>
      </c>
      <c r="E740" s="147">
        <v>80</v>
      </c>
      <c r="F740" s="144" t="s">
        <v>4393</v>
      </c>
      <c r="G740" s="144" t="s">
        <v>4391</v>
      </c>
      <c r="H740" s="79">
        <v>544946279</v>
      </c>
      <c r="I740" s="79">
        <v>203</v>
      </c>
      <c r="J740" s="79">
        <v>203</v>
      </c>
      <c r="K740" s="91">
        <v>1</v>
      </c>
      <c r="L740" s="79">
        <v>0</v>
      </c>
      <c r="M740" s="91">
        <v>0</v>
      </c>
      <c r="N740" s="79">
        <v>203</v>
      </c>
      <c r="O740" s="104">
        <f>1</f>
        <v>1</v>
      </c>
      <c r="P740" s="1">
        <v>169</v>
      </c>
      <c r="Q740" s="96">
        <f>'CEP %'!H533</f>
        <v>1.0174400000000001</v>
      </c>
      <c r="R740" s="1" t="s">
        <v>4471</v>
      </c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  <c r="BR740" s="56"/>
      <c r="BS740" s="56"/>
      <c r="BT740" s="56"/>
      <c r="BU740" s="56"/>
      <c r="BV740" s="56"/>
      <c r="BW740" s="56"/>
      <c r="BX740" s="56"/>
      <c r="BY740" s="56"/>
      <c r="BZ740" s="56"/>
      <c r="CA740" s="56"/>
      <c r="CB740" s="56"/>
      <c r="CC740" s="56"/>
      <c r="CD740" s="56"/>
      <c r="CE740" s="56"/>
      <c r="CF740" s="56"/>
      <c r="CG740" s="56"/>
      <c r="CH740" s="56"/>
      <c r="CI740" s="56"/>
      <c r="CJ740" s="56"/>
      <c r="CK740" s="56"/>
      <c r="CL740" s="56"/>
      <c r="CM740" s="56"/>
      <c r="CN740" s="56"/>
      <c r="CO740" s="56"/>
      <c r="CP740" s="56"/>
      <c r="CQ740" s="56"/>
      <c r="CR740" s="56"/>
      <c r="CS740" s="56"/>
      <c r="CT740" s="56"/>
      <c r="CU740" s="56"/>
      <c r="CV740" s="56"/>
      <c r="CW740" s="56"/>
      <c r="CX740" s="56"/>
      <c r="CY740" s="56"/>
      <c r="CZ740" s="56"/>
      <c r="DA740" s="56"/>
      <c r="DB740" s="56"/>
      <c r="DC740" s="56"/>
      <c r="DD740" s="56"/>
      <c r="DE740" s="56"/>
      <c r="DF740" s="56"/>
      <c r="DG740" s="56"/>
      <c r="DH740" s="56"/>
      <c r="DI740" s="56"/>
      <c r="DJ740" s="56"/>
      <c r="DK740" s="56"/>
      <c r="DL740" s="56"/>
      <c r="DM740" s="56"/>
      <c r="DN740" s="56"/>
      <c r="DO740" s="56"/>
      <c r="DP740" s="56"/>
      <c r="DQ740" s="56"/>
      <c r="DR740" s="56"/>
      <c r="DS740" s="56"/>
      <c r="DT740" s="56"/>
      <c r="DU740" s="56"/>
      <c r="DV740" s="56"/>
      <c r="DW740" s="56"/>
      <c r="DX740" s="56"/>
      <c r="DY740" s="56"/>
      <c r="DZ740" s="56"/>
      <c r="EA740" s="56"/>
      <c r="EB740" s="56"/>
      <c r="EC740" s="56"/>
      <c r="ED740" s="56"/>
      <c r="EE740" s="56"/>
      <c r="EF740" s="56"/>
      <c r="EG740" s="56"/>
      <c r="EH740" s="56"/>
      <c r="EI740" s="56"/>
      <c r="EJ740" s="56"/>
      <c r="EK740" s="56"/>
      <c r="EL740" s="56"/>
      <c r="EM740" s="56"/>
    </row>
    <row r="741" spans="1:143" s="7" customFormat="1" ht="18.75" customHeight="1">
      <c r="A741" s="146" t="s">
        <v>4752</v>
      </c>
      <c r="B741" s="144">
        <v>716685</v>
      </c>
      <c r="C741" s="144" t="s">
        <v>2157</v>
      </c>
      <c r="D741" s="144" t="s">
        <v>621</v>
      </c>
      <c r="E741" s="147">
        <v>120</v>
      </c>
      <c r="F741" s="144" t="s">
        <v>4394</v>
      </c>
      <c r="G741" s="144" t="s">
        <v>4391</v>
      </c>
      <c r="H741" s="79">
        <v>54494</v>
      </c>
      <c r="I741" s="79">
        <v>331</v>
      </c>
      <c r="J741" s="79">
        <v>331</v>
      </c>
      <c r="K741" s="91">
        <v>1</v>
      </c>
      <c r="L741" s="79">
        <v>0</v>
      </c>
      <c r="M741" s="91">
        <v>0</v>
      </c>
      <c r="N741" s="79">
        <v>331</v>
      </c>
      <c r="O741" s="104">
        <f>Q741</f>
        <v>0.99440000000000017</v>
      </c>
      <c r="P741" s="1">
        <v>265</v>
      </c>
      <c r="Q741" s="96">
        <f>'CEP %'!H534</f>
        <v>0.99440000000000017</v>
      </c>
      <c r="R741" s="1" t="s">
        <v>4471</v>
      </c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</row>
    <row r="742" spans="1:143" s="7" customFormat="1" ht="18.75" customHeight="1">
      <c r="A742" s="146" t="s">
        <v>4752</v>
      </c>
      <c r="B742" s="144">
        <v>716685</v>
      </c>
      <c r="C742" s="144" t="s">
        <v>2157</v>
      </c>
      <c r="D742" s="144" t="s">
        <v>2161</v>
      </c>
      <c r="E742" s="147">
        <v>170</v>
      </c>
      <c r="F742" s="144" t="s">
        <v>4396</v>
      </c>
      <c r="G742" s="144" t="s">
        <v>4391</v>
      </c>
      <c r="H742" s="79">
        <v>544952401</v>
      </c>
      <c r="I742" s="79">
        <v>289</v>
      </c>
      <c r="J742" s="79">
        <v>289</v>
      </c>
      <c r="K742" s="91">
        <v>1</v>
      </c>
      <c r="L742" s="79">
        <v>0</v>
      </c>
      <c r="M742" s="91">
        <v>0</v>
      </c>
      <c r="N742" s="79">
        <v>289</v>
      </c>
      <c r="O742" s="104">
        <f>1</f>
        <v>1</v>
      </c>
      <c r="P742" s="1">
        <v>253</v>
      </c>
      <c r="Q742" s="96">
        <f>'CEP %'!H535</f>
        <v>1.28864</v>
      </c>
      <c r="R742" s="1" t="s">
        <v>4471</v>
      </c>
      <c r="S742" s="1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</row>
    <row r="743" spans="1:143" s="7" customFormat="1" ht="18.75" customHeight="1">
      <c r="A743" s="146" t="s">
        <v>4752</v>
      </c>
      <c r="B743" s="112">
        <v>716685</v>
      </c>
      <c r="C743" s="158" t="s">
        <v>2157</v>
      </c>
      <c r="D743" s="158" t="s">
        <v>2162</v>
      </c>
      <c r="E743" s="93">
        <v>140</v>
      </c>
      <c r="F743" s="112" t="s">
        <v>4397</v>
      </c>
      <c r="G743" s="112" t="s">
        <v>4391</v>
      </c>
      <c r="H743" s="80">
        <v>54494</v>
      </c>
      <c r="I743" s="80">
        <v>116</v>
      </c>
      <c r="J743" s="80">
        <v>116</v>
      </c>
      <c r="K743" s="92">
        <v>1</v>
      </c>
      <c r="L743" s="80">
        <v>0</v>
      </c>
      <c r="M743" s="92">
        <v>0</v>
      </c>
      <c r="N743" s="80">
        <v>116</v>
      </c>
      <c r="O743" s="104">
        <f>Q743</f>
        <v>0.97248000000000001</v>
      </c>
      <c r="P743" s="7">
        <v>59</v>
      </c>
      <c r="Q743" s="96">
        <f>'CEP %'!H536</f>
        <v>0.97248000000000001</v>
      </c>
      <c r="R743" s="7" t="s">
        <v>4471</v>
      </c>
      <c r="S743" s="7" t="s">
        <v>4693</v>
      </c>
    </row>
    <row r="744" spans="1:143" s="7" customFormat="1" ht="18.75" customHeight="1">
      <c r="A744" s="146" t="s">
        <v>4752</v>
      </c>
      <c r="B744" s="144">
        <v>716685</v>
      </c>
      <c r="C744" s="144" t="s">
        <v>2157</v>
      </c>
      <c r="D744" s="144" t="s">
        <v>1104</v>
      </c>
      <c r="E744" s="147">
        <v>280</v>
      </c>
      <c r="F744" s="144" t="s">
        <v>4401</v>
      </c>
      <c r="G744" s="144" t="s">
        <v>4391</v>
      </c>
      <c r="H744" s="79">
        <v>544943200</v>
      </c>
      <c r="I744" s="79">
        <v>298</v>
      </c>
      <c r="J744" s="79">
        <v>298</v>
      </c>
      <c r="K744" s="91">
        <v>1</v>
      </c>
      <c r="L744" s="79">
        <v>0</v>
      </c>
      <c r="M744" s="91">
        <v>0</v>
      </c>
      <c r="N744" s="79">
        <v>298</v>
      </c>
      <c r="O744" s="104">
        <f>Q744</f>
        <v>0.69168000000000007</v>
      </c>
      <c r="P744" s="1">
        <v>244</v>
      </c>
      <c r="Q744" s="96">
        <f>'CEP %'!H538</f>
        <v>0.69168000000000007</v>
      </c>
      <c r="R744" s="1" t="s">
        <v>4471</v>
      </c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</row>
    <row r="745" spans="1:143" ht="18.75" customHeight="1">
      <c r="A745" s="146" t="s">
        <v>4752</v>
      </c>
      <c r="B745" s="144">
        <v>716685</v>
      </c>
      <c r="C745" s="144" t="s">
        <v>2157</v>
      </c>
      <c r="D745" s="144" t="s">
        <v>2165</v>
      </c>
      <c r="E745" s="147">
        <v>290</v>
      </c>
      <c r="F745" s="144" t="s">
        <v>4402</v>
      </c>
      <c r="G745" s="144" t="s">
        <v>4391</v>
      </c>
      <c r="H745" s="79">
        <v>544955698</v>
      </c>
      <c r="I745" s="79">
        <v>915</v>
      </c>
      <c r="J745" s="79">
        <v>418</v>
      </c>
      <c r="K745" s="91">
        <v>0.45683060109289619</v>
      </c>
      <c r="L745" s="79">
        <v>65</v>
      </c>
      <c r="M745" s="91">
        <v>7.1038251366120214E-2</v>
      </c>
      <c r="N745" s="79">
        <v>483</v>
      </c>
      <c r="O745" s="104">
        <v>0.52786885245901638</v>
      </c>
      <c r="P745" s="1">
        <v>646</v>
      </c>
      <c r="R745" s="1" t="s">
        <v>4472</v>
      </c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</row>
    <row r="746" spans="1:143" ht="18.75" customHeight="1">
      <c r="K746" s="1" t="s">
        <v>4690</v>
      </c>
      <c r="O746" s="29"/>
    </row>
    <row r="747" spans="1:143" ht="18.75" customHeight="1">
      <c r="K747" s="1"/>
      <c r="O747" s="29"/>
    </row>
    <row r="748" spans="1:143" ht="18.75" customHeight="1">
      <c r="K748" s="1"/>
      <c r="O748" s="29"/>
    </row>
    <row r="749" spans="1:143" ht="18.75" customHeight="1">
      <c r="K749" s="1"/>
      <c r="O749" s="29"/>
    </row>
    <row r="750" spans="1:143" ht="18.75" customHeight="1">
      <c r="K750" s="1"/>
      <c r="O750" s="29"/>
    </row>
    <row r="751" spans="1:143" ht="18.75" customHeight="1">
      <c r="K751" s="1"/>
      <c r="O751" s="29"/>
    </row>
    <row r="752" spans="1:143" ht="18.75" customHeight="1">
      <c r="K752" s="1"/>
      <c r="O752" s="29"/>
    </row>
    <row r="753" spans="11:15" ht="18.75" customHeight="1">
      <c r="K753" s="1"/>
      <c r="O753" s="29"/>
    </row>
    <row r="754" spans="11:15" ht="18.75" customHeight="1">
      <c r="K754" s="1"/>
      <c r="O754" s="29"/>
    </row>
    <row r="755" spans="11:15" ht="18.75" customHeight="1">
      <c r="K755" s="1"/>
      <c r="O755" s="29"/>
    </row>
    <row r="756" spans="11:15" ht="18.75" customHeight="1">
      <c r="K756" s="1"/>
      <c r="O756" s="29"/>
    </row>
    <row r="757" spans="11:15" ht="18.75" customHeight="1">
      <c r="K757" s="1"/>
      <c r="O757" s="29"/>
    </row>
    <row r="758" spans="11:15" ht="18.75" customHeight="1">
      <c r="K758" s="1"/>
      <c r="O758" s="29"/>
    </row>
    <row r="759" spans="11:15" ht="18.75" customHeight="1">
      <c r="K759" s="1"/>
      <c r="O759" s="29"/>
    </row>
    <row r="760" spans="11:15" ht="18.75" customHeight="1">
      <c r="K760" s="1"/>
      <c r="O760" s="29"/>
    </row>
    <row r="761" spans="11:15" ht="18.75" customHeight="1">
      <c r="K761" s="1"/>
      <c r="O761" s="29"/>
    </row>
    <row r="762" spans="11:15" ht="18.75" customHeight="1">
      <c r="K762" s="1"/>
      <c r="O762" s="29"/>
    </row>
    <row r="763" spans="11:15" ht="18.75" customHeight="1">
      <c r="K763" s="1"/>
      <c r="O763" s="29"/>
    </row>
    <row r="764" spans="11:15" ht="18.75" customHeight="1">
      <c r="K764" s="1"/>
      <c r="O764" s="29"/>
    </row>
    <row r="765" spans="11:15" ht="18.75" customHeight="1">
      <c r="K765" s="1"/>
      <c r="O765" s="29"/>
    </row>
    <row r="766" spans="11:15" ht="18.75" customHeight="1">
      <c r="K766" s="1"/>
      <c r="O766" s="29"/>
    </row>
    <row r="767" spans="11:15" ht="18.75" customHeight="1">
      <c r="K767" s="1"/>
      <c r="O767" s="29"/>
    </row>
    <row r="768" spans="11:15" ht="18.75" customHeight="1">
      <c r="K768" s="1"/>
      <c r="O768" s="29"/>
    </row>
    <row r="769" spans="11:15" ht="18.75" customHeight="1">
      <c r="K769" s="1"/>
      <c r="O769" s="29"/>
    </row>
    <row r="770" spans="11:15" ht="18.75" customHeight="1">
      <c r="K770" s="1"/>
      <c r="O770" s="29"/>
    </row>
    <row r="771" spans="11:15" ht="18.75" customHeight="1">
      <c r="K771" s="1"/>
      <c r="O771" s="29"/>
    </row>
    <row r="772" spans="11:15" ht="18.75" customHeight="1">
      <c r="K772" s="1"/>
      <c r="O772" s="29"/>
    </row>
    <row r="773" spans="11:15" ht="18.75" customHeight="1">
      <c r="K773" s="1"/>
      <c r="O773" s="29"/>
    </row>
    <row r="774" spans="11:15" ht="18.75" customHeight="1">
      <c r="K774" s="1"/>
      <c r="O774" s="29"/>
    </row>
    <row r="775" spans="11:15" ht="18.75" customHeight="1">
      <c r="K775" s="1"/>
      <c r="O775" s="29"/>
    </row>
    <row r="776" spans="11:15" ht="18.75" customHeight="1">
      <c r="K776" s="1"/>
      <c r="O776" s="29"/>
    </row>
    <row r="777" spans="11:15" ht="18.75" customHeight="1">
      <c r="K777" s="1"/>
      <c r="O777" s="29"/>
    </row>
    <row r="778" spans="11:15" ht="18.75" customHeight="1">
      <c r="K778" s="1"/>
      <c r="O778" s="29"/>
    </row>
    <row r="779" spans="11:15" ht="18.75" customHeight="1">
      <c r="K779" s="1"/>
      <c r="O779" s="29"/>
    </row>
    <row r="780" spans="11:15" ht="18.75" customHeight="1">
      <c r="K780" s="1"/>
      <c r="O780" s="29"/>
    </row>
    <row r="781" spans="11:15" ht="18.75" customHeight="1">
      <c r="K781" s="1"/>
      <c r="O781" s="29"/>
    </row>
    <row r="782" spans="11:15" ht="18.75" customHeight="1">
      <c r="K782" s="1"/>
      <c r="O782" s="29"/>
    </row>
    <row r="783" spans="11:15" ht="18.75" customHeight="1">
      <c r="K783" s="1"/>
      <c r="O783" s="29"/>
    </row>
    <row r="784" spans="11:15" ht="18.75" customHeight="1">
      <c r="K784" s="1"/>
      <c r="O784" s="29"/>
    </row>
    <row r="785" spans="11:15" ht="18.75" customHeight="1">
      <c r="K785" s="1"/>
      <c r="O785" s="29"/>
    </row>
    <row r="786" spans="11:15" ht="18.75" customHeight="1">
      <c r="K786" s="1"/>
      <c r="O786" s="29"/>
    </row>
    <row r="787" spans="11:15" ht="18.75" customHeight="1">
      <c r="K787" s="1"/>
      <c r="O787" s="29"/>
    </row>
    <row r="788" spans="11:15" ht="18.75" customHeight="1">
      <c r="K788" s="1"/>
      <c r="O788" s="29"/>
    </row>
    <row r="789" spans="11:15" ht="18.75" customHeight="1">
      <c r="K789" s="1"/>
      <c r="O789" s="29"/>
    </row>
    <row r="790" spans="11:15" ht="18.75" customHeight="1">
      <c r="K790" s="1"/>
      <c r="O790" s="29"/>
    </row>
    <row r="791" spans="11:15" ht="18.75" customHeight="1">
      <c r="K791" s="1"/>
      <c r="O791" s="29"/>
    </row>
    <row r="792" spans="11:15" ht="18.75" customHeight="1">
      <c r="K792" s="1"/>
      <c r="O792" s="29"/>
    </row>
    <row r="793" spans="11:15" ht="18.75" customHeight="1">
      <c r="K793" s="1"/>
      <c r="O793" s="29"/>
    </row>
    <row r="794" spans="11:15" ht="18.75" customHeight="1">
      <c r="K794" s="1"/>
      <c r="O794" s="29"/>
    </row>
    <row r="795" spans="11:15" ht="18.75" customHeight="1">
      <c r="K795" s="1"/>
      <c r="O795" s="29"/>
    </row>
    <row r="796" spans="11:15" ht="18.75" customHeight="1">
      <c r="K796" s="1"/>
      <c r="O796" s="29"/>
    </row>
    <row r="797" spans="11:15" ht="18.75" customHeight="1">
      <c r="K797" s="1"/>
      <c r="O797" s="29"/>
    </row>
    <row r="798" spans="11:15" ht="18.75" customHeight="1">
      <c r="K798" s="1"/>
      <c r="O798" s="29"/>
    </row>
    <row r="799" spans="11:15" ht="18.75" customHeight="1">
      <c r="K799" s="1"/>
      <c r="O799" s="29"/>
    </row>
    <row r="800" spans="11:15" ht="18.75" customHeight="1">
      <c r="K800" s="1"/>
      <c r="O800" s="29"/>
    </row>
    <row r="801" spans="11:15" ht="18.75" customHeight="1">
      <c r="K801" s="1"/>
      <c r="O801" s="29"/>
    </row>
    <row r="802" spans="11:15" ht="18.75" customHeight="1">
      <c r="K802" s="1"/>
      <c r="O802" s="29"/>
    </row>
    <row r="803" spans="11:15" ht="18.75" customHeight="1">
      <c r="K803" s="1"/>
      <c r="O803" s="29"/>
    </row>
    <row r="804" spans="11:15" ht="18.75" customHeight="1">
      <c r="K804" s="1"/>
      <c r="O804" s="29"/>
    </row>
    <row r="805" spans="11:15" ht="18.75" customHeight="1">
      <c r="K805" s="1"/>
      <c r="O805" s="29"/>
    </row>
    <row r="806" spans="11:15" ht="18.75" customHeight="1">
      <c r="K806" s="1"/>
      <c r="O806" s="29"/>
    </row>
    <row r="807" spans="11:15" ht="18.75" customHeight="1">
      <c r="K807" s="1"/>
      <c r="O807" s="29"/>
    </row>
    <row r="808" spans="11:15" ht="18.75" customHeight="1">
      <c r="K808" s="1"/>
      <c r="O808" s="29"/>
    </row>
    <row r="809" spans="11:15" ht="18.75" customHeight="1">
      <c r="K809" s="1"/>
      <c r="O809" s="29"/>
    </row>
    <row r="810" spans="11:15" ht="18.75" customHeight="1">
      <c r="K810" s="1"/>
      <c r="O810" s="29"/>
    </row>
    <row r="811" spans="11:15" ht="18.75" customHeight="1">
      <c r="K811" s="1"/>
      <c r="O811" s="29"/>
    </row>
    <row r="812" spans="11:15" ht="18.75" customHeight="1">
      <c r="K812" s="1"/>
      <c r="O812" s="29"/>
    </row>
    <row r="813" spans="11:15" ht="18.75" customHeight="1">
      <c r="K813" s="1"/>
      <c r="O813" s="29"/>
    </row>
    <row r="814" spans="11:15" ht="18.75" customHeight="1">
      <c r="K814" s="1"/>
      <c r="O814" s="29"/>
    </row>
    <row r="815" spans="11:15" ht="18.75" customHeight="1">
      <c r="K815" s="1"/>
      <c r="O815" s="29"/>
    </row>
    <row r="816" spans="11:15" ht="18.75" customHeight="1">
      <c r="K816" s="1"/>
      <c r="O816" s="29"/>
    </row>
    <row r="817" spans="11:15" ht="18.75" customHeight="1">
      <c r="K817" s="1"/>
      <c r="O817" s="29"/>
    </row>
    <row r="818" spans="11:15" ht="18.75" customHeight="1">
      <c r="K818" s="1"/>
      <c r="O818" s="29"/>
    </row>
    <row r="819" spans="11:15" ht="18.75" customHeight="1">
      <c r="K819" s="1"/>
      <c r="O819" s="29"/>
    </row>
    <row r="820" spans="11:15" ht="18.75" customHeight="1">
      <c r="K820" s="1"/>
      <c r="O820" s="29"/>
    </row>
    <row r="821" spans="11:15" ht="18.75" customHeight="1">
      <c r="K821" s="1"/>
      <c r="O821" s="29"/>
    </row>
    <row r="822" spans="11:15" ht="18.75" customHeight="1">
      <c r="K822" s="1"/>
      <c r="O822" s="29"/>
    </row>
    <row r="823" spans="11:15" ht="18.75" customHeight="1">
      <c r="K823" s="1"/>
      <c r="O823" s="29"/>
    </row>
    <row r="824" spans="11:15" ht="18.75" customHeight="1">
      <c r="K824" s="1"/>
      <c r="O824" s="29"/>
    </row>
    <row r="825" spans="11:15" ht="18.75" customHeight="1">
      <c r="K825" s="1"/>
      <c r="O825" s="29"/>
    </row>
    <row r="826" spans="11:15" ht="18.75" customHeight="1">
      <c r="K826" s="1"/>
      <c r="O826" s="29"/>
    </row>
    <row r="827" spans="11:15" ht="18.75" customHeight="1">
      <c r="K827" s="1"/>
      <c r="O827" s="29"/>
    </row>
    <row r="828" spans="11:15" ht="18.75" customHeight="1">
      <c r="K828" s="1"/>
      <c r="O828" s="29"/>
    </row>
    <row r="829" spans="11:15" ht="18.75" customHeight="1">
      <c r="K829" s="1"/>
      <c r="O829" s="29"/>
    </row>
    <row r="830" spans="11:15" ht="18.75" customHeight="1">
      <c r="K830" s="1"/>
      <c r="O830" s="29"/>
    </row>
    <row r="831" spans="11:15" ht="18.75" customHeight="1">
      <c r="K831" s="1"/>
      <c r="O831" s="29"/>
    </row>
    <row r="832" spans="11:15" ht="18.75" customHeight="1">
      <c r="K832" s="1"/>
      <c r="O832" s="29"/>
    </row>
    <row r="833" spans="11:15" ht="18.75" customHeight="1">
      <c r="K833" s="1"/>
      <c r="O833" s="29"/>
    </row>
    <row r="834" spans="11:15" ht="18.75" customHeight="1">
      <c r="K834" s="1"/>
      <c r="O834" s="29"/>
    </row>
    <row r="835" spans="11:15" ht="18.75" customHeight="1">
      <c r="K835" s="1"/>
      <c r="O835" s="29"/>
    </row>
    <row r="836" spans="11:15" ht="18.75" customHeight="1">
      <c r="K836" s="1"/>
      <c r="O836" s="29"/>
    </row>
    <row r="837" spans="11:15" ht="18.75" customHeight="1">
      <c r="K837" s="1"/>
      <c r="O837" s="29"/>
    </row>
    <row r="838" spans="11:15" ht="18.75" customHeight="1">
      <c r="K838" s="1"/>
      <c r="O838" s="29"/>
    </row>
    <row r="839" spans="11:15" ht="18.75" customHeight="1">
      <c r="K839" s="1"/>
      <c r="O839" s="29"/>
    </row>
    <row r="840" spans="11:15" ht="18.75" customHeight="1">
      <c r="K840" s="1"/>
      <c r="O840" s="29"/>
    </row>
    <row r="841" spans="11:15" ht="18.75" customHeight="1">
      <c r="K841" s="1"/>
      <c r="O841" s="29"/>
    </row>
    <row r="842" spans="11:15" ht="18.75" customHeight="1">
      <c r="K842" s="1"/>
      <c r="O842" s="29"/>
    </row>
    <row r="843" spans="11:15" ht="18.75" customHeight="1">
      <c r="K843" s="1"/>
      <c r="O843" s="29"/>
    </row>
    <row r="844" spans="11:15" ht="18.75" customHeight="1">
      <c r="K844" s="1"/>
      <c r="O844" s="29"/>
    </row>
    <row r="845" spans="11:15" ht="18.75" customHeight="1">
      <c r="K845" s="1"/>
      <c r="O845" s="29"/>
    </row>
    <row r="846" spans="11:15" ht="18.75" customHeight="1">
      <c r="K846" s="1"/>
      <c r="O846" s="29"/>
    </row>
    <row r="847" spans="11:15" ht="18.75" customHeight="1">
      <c r="K847" s="1"/>
      <c r="O847" s="29"/>
    </row>
    <row r="848" spans="11:15" ht="18.75" customHeight="1">
      <c r="K848" s="1"/>
      <c r="O848" s="29"/>
    </row>
    <row r="849" spans="11:15" ht="18.75" customHeight="1">
      <c r="K849" s="1"/>
      <c r="O849" s="29"/>
    </row>
    <row r="850" spans="11:15" ht="18.75" customHeight="1">
      <c r="K850" s="1"/>
      <c r="O850" s="29"/>
    </row>
    <row r="851" spans="11:15" ht="18.75" customHeight="1">
      <c r="K851" s="1"/>
      <c r="O851" s="29"/>
    </row>
    <row r="852" spans="11:15" ht="18.75" customHeight="1">
      <c r="K852" s="1"/>
      <c r="O852" s="29"/>
    </row>
    <row r="853" spans="11:15" ht="18.75" customHeight="1">
      <c r="K853" s="1"/>
      <c r="O853" s="29"/>
    </row>
    <row r="854" spans="11:15" ht="18.75" customHeight="1">
      <c r="K854" s="1"/>
      <c r="O854" s="29"/>
    </row>
    <row r="855" spans="11:15" ht="18.75" customHeight="1">
      <c r="K855" s="1"/>
      <c r="O855" s="29"/>
    </row>
    <row r="856" spans="11:15" ht="18.75" customHeight="1">
      <c r="K856" s="1"/>
      <c r="O856" s="29"/>
    </row>
    <row r="857" spans="11:15" ht="18.75" customHeight="1">
      <c r="K857" s="1"/>
      <c r="O857" s="29"/>
    </row>
    <row r="858" spans="11:15" ht="18.75" customHeight="1">
      <c r="K858" s="1"/>
      <c r="O858" s="29"/>
    </row>
    <row r="859" spans="11:15" ht="18.75" customHeight="1">
      <c r="K859" s="1"/>
      <c r="O859" s="29"/>
    </row>
    <row r="860" spans="11:15" ht="18.75" customHeight="1">
      <c r="K860" s="1"/>
      <c r="O860" s="29"/>
    </row>
    <row r="861" spans="11:15" ht="18.75" customHeight="1">
      <c r="K861" s="1"/>
      <c r="O861" s="29"/>
    </row>
    <row r="862" spans="11:15" ht="18.75" customHeight="1">
      <c r="K862" s="1"/>
      <c r="O862" s="29"/>
    </row>
    <row r="863" spans="11:15" ht="18.75" customHeight="1">
      <c r="K863" s="1"/>
      <c r="O863" s="29"/>
    </row>
    <row r="864" spans="11:15" ht="18.75" customHeight="1">
      <c r="K864" s="1"/>
      <c r="O864" s="29"/>
    </row>
    <row r="865" spans="11:15" ht="18.75" customHeight="1">
      <c r="K865" s="1"/>
      <c r="O865" s="29"/>
    </row>
    <row r="866" spans="11:15" ht="18.75" customHeight="1">
      <c r="K866" s="1"/>
      <c r="O866" s="29"/>
    </row>
    <row r="867" spans="11:15" ht="18.75" customHeight="1">
      <c r="K867" s="1"/>
      <c r="O867" s="29"/>
    </row>
    <row r="868" spans="11:15" ht="18.75" customHeight="1">
      <c r="K868" s="1"/>
      <c r="O868" s="29"/>
    </row>
    <row r="869" spans="11:15" ht="18.75" customHeight="1">
      <c r="K869" s="1"/>
      <c r="O869" s="29"/>
    </row>
    <row r="870" spans="11:15" ht="18.75" customHeight="1">
      <c r="K870" s="1"/>
      <c r="O870" s="29"/>
    </row>
    <row r="871" spans="11:15" ht="18.75" customHeight="1">
      <c r="K871" s="1"/>
      <c r="O871" s="29"/>
    </row>
    <row r="872" spans="11:15" ht="18.75" customHeight="1">
      <c r="K872" s="1"/>
      <c r="O872" s="29"/>
    </row>
    <row r="873" spans="11:15" ht="18.75" customHeight="1">
      <c r="K873" s="1"/>
      <c r="O873" s="29"/>
    </row>
    <row r="874" spans="11:15" ht="18.75" customHeight="1">
      <c r="K874" s="1"/>
      <c r="O874" s="29"/>
    </row>
    <row r="875" spans="11:15" ht="18.75" customHeight="1">
      <c r="K875" s="1"/>
      <c r="O875" s="29"/>
    </row>
    <row r="876" spans="11:15" ht="18.75" customHeight="1">
      <c r="K876" s="1"/>
      <c r="O876" s="29"/>
    </row>
    <row r="877" spans="11:15" ht="18.75" customHeight="1">
      <c r="K877" s="1"/>
      <c r="O877" s="29"/>
    </row>
    <row r="878" spans="11:15" ht="18.75" customHeight="1">
      <c r="K878" s="1"/>
      <c r="O878" s="29"/>
    </row>
    <row r="879" spans="11:15" ht="18.75" customHeight="1">
      <c r="K879" s="1"/>
      <c r="O879" s="29"/>
    </row>
    <row r="880" spans="11:15" ht="18.75" customHeight="1">
      <c r="K880" s="1"/>
      <c r="O880" s="29"/>
    </row>
    <row r="881" spans="11:15" ht="18.75" customHeight="1">
      <c r="K881" s="1"/>
      <c r="O881" s="29"/>
    </row>
    <row r="882" spans="11:15" ht="18.75" customHeight="1">
      <c r="K882" s="1"/>
      <c r="O882" s="29"/>
    </row>
    <row r="883" spans="11:15" ht="18.75" customHeight="1">
      <c r="K883" s="1"/>
      <c r="O883" s="29"/>
    </row>
    <row r="884" spans="11:15" ht="18.75" customHeight="1">
      <c r="K884" s="1"/>
      <c r="O884" s="29"/>
    </row>
    <row r="885" spans="11:15" ht="18.75" customHeight="1">
      <c r="K885" s="1"/>
      <c r="O885" s="29"/>
    </row>
    <row r="886" spans="11:15" ht="18.75" customHeight="1">
      <c r="K886" s="1"/>
      <c r="O886" s="29"/>
    </row>
    <row r="887" spans="11:15" ht="18.75" customHeight="1">
      <c r="K887" s="1"/>
      <c r="O887" s="29"/>
    </row>
    <row r="888" spans="11:15" ht="18.75" customHeight="1">
      <c r="K888" s="1"/>
      <c r="O888" s="29"/>
    </row>
    <row r="889" spans="11:15" ht="18.75" customHeight="1">
      <c r="K889" s="1"/>
      <c r="O889" s="29"/>
    </row>
    <row r="890" spans="11:15" ht="18.75" customHeight="1">
      <c r="K890" s="1"/>
      <c r="O890" s="29"/>
    </row>
    <row r="891" spans="11:15" ht="18.75" customHeight="1">
      <c r="K891" s="1"/>
      <c r="O891" s="29"/>
    </row>
    <row r="892" spans="11:15" ht="18.75" customHeight="1">
      <c r="K892" s="1"/>
      <c r="O892" s="29"/>
    </row>
    <row r="893" spans="11:15" ht="18.75" customHeight="1">
      <c r="K893" s="1"/>
      <c r="O893" s="29"/>
    </row>
    <row r="894" spans="11:15" ht="18.75" customHeight="1">
      <c r="K894" s="1"/>
      <c r="O894" s="29"/>
    </row>
    <row r="895" spans="11:15" ht="18.75" customHeight="1">
      <c r="K895" s="1"/>
      <c r="O895" s="29"/>
    </row>
    <row r="896" spans="11:15" ht="18.75" customHeight="1">
      <c r="K896" s="1"/>
      <c r="O896" s="29"/>
    </row>
    <row r="897" spans="11:15" ht="18.75" customHeight="1">
      <c r="K897" s="1"/>
      <c r="O897" s="29"/>
    </row>
    <row r="898" spans="11:15" ht="18.75" customHeight="1">
      <c r="K898" s="1"/>
      <c r="O898" s="29"/>
    </row>
    <row r="899" spans="11:15" ht="18.75" customHeight="1">
      <c r="K899" s="1"/>
      <c r="O899" s="29"/>
    </row>
    <row r="900" spans="11:15" ht="18.75" customHeight="1">
      <c r="K900" s="1"/>
      <c r="O900" s="29"/>
    </row>
    <row r="901" spans="11:15" ht="18.75" customHeight="1">
      <c r="K901" s="1"/>
      <c r="O901" s="29"/>
    </row>
    <row r="902" spans="11:15" ht="18.75" customHeight="1">
      <c r="K902" s="1"/>
      <c r="O902" s="29"/>
    </row>
    <row r="903" spans="11:15" ht="18.75" customHeight="1">
      <c r="K903" s="1"/>
      <c r="O903" s="29"/>
    </row>
    <row r="904" spans="11:15" ht="18.75" customHeight="1">
      <c r="K904" s="1"/>
      <c r="O904" s="29"/>
    </row>
    <row r="905" spans="11:15" ht="18.75" customHeight="1">
      <c r="K905" s="1"/>
      <c r="O905" s="29"/>
    </row>
    <row r="906" spans="11:15" ht="18.75" customHeight="1">
      <c r="K906" s="1"/>
      <c r="O906" s="29"/>
    </row>
    <row r="907" spans="11:15" ht="18.75" customHeight="1">
      <c r="K907" s="1"/>
      <c r="O907" s="29"/>
    </row>
    <row r="908" spans="11:15" ht="18.75" customHeight="1">
      <c r="K908" s="1"/>
      <c r="O908" s="29"/>
    </row>
    <row r="909" spans="11:15" ht="18.75" customHeight="1">
      <c r="K909" s="1"/>
      <c r="O909" s="29"/>
    </row>
    <row r="910" spans="11:15" ht="18.75" customHeight="1">
      <c r="K910" s="1"/>
      <c r="O910" s="29"/>
    </row>
    <row r="911" spans="11:15" ht="18.75" customHeight="1">
      <c r="K911" s="1"/>
      <c r="O911" s="29"/>
    </row>
    <row r="912" spans="11:15" ht="18.75" customHeight="1">
      <c r="K912" s="1"/>
      <c r="O912" s="29"/>
    </row>
    <row r="913" spans="11:15" ht="18.75" customHeight="1">
      <c r="K913" s="1"/>
      <c r="O913" s="29"/>
    </row>
    <row r="914" spans="11:15" ht="18.75" customHeight="1">
      <c r="K914" s="1"/>
      <c r="O914" s="29"/>
    </row>
    <row r="915" spans="11:15" ht="18.75" customHeight="1">
      <c r="K915" s="1"/>
      <c r="O915" s="29"/>
    </row>
    <row r="916" spans="11:15" ht="18.75" customHeight="1">
      <c r="K916" s="1"/>
      <c r="O916" s="29"/>
    </row>
    <row r="917" spans="11:15" ht="18.75" customHeight="1">
      <c r="K917" s="1"/>
      <c r="O917" s="29"/>
    </row>
    <row r="918" spans="11:15" ht="18.75" customHeight="1">
      <c r="K918" s="1"/>
      <c r="O918" s="29"/>
    </row>
    <row r="919" spans="11:15" ht="18.75" customHeight="1">
      <c r="K919" s="1"/>
      <c r="O919" s="29"/>
    </row>
    <row r="920" spans="11:15" ht="18.75" customHeight="1">
      <c r="K920" s="1"/>
      <c r="O920" s="29"/>
    </row>
    <row r="921" spans="11:15" ht="18.75" customHeight="1">
      <c r="K921" s="1"/>
      <c r="O921" s="29"/>
    </row>
    <row r="922" spans="11:15" ht="18.75" customHeight="1">
      <c r="K922" s="1"/>
      <c r="O922" s="29"/>
    </row>
    <row r="923" spans="11:15" ht="18.75" customHeight="1">
      <c r="K923" s="1"/>
      <c r="O923" s="29"/>
    </row>
    <row r="924" spans="11:15" ht="18.75" customHeight="1">
      <c r="K924" s="1"/>
      <c r="O924" s="29"/>
    </row>
    <row r="925" spans="11:15" ht="18.75" customHeight="1">
      <c r="K925" s="1"/>
      <c r="O925" s="29"/>
    </row>
    <row r="926" spans="11:15" ht="18.75" customHeight="1">
      <c r="K926" s="1"/>
      <c r="O926" s="29"/>
    </row>
    <row r="927" spans="11:15" ht="18.75" customHeight="1">
      <c r="K927" s="1"/>
      <c r="O927" s="29"/>
    </row>
    <row r="928" spans="11:15" ht="18.75" customHeight="1">
      <c r="K928" s="1"/>
      <c r="O928" s="29"/>
    </row>
    <row r="929" spans="11:15" ht="18.75" customHeight="1">
      <c r="K929" s="1"/>
      <c r="O929" s="29"/>
    </row>
    <row r="930" spans="11:15" ht="18.75" customHeight="1">
      <c r="K930" s="1"/>
      <c r="O930" s="29"/>
    </row>
    <row r="931" spans="11:15" ht="18.75" customHeight="1">
      <c r="K931" s="1"/>
      <c r="O931" s="29"/>
    </row>
    <row r="932" spans="11:15" ht="18.75" customHeight="1">
      <c r="K932" s="1"/>
      <c r="O932" s="29"/>
    </row>
    <row r="933" spans="11:15" ht="18.75" customHeight="1">
      <c r="K933" s="1"/>
      <c r="O933" s="29"/>
    </row>
    <row r="934" spans="11:15" ht="18.75" customHeight="1">
      <c r="K934" s="1"/>
      <c r="O934" s="29"/>
    </row>
    <row r="935" spans="11:15" ht="18.75" customHeight="1">
      <c r="K935" s="1"/>
      <c r="O935" s="29"/>
    </row>
    <row r="936" spans="11:15" ht="18.75" customHeight="1">
      <c r="K936" s="1"/>
      <c r="O936" s="29"/>
    </row>
    <row r="937" spans="11:15" ht="18.75" customHeight="1">
      <c r="K937" s="1"/>
      <c r="O937" s="29"/>
    </row>
    <row r="938" spans="11:15" ht="18.75" customHeight="1">
      <c r="K938" s="1"/>
      <c r="O938" s="29"/>
    </row>
    <row r="939" spans="11:15" ht="18.75" customHeight="1">
      <c r="K939" s="1"/>
      <c r="O939" s="29"/>
    </row>
    <row r="940" spans="11:15" ht="18.75" customHeight="1">
      <c r="K940" s="1"/>
      <c r="O940" s="29"/>
    </row>
    <row r="941" spans="11:15" ht="18.75" customHeight="1">
      <c r="K941" s="1"/>
      <c r="O941" s="29"/>
    </row>
    <row r="942" spans="11:15" ht="18.75" customHeight="1">
      <c r="K942" s="1"/>
      <c r="O942" s="29"/>
    </row>
    <row r="943" spans="11:15" ht="18.75" customHeight="1">
      <c r="K943" s="1"/>
      <c r="O943" s="29"/>
    </row>
    <row r="944" spans="11:15" ht="18.75" customHeight="1">
      <c r="K944" s="1"/>
      <c r="O944" s="29"/>
    </row>
    <row r="945" spans="11:15" ht="18.75" customHeight="1">
      <c r="K945" s="1"/>
      <c r="O945" s="29"/>
    </row>
    <row r="946" spans="11:15" ht="18.75" customHeight="1">
      <c r="K946" s="1"/>
      <c r="O946" s="29"/>
    </row>
    <row r="947" spans="11:15" ht="18.75" customHeight="1">
      <c r="K947" s="1"/>
      <c r="O947" s="29"/>
    </row>
    <row r="948" spans="11:15" ht="18.75" customHeight="1">
      <c r="K948" s="1"/>
      <c r="O948" s="29"/>
    </row>
    <row r="949" spans="11:15" ht="18.75" customHeight="1">
      <c r="K949" s="1"/>
      <c r="O949" s="29"/>
    </row>
    <row r="950" spans="11:15" ht="18.75" customHeight="1">
      <c r="K950" s="1"/>
      <c r="O950" s="29"/>
    </row>
    <row r="951" spans="11:15" ht="18.75" customHeight="1">
      <c r="K951" s="1"/>
      <c r="O951" s="29"/>
    </row>
    <row r="952" spans="11:15" ht="18.75" customHeight="1">
      <c r="K952" s="1"/>
      <c r="O952" s="29"/>
    </row>
    <row r="953" spans="11:15" ht="18.75" customHeight="1">
      <c r="K953" s="1"/>
      <c r="O953" s="29"/>
    </row>
    <row r="954" spans="11:15" ht="18.75" customHeight="1">
      <c r="K954" s="1"/>
      <c r="O954" s="29"/>
    </row>
    <row r="955" spans="11:15" ht="18.75" customHeight="1">
      <c r="K955" s="1"/>
      <c r="O955" s="29"/>
    </row>
    <row r="956" spans="11:15" ht="18.75" customHeight="1">
      <c r="K956" s="1"/>
      <c r="O956" s="29"/>
    </row>
    <row r="957" spans="11:15" ht="18.75" customHeight="1">
      <c r="K957" s="1"/>
      <c r="O957" s="29"/>
    </row>
    <row r="958" spans="11:15" ht="18.75" customHeight="1">
      <c r="K958" s="1"/>
      <c r="O958" s="29"/>
    </row>
    <row r="959" spans="11:15" ht="18.75" customHeight="1">
      <c r="K959" s="1"/>
      <c r="O959" s="29"/>
    </row>
    <row r="960" spans="11:15" ht="18.75" customHeight="1">
      <c r="K960" s="1"/>
      <c r="O960" s="29"/>
    </row>
    <row r="961" spans="11:15" ht="18.75" customHeight="1">
      <c r="K961" s="1"/>
      <c r="O961" s="29"/>
    </row>
    <row r="962" spans="11:15" ht="18.75" customHeight="1">
      <c r="K962" s="1"/>
      <c r="O962" s="29"/>
    </row>
    <row r="963" spans="11:15" ht="18.75" customHeight="1">
      <c r="K963" s="1"/>
      <c r="O963" s="29"/>
    </row>
    <row r="964" spans="11:15" ht="18.75" customHeight="1">
      <c r="K964" s="1"/>
      <c r="O964" s="29"/>
    </row>
    <row r="965" spans="11:15" ht="18.75" customHeight="1">
      <c r="K965" s="1"/>
      <c r="O965" s="29"/>
    </row>
    <row r="966" spans="11:15" ht="18.75" customHeight="1">
      <c r="K966" s="1"/>
      <c r="O966" s="29"/>
    </row>
    <row r="967" spans="11:15" ht="18.75" customHeight="1">
      <c r="K967" s="1"/>
      <c r="O967" s="29"/>
    </row>
    <row r="968" spans="11:15" ht="18.75" customHeight="1">
      <c r="K968" s="1"/>
      <c r="O968" s="29"/>
    </row>
    <row r="969" spans="11:15" ht="18.75" customHeight="1">
      <c r="K969" s="1"/>
      <c r="O969" s="29"/>
    </row>
    <row r="970" spans="11:15" ht="18.75" customHeight="1">
      <c r="K970" s="1"/>
      <c r="O970" s="29"/>
    </row>
    <row r="971" spans="11:15" ht="18.75" customHeight="1">
      <c r="K971" s="1"/>
      <c r="O971" s="29"/>
    </row>
    <row r="972" spans="11:15" ht="18.75" customHeight="1">
      <c r="K972" s="1"/>
      <c r="O972" s="29"/>
    </row>
    <row r="973" spans="11:15" ht="18.75" customHeight="1">
      <c r="K973" s="1"/>
      <c r="O973" s="29"/>
    </row>
    <row r="974" spans="11:15" ht="18.75" customHeight="1">
      <c r="K974" s="1"/>
      <c r="O974" s="29"/>
    </row>
    <row r="975" spans="11:15" ht="18.75" customHeight="1">
      <c r="K975" s="1"/>
      <c r="O975" s="29"/>
    </row>
    <row r="976" spans="11:15" ht="18.75" customHeight="1">
      <c r="K976" s="1"/>
      <c r="O976" s="29"/>
    </row>
    <row r="977" spans="11:15" ht="18.75" customHeight="1">
      <c r="K977" s="1"/>
      <c r="O977" s="29"/>
    </row>
    <row r="978" spans="11:15" ht="18.75" customHeight="1">
      <c r="K978" s="1"/>
      <c r="O978" s="29"/>
    </row>
    <row r="979" spans="11:15" ht="18.75" customHeight="1">
      <c r="K979" s="1"/>
      <c r="O979" s="29"/>
    </row>
    <row r="980" spans="11:15" ht="18.75" customHeight="1">
      <c r="K980" s="1"/>
      <c r="O980" s="29"/>
    </row>
    <row r="981" spans="11:15" ht="18.75" customHeight="1">
      <c r="K981" s="1"/>
      <c r="O981" s="29"/>
    </row>
    <row r="982" spans="11:15" ht="18.75" customHeight="1">
      <c r="K982" s="1"/>
      <c r="O982" s="29"/>
    </row>
    <row r="983" spans="11:15" ht="18.75" customHeight="1">
      <c r="K983" s="1"/>
      <c r="O983" s="29"/>
    </row>
    <row r="984" spans="11:15" ht="18.75" customHeight="1">
      <c r="K984" s="1"/>
      <c r="O984" s="29"/>
    </row>
    <row r="985" spans="11:15" ht="18.75" customHeight="1">
      <c r="K985" s="1"/>
      <c r="O985" s="29"/>
    </row>
    <row r="986" spans="11:15" ht="18.75" customHeight="1">
      <c r="K986" s="1"/>
      <c r="O986" s="29"/>
    </row>
    <row r="987" spans="11:15" ht="18.75" customHeight="1">
      <c r="K987" s="1"/>
      <c r="O987" s="29"/>
    </row>
    <row r="988" spans="11:15" ht="18.75" customHeight="1">
      <c r="K988" s="1"/>
      <c r="O988" s="29"/>
    </row>
    <row r="989" spans="11:15" ht="18.75" customHeight="1">
      <c r="K989" s="1"/>
      <c r="O989" s="29"/>
    </row>
    <row r="990" spans="11:15" ht="18.75" customHeight="1">
      <c r="K990" s="1"/>
      <c r="O990" s="29"/>
    </row>
    <row r="991" spans="11:15" ht="18.75" customHeight="1">
      <c r="K991" s="1"/>
      <c r="O991" s="29"/>
    </row>
    <row r="992" spans="11:15" ht="18.75" customHeight="1">
      <c r="K992" s="1"/>
      <c r="O992" s="29"/>
    </row>
    <row r="993" spans="11:15" ht="18.75" customHeight="1">
      <c r="K993" s="1"/>
      <c r="O993" s="29"/>
    </row>
    <row r="994" spans="11:15" ht="18.75" customHeight="1">
      <c r="K994" s="1"/>
      <c r="O994" s="29"/>
    </row>
    <row r="995" spans="11:15" ht="18.75" customHeight="1">
      <c r="K995" s="1"/>
      <c r="O995" s="29"/>
    </row>
    <row r="996" spans="11:15" ht="18.75" customHeight="1">
      <c r="K996" s="1"/>
      <c r="O996" s="29"/>
    </row>
    <row r="997" spans="11:15" ht="18.75" customHeight="1">
      <c r="K997" s="1"/>
      <c r="O997" s="29"/>
    </row>
    <row r="998" spans="11:15" ht="18.75" customHeight="1">
      <c r="K998" s="1"/>
      <c r="O998" s="29"/>
    </row>
    <row r="999" spans="11:15" ht="18.75" customHeight="1">
      <c r="K999" s="1"/>
      <c r="O999" s="29"/>
    </row>
    <row r="1000" spans="11:15" ht="18.75" customHeight="1">
      <c r="K1000" s="1"/>
      <c r="O1000" s="29"/>
    </row>
    <row r="1001" spans="11:15" ht="18.75" customHeight="1">
      <c r="K1001" s="1"/>
      <c r="O1001" s="29"/>
    </row>
    <row r="1002" spans="11:15" ht="18.75" customHeight="1">
      <c r="K1002" s="1"/>
      <c r="O1002" s="29"/>
    </row>
    <row r="1003" spans="11:15" ht="18.75" customHeight="1">
      <c r="K1003" s="1"/>
      <c r="O1003" s="29"/>
    </row>
    <row r="1004" spans="11:15" ht="18.75" customHeight="1">
      <c r="K1004" s="1"/>
      <c r="O1004" s="29"/>
    </row>
    <row r="1005" spans="11:15" ht="18.75" customHeight="1">
      <c r="K1005" s="1"/>
      <c r="O1005" s="29"/>
    </row>
    <row r="1006" spans="11:15" ht="18.75" customHeight="1">
      <c r="K1006" s="1"/>
      <c r="O1006" s="29"/>
    </row>
    <row r="1007" spans="11:15" ht="18.75" customHeight="1">
      <c r="K1007" s="1"/>
      <c r="O1007" s="29"/>
    </row>
    <row r="1008" spans="11:15" ht="18.75" customHeight="1">
      <c r="K1008" s="1"/>
      <c r="O1008" s="29"/>
    </row>
    <row r="1009" spans="11:15" ht="18.75" customHeight="1">
      <c r="K1009" s="1"/>
      <c r="O1009" s="29"/>
    </row>
    <row r="1010" spans="11:15" ht="18.75" customHeight="1">
      <c r="K1010" s="1"/>
      <c r="O1010" s="29"/>
    </row>
    <row r="1011" spans="11:15" ht="18.75" customHeight="1">
      <c r="K1011" s="1"/>
      <c r="O1011" s="29"/>
    </row>
    <row r="1012" spans="11:15" ht="18.75" customHeight="1">
      <c r="K1012" s="1"/>
      <c r="O1012" s="29"/>
    </row>
    <row r="1013" spans="11:15" ht="18.75" customHeight="1">
      <c r="K1013" s="1"/>
      <c r="O1013" s="29"/>
    </row>
    <row r="1014" spans="11:15" ht="18.75" customHeight="1">
      <c r="K1014" s="1"/>
      <c r="O1014" s="29"/>
    </row>
    <row r="1015" spans="11:15" ht="18.75" customHeight="1">
      <c r="K1015" s="1"/>
      <c r="O1015" s="29"/>
    </row>
    <row r="1016" spans="11:15" ht="18.75" customHeight="1">
      <c r="K1016" s="1"/>
      <c r="O1016" s="29"/>
    </row>
    <row r="1017" spans="11:15" ht="18.75" customHeight="1">
      <c r="K1017" s="1"/>
      <c r="O1017" s="29"/>
    </row>
    <row r="1018" spans="11:15" ht="18.75" customHeight="1">
      <c r="K1018" s="1"/>
      <c r="O1018" s="29"/>
    </row>
    <row r="1019" spans="11:15" ht="18.75" customHeight="1">
      <c r="K1019" s="1"/>
      <c r="O1019" s="29"/>
    </row>
    <row r="1020" spans="11:15" ht="18.75" customHeight="1">
      <c r="K1020" s="1"/>
      <c r="O1020" s="29"/>
    </row>
    <row r="1021" spans="11:15" ht="18.75" customHeight="1">
      <c r="K1021" s="1"/>
      <c r="O1021" s="29"/>
    </row>
    <row r="1022" spans="11:15" ht="18.75" customHeight="1">
      <c r="K1022" s="1"/>
      <c r="O1022" s="29"/>
    </row>
    <row r="1023" spans="11:15" ht="18.75" customHeight="1">
      <c r="K1023" s="1"/>
      <c r="O1023" s="29"/>
    </row>
    <row r="1024" spans="11:15" ht="18.75" customHeight="1">
      <c r="K1024" s="1"/>
      <c r="O1024" s="29"/>
    </row>
    <row r="1025" spans="11:15" ht="18.75" customHeight="1">
      <c r="K1025" s="1"/>
      <c r="O1025" s="29"/>
    </row>
    <row r="1026" spans="11:15" ht="18.75" customHeight="1">
      <c r="K1026" s="1"/>
      <c r="O1026" s="29"/>
    </row>
    <row r="1027" spans="11:15" ht="18.75" customHeight="1">
      <c r="K1027" s="1"/>
      <c r="O1027" s="29"/>
    </row>
    <row r="1028" spans="11:15" ht="18.75" customHeight="1">
      <c r="K1028" s="1"/>
      <c r="O1028" s="29"/>
    </row>
    <row r="1029" spans="11:15" ht="18.75" customHeight="1">
      <c r="K1029" s="1"/>
      <c r="O1029" s="29"/>
    </row>
    <row r="1030" spans="11:15" ht="18.75" customHeight="1">
      <c r="K1030" s="1"/>
      <c r="O1030" s="29"/>
    </row>
    <row r="1031" spans="11:15" ht="18.75" customHeight="1">
      <c r="K1031" s="1"/>
      <c r="O1031" s="29"/>
    </row>
    <row r="1032" spans="11:15" ht="18.75" customHeight="1">
      <c r="K1032" s="1"/>
      <c r="O1032" s="29"/>
    </row>
    <row r="1033" spans="11:15" ht="18.75" customHeight="1">
      <c r="K1033" s="1"/>
      <c r="O1033" s="29"/>
    </row>
    <row r="1034" spans="11:15" ht="18.75" customHeight="1">
      <c r="K1034" s="1"/>
      <c r="O1034" s="29"/>
    </row>
    <row r="1035" spans="11:15" ht="18.75" customHeight="1">
      <c r="K1035" s="1"/>
      <c r="O1035" s="29"/>
    </row>
    <row r="1036" spans="11:15" ht="18.75" customHeight="1">
      <c r="K1036" s="1"/>
      <c r="O1036" s="29"/>
    </row>
    <row r="1037" spans="11:15" ht="18.75" customHeight="1">
      <c r="K1037" s="1"/>
      <c r="O1037" s="29"/>
    </row>
    <row r="1038" spans="11:15" ht="18.75" customHeight="1">
      <c r="K1038" s="1"/>
      <c r="O1038" s="29"/>
    </row>
    <row r="1039" spans="11:15" ht="18.75" customHeight="1">
      <c r="K1039" s="1"/>
      <c r="O1039" s="29"/>
    </row>
    <row r="1040" spans="11:15" ht="18.75" customHeight="1">
      <c r="K1040" s="1"/>
      <c r="O1040" s="29"/>
    </row>
    <row r="1041" spans="11:15" ht="18.75" customHeight="1">
      <c r="K1041" s="1"/>
      <c r="O1041" s="29"/>
    </row>
    <row r="1042" spans="11:15" ht="18.75" customHeight="1">
      <c r="K1042" s="1"/>
      <c r="O1042" s="29"/>
    </row>
    <row r="1043" spans="11:15" ht="18.75" customHeight="1">
      <c r="K1043" s="1"/>
      <c r="O1043" s="29"/>
    </row>
    <row r="1044" spans="11:15" ht="18.75" customHeight="1">
      <c r="K1044" s="1"/>
      <c r="O1044" s="29"/>
    </row>
    <row r="1045" spans="11:15" ht="18.75" customHeight="1">
      <c r="K1045" s="1"/>
      <c r="O1045" s="29"/>
    </row>
    <row r="1046" spans="11:15" ht="18.75" customHeight="1">
      <c r="K1046" s="1"/>
      <c r="O1046" s="29"/>
    </row>
    <row r="1047" spans="11:15" ht="18.75" customHeight="1">
      <c r="K1047" s="1"/>
      <c r="O1047" s="29"/>
    </row>
    <row r="1048" spans="11:15" ht="18.75" customHeight="1">
      <c r="K1048" s="1"/>
      <c r="O1048" s="29"/>
    </row>
    <row r="1049" spans="11:15" ht="18.75" customHeight="1">
      <c r="K1049" s="1"/>
      <c r="O1049" s="29"/>
    </row>
    <row r="1050" spans="11:15" ht="18.75" customHeight="1">
      <c r="K1050" s="1"/>
      <c r="O1050" s="29"/>
    </row>
    <row r="1051" spans="11:15" ht="18.75" customHeight="1">
      <c r="K1051" s="1"/>
      <c r="O1051" s="29"/>
    </row>
    <row r="1052" spans="11:15" ht="18.75" customHeight="1">
      <c r="K1052" s="1"/>
      <c r="O1052" s="29"/>
    </row>
    <row r="1053" spans="11:15" ht="18.75" customHeight="1">
      <c r="K1053" s="1"/>
      <c r="O1053" s="29"/>
    </row>
    <row r="1054" spans="11:15" ht="18.75" customHeight="1">
      <c r="K1054" s="1"/>
      <c r="O1054" s="29"/>
    </row>
    <row r="1055" spans="11:15" ht="18.75" customHeight="1">
      <c r="K1055" s="1"/>
      <c r="O1055" s="29"/>
    </row>
    <row r="1056" spans="11:15" ht="18.75" customHeight="1">
      <c r="K1056" s="1"/>
      <c r="O1056" s="29"/>
    </row>
    <row r="1057" spans="11:15" ht="18.75" customHeight="1">
      <c r="K1057" s="1"/>
      <c r="O1057" s="29"/>
    </row>
    <row r="1058" spans="11:15" ht="18.75" customHeight="1">
      <c r="K1058" s="1"/>
      <c r="O1058" s="29"/>
    </row>
    <row r="1059" spans="11:15" ht="18.75" customHeight="1">
      <c r="K1059" s="1"/>
      <c r="O1059" s="29"/>
    </row>
    <row r="1060" spans="11:15" ht="18.75" customHeight="1">
      <c r="K1060" s="1"/>
      <c r="O1060" s="29"/>
    </row>
    <row r="1061" spans="11:15" ht="18.75" customHeight="1">
      <c r="K1061" s="1"/>
      <c r="O1061" s="29"/>
    </row>
    <row r="1062" spans="11:15" ht="18.75" customHeight="1">
      <c r="K1062" s="1"/>
      <c r="O1062" s="29"/>
    </row>
    <row r="1063" spans="11:15" ht="18.75" customHeight="1">
      <c r="K1063" s="1"/>
      <c r="O1063" s="29"/>
    </row>
    <row r="1064" spans="11:15" ht="18.75" customHeight="1">
      <c r="K1064" s="1"/>
      <c r="O1064" s="29"/>
    </row>
    <row r="1065" spans="11:15" ht="18.75" customHeight="1">
      <c r="K1065" s="1"/>
      <c r="O1065" s="29"/>
    </row>
    <row r="1066" spans="11:15" ht="18.75" customHeight="1">
      <c r="K1066" s="1"/>
      <c r="O1066" s="29"/>
    </row>
    <row r="1067" spans="11:15" ht="18.75" customHeight="1">
      <c r="K1067" s="1"/>
      <c r="O1067" s="29"/>
    </row>
    <row r="1068" spans="11:15" ht="18.75" customHeight="1">
      <c r="K1068" s="1"/>
      <c r="O1068" s="29"/>
    </row>
    <row r="1069" spans="11:15" ht="18.75" customHeight="1">
      <c r="K1069" s="1"/>
      <c r="O1069" s="29"/>
    </row>
    <row r="1070" spans="11:15" ht="18.75" customHeight="1">
      <c r="K1070" s="1"/>
      <c r="O1070" s="29"/>
    </row>
    <row r="1071" spans="11:15" ht="18.75" customHeight="1">
      <c r="K1071" s="1"/>
      <c r="O1071" s="29"/>
    </row>
    <row r="1072" spans="11:15" ht="18.75" customHeight="1">
      <c r="K1072" s="1"/>
      <c r="O1072" s="29"/>
    </row>
    <row r="1073" spans="11:15" ht="18.75" customHeight="1">
      <c r="K1073" s="1"/>
      <c r="O1073" s="29"/>
    </row>
    <row r="1074" spans="11:15" ht="18.75" customHeight="1">
      <c r="K1074" s="1"/>
      <c r="O1074" s="29"/>
    </row>
    <row r="1075" spans="11:15" ht="18.75" customHeight="1">
      <c r="K1075" s="1"/>
      <c r="O1075" s="29"/>
    </row>
    <row r="1076" spans="11:15" ht="18.75" customHeight="1">
      <c r="K1076" s="1"/>
      <c r="O1076" s="29"/>
    </row>
    <row r="1077" spans="11:15" ht="18.75" customHeight="1">
      <c r="K1077" s="1"/>
      <c r="O1077" s="29"/>
    </row>
    <row r="1078" spans="11:15" ht="18.75" customHeight="1">
      <c r="K1078" s="1"/>
      <c r="O1078" s="29"/>
    </row>
    <row r="1079" spans="11:15" ht="18.75" customHeight="1">
      <c r="K1079" s="1"/>
      <c r="O1079" s="29"/>
    </row>
    <row r="1080" spans="11:15" ht="18.75" customHeight="1">
      <c r="K1080" s="1"/>
      <c r="O1080" s="29"/>
    </row>
    <row r="1081" spans="11:15" ht="18.75" customHeight="1">
      <c r="K1081" s="1"/>
      <c r="O1081" s="29"/>
    </row>
    <row r="1082" spans="11:15" ht="18.75" customHeight="1">
      <c r="K1082" s="1"/>
      <c r="O1082" s="29"/>
    </row>
    <row r="1083" spans="11:15" ht="18.75" customHeight="1">
      <c r="K1083" s="1"/>
      <c r="O1083" s="29"/>
    </row>
    <row r="1084" spans="11:15" ht="18.75" customHeight="1">
      <c r="K1084" s="1"/>
      <c r="O1084" s="29"/>
    </row>
    <row r="1085" spans="11:15" ht="18.75" customHeight="1">
      <c r="K1085" s="1"/>
      <c r="O1085" s="29"/>
    </row>
    <row r="1086" spans="11:15" ht="18.75" customHeight="1">
      <c r="K1086" s="1"/>
      <c r="O1086" s="29"/>
    </row>
    <row r="1087" spans="11:15" ht="18.75" customHeight="1">
      <c r="K1087" s="1"/>
      <c r="O1087" s="29"/>
    </row>
    <row r="1088" spans="11:15" ht="18.75" customHeight="1">
      <c r="K1088" s="1"/>
      <c r="O1088" s="29"/>
    </row>
    <row r="1089" spans="11:15" ht="18.75" customHeight="1">
      <c r="K1089" s="1"/>
      <c r="O1089" s="29"/>
    </row>
    <row r="1090" spans="11:15" ht="18.75" customHeight="1">
      <c r="K1090" s="1"/>
      <c r="O1090" s="29"/>
    </row>
    <row r="1091" spans="11:15" ht="18.75" customHeight="1">
      <c r="K1091" s="1"/>
      <c r="O1091" s="29"/>
    </row>
    <row r="1092" spans="11:15" ht="18.75" customHeight="1">
      <c r="K1092" s="1"/>
      <c r="O1092" s="29"/>
    </row>
    <row r="1093" spans="11:15" ht="18.75" customHeight="1">
      <c r="K1093" s="1"/>
      <c r="O1093" s="29"/>
    </row>
    <row r="1094" spans="11:15" ht="18.75" customHeight="1">
      <c r="K1094" s="1"/>
      <c r="O1094" s="29"/>
    </row>
    <row r="1095" spans="11:15" ht="18.75" customHeight="1">
      <c r="K1095" s="1"/>
      <c r="O1095" s="29"/>
    </row>
    <row r="1096" spans="11:15" ht="18.75" customHeight="1">
      <c r="K1096" s="1"/>
      <c r="O1096" s="29"/>
    </row>
    <row r="1097" spans="11:15" ht="18.75" customHeight="1">
      <c r="K1097" s="1"/>
      <c r="O1097" s="29"/>
    </row>
    <row r="1098" spans="11:15" ht="18.75" customHeight="1">
      <c r="K1098" s="1"/>
      <c r="O1098" s="29"/>
    </row>
    <row r="1099" spans="11:15" ht="18.75" customHeight="1">
      <c r="K1099" s="1"/>
      <c r="O1099" s="29"/>
    </row>
    <row r="1100" spans="11:15" ht="18.75" customHeight="1">
      <c r="K1100" s="1"/>
      <c r="O1100" s="29"/>
    </row>
    <row r="1101" spans="11:15" ht="18.75" customHeight="1">
      <c r="K1101" s="1"/>
      <c r="O1101" s="29"/>
    </row>
    <row r="1102" spans="11:15" ht="18.75" customHeight="1">
      <c r="K1102" s="1"/>
      <c r="O1102" s="29"/>
    </row>
    <row r="1103" spans="11:15" ht="18.75" customHeight="1">
      <c r="K1103" s="1"/>
      <c r="O1103" s="29"/>
    </row>
    <row r="1104" spans="11:15" ht="18.75" customHeight="1">
      <c r="K1104" s="1"/>
      <c r="O1104" s="29"/>
    </row>
    <row r="1105" spans="11:15" ht="18.75" customHeight="1">
      <c r="K1105" s="1"/>
      <c r="O1105" s="29"/>
    </row>
    <row r="1106" spans="11:15" ht="18.75" customHeight="1">
      <c r="K1106" s="1"/>
      <c r="O1106" s="29"/>
    </row>
    <row r="1107" spans="11:15" ht="18.75" customHeight="1">
      <c r="K1107" s="1"/>
      <c r="O1107" s="29"/>
    </row>
    <row r="1108" spans="11:15" ht="18.75" customHeight="1">
      <c r="K1108" s="1"/>
      <c r="O1108" s="29"/>
    </row>
    <row r="1109" spans="11:15" ht="18.75" customHeight="1">
      <c r="K1109" s="1"/>
      <c r="O1109" s="29"/>
    </row>
    <row r="1110" spans="11:15" ht="18.75" customHeight="1">
      <c r="K1110" s="1"/>
      <c r="O1110" s="29"/>
    </row>
    <row r="1111" spans="11:15" ht="18.75" customHeight="1">
      <c r="K1111" s="1"/>
      <c r="O1111" s="29"/>
    </row>
    <row r="1112" spans="11:15" ht="18.75" customHeight="1">
      <c r="K1112" s="1"/>
      <c r="O1112" s="29"/>
    </row>
    <row r="1113" spans="11:15" ht="18.75" customHeight="1">
      <c r="K1113" s="1"/>
      <c r="O1113" s="29"/>
    </row>
    <row r="1114" spans="11:15" ht="18.75" customHeight="1">
      <c r="K1114" s="1"/>
      <c r="O1114" s="29"/>
    </row>
    <row r="1115" spans="11:15" ht="18.75" customHeight="1">
      <c r="K1115" s="1"/>
      <c r="O1115" s="29"/>
    </row>
    <row r="1116" spans="11:15" ht="18.75" customHeight="1">
      <c r="K1116" s="1"/>
      <c r="O1116" s="29"/>
    </row>
    <row r="1117" spans="11:15" ht="18.75" customHeight="1">
      <c r="K1117" s="1"/>
      <c r="O1117" s="29"/>
    </row>
    <row r="1118" spans="11:15" ht="18.75" customHeight="1">
      <c r="K1118" s="1"/>
      <c r="O1118" s="29"/>
    </row>
    <row r="1119" spans="11:15" ht="18.75" customHeight="1">
      <c r="K1119" s="1"/>
      <c r="O1119" s="29"/>
    </row>
    <row r="1120" spans="11:15" ht="18.75" customHeight="1">
      <c r="K1120" s="1"/>
      <c r="O1120" s="29"/>
    </row>
    <row r="1121" spans="11:15" ht="18.75" customHeight="1">
      <c r="K1121" s="1"/>
      <c r="O1121" s="29"/>
    </row>
    <row r="1122" spans="11:15" ht="18.75" customHeight="1">
      <c r="K1122" s="1"/>
      <c r="O1122" s="29"/>
    </row>
    <row r="1123" spans="11:15" ht="18.75" customHeight="1">
      <c r="K1123" s="1"/>
      <c r="O1123" s="29"/>
    </row>
    <row r="1124" spans="11:15" ht="18.75" customHeight="1">
      <c r="K1124" s="1"/>
      <c r="O1124" s="29"/>
    </row>
    <row r="1125" spans="11:15" ht="18.75" customHeight="1">
      <c r="K1125" s="1"/>
      <c r="O1125" s="29"/>
    </row>
    <row r="1126" spans="11:15" ht="18.75" customHeight="1">
      <c r="K1126" s="1"/>
      <c r="O1126" s="29"/>
    </row>
    <row r="1127" spans="11:15" ht="18.75" customHeight="1">
      <c r="K1127" s="1"/>
      <c r="O1127" s="29"/>
    </row>
    <row r="1128" spans="11:15" ht="18.75" customHeight="1">
      <c r="K1128" s="1"/>
      <c r="O1128" s="29"/>
    </row>
    <row r="1129" spans="11:15" ht="18.75" customHeight="1">
      <c r="K1129" s="1"/>
      <c r="O1129" s="29"/>
    </row>
    <row r="1130" spans="11:15" ht="18.75" customHeight="1">
      <c r="K1130" s="1"/>
      <c r="O1130" s="29"/>
    </row>
    <row r="1131" spans="11:15" ht="18.75" customHeight="1">
      <c r="K1131" s="1"/>
      <c r="O1131" s="29"/>
    </row>
    <row r="1132" spans="11:15" ht="18.75" customHeight="1">
      <c r="K1132" s="1"/>
      <c r="O1132" s="29"/>
    </row>
    <row r="1133" spans="11:15" ht="18.75" customHeight="1">
      <c r="K1133" s="1"/>
      <c r="O1133" s="29"/>
    </row>
    <row r="1134" spans="11:15" ht="18.75" customHeight="1">
      <c r="K1134" s="1"/>
      <c r="O1134" s="29"/>
    </row>
    <row r="1135" spans="11:15" ht="18.75" customHeight="1">
      <c r="K1135" s="1"/>
      <c r="O1135" s="29"/>
    </row>
    <row r="1136" spans="11:15" ht="18.75" customHeight="1">
      <c r="K1136" s="1"/>
      <c r="O1136" s="29"/>
    </row>
    <row r="1137" spans="11:15" ht="18.75" customHeight="1">
      <c r="K1137" s="1"/>
      <c r="O1137" s="29"/>
    </row>
    <row r="1138" spans="11:15" ht="18.75" customHeight="1">
      <c r="K1138" s="1"/>
      <c r="O1138" s="29"/>
    </row>
    <row r="1139" spans="11:15" ht="18.75" customHeight="1">
      <c r="K1139" s="1"/>
      <c r="O1139" s="29"/>
    </row>
    <row r="1140" spans="11:15" ht="18.75" customHeight="1">
      <c r="K1140" s="1"/>
      <c r="O1140" s="29"/>
    </row>
    <row r="1141" spans="11:15" ht="18.75" customHeight="1">
      <c r="K1141" s="1"/>
      <c r="O1141" s="29"/>
    </row>
    <row r="1142" spans="11:15" ht="18.75" customHeight="1">
      <c r="K1142" s="1"/>
      <c r="O1142" s="29"/>
    </row>
    <row r="1143" spans="11:15" ht="18.75" customHeight="1">
      <c r="K1143" s="1"/>
      <c r="O1143" s="29"/>
    </row>
    <row r="1144" spans="11:15" ht="18.75" customHeight="1">
      <c r="K1144" s="1"/>
      <c r="O1144" s="29"/>
    </row>
    <row r="1145" spans="11:15" ht="18.75" customHeight="1">
      <c r="K1145" s="1"/>
      <c r="O1145" s="29"/>
    </row>
    <row r="1146" spans="11:15" ht="18.75" customHeight="1">
      <c r="K1146" s="1"/>
      <c r="O1146" s="29"/>
    </row>
    <row r="1147" spans="11:15" ht="18.75" customHeight="1">
      <c r="K1147" s="1"/>
      <c r="O1147" s="29"/>
    </row>
    <row r="1148" spans="11:15" ht="18.75" customHeight="1">
      <c r="K1148" s="1"/>
      <c r="O1148" s="29"/>
    </row>
    <row r="1149" spans="11:15" ht="18.75" customHeight="1">
      <c r="K1149" s="1"/>
      <c r="O1149" s="29"/>
    </row>
    <row r="1150" spans="11:15" ht="18.75" customHeight="1">
      <c r="K1150" s="1"/>
      <c r="O1150" s="29"/>
    </row>
    <row r="1151" spans="11:15" ht="18.75" customHeight="1">
      <c r="K1151" s="1"/>
      <c r="O1151" s="29"/>
    </row>
    <row r="1152" spans="11:15" ht="18.75" customHeight="1">
      <c r="K1152" s="1"/>
      <c r="O1152" s="29"/>
    </row>
    <row r="1153" spans="11:15" ht="18.75" customHeight="1">
      <c r="K1153" s="1"/>
      <c r="O1153" s="29"/>
    </row>
    <row r="1154" spans="11:15" ht="18.75" customHeight="1">
      <c r="K1154" s="1"/>
      <c r="O1154" s="29"/>
    </row>
    <row r="1155" spans="11:15" ht="18.75" customHeight="1">
      <c r="K1155" s="1"/>
      <c r="O1155" s="29"/>
    </row>
    <row r="1156" spans="11:15" ht="18.75" customHeight="1">
      <c r="K1156" s="1"/>
      <c r="O1156" s="29"/>
    </row>
    <row r="1157" spans="11:15" ht="18.75" customHeight="1">
      <c r="K1157" s="1"/>
      <c r="O1157" s="29"/>
    </row>
    <row r="1158" spans="11:15" ht="18.75" customHeight="1">
      <c r="K1158" s="1"/>
      <c r="O1158" s="29"/>
    </row>
    <row r="1159" spans="11:15" ht="18.75" customHeight="1">
      <c r="K1159" s="1"/>
      <c r="O1159" s="29"/>
    </row>
    <row r="1160" spans="11:15" ht="18.75" customHeight="1">
      <c r="K1160" s="1"/>
      <c r="O1160" s="29"/>
    </row>
    <row r="1161" spans="11:15" ht="18.75" customHeight="1">
      <c r="K1161" s="1"/>
      <c r="O1161" s="29"/>
    </row>
    <row r="1162" spans="11:15" ht="18.75" customHeight="1">
      <c r="K1162" s="1"/>
      <c r="O1162" s="29"/>
    </row>
    <row r="1163" spans="11:15" ht="18.75" customHeight="1">
      <c r="K1163" s="1"/>
      <c r="O1163" s="29"/>
    </row>
    <row r="1164" spans="11:15" ht="18.75" customHeight="1">
      <c r="K1164" s="1"/>
      <c r="O1164" s="29"/>
    </row>
    <row r="1165" spans="11:15" ht="18.75" customHeight="1">
      <c r="K1165" s="1"/>
      <c r="O1165" s="29"/>
    </row>
    <row r="1166" spans="11:15" ht="18.75" customHeight="1">
      <c r="K1166" s="1"/>
      <c r="O1166" s="29"/>
    </row>
    <row r="1167" spans="11:15" ht="18.75" customHeight="1">
      <c r="K1167" s="1"/>
      <c r="O1167" s="29"/>
    </row>
    <row r="1168" spans="11:15" ht="18.75" customHeight="1">
      <c r="K1168" s="1"/>
      <c r="O1168" s="29"/>
    </row>
    <row r="1169" spans="11:15" ht="18.75" customHeight="1">
      <c r="K1169" s="1"/>
      <c r="O1169" s="29"/>
    </row>
    <row r="1170" spans="11:15" ht="18.75" customHeight="1">
      <c r="K1170" s="1"/>
      <c r="O1170" s="29"/>
    </row>
    <row r="1171" spans="11:15" ht="18.75" customHeight="1">
      <c r="K1171" s="1"/>
      <c r="O1171" s="29"/>
    </row>
    <row r="1172" spans="11:15" ht="18.75" customHeight="1">
      <c r="K1172" s="1"/>
      <c r="O1172" s="29"/>
    </row>
    <row r="1173" spans="11:15" ht="18.75" customHeight="1">
      <c r="K1173" s="1"/>
      <c r="O1173" s="29"/>
    </row>
    <row r="1174" spans="11:15" ht="18.75" customHeight="1">
      <c r="K1174" s="1"/>
      <c r="O1174" s="29"/>
    </row>
    <row r="1175" spans="11:15" ht="18.75" customHeight="1">
      <c r="K1175" s="1"/>
      <c r="O1175" s="29"/>
    </row>
    <row r="1176" spans="11:15" ht="18.75" customHeight="1">
      <c r="K1176" s="1"/>
      <c r="O1176" s="29"/>
    </row>
    <row r="1177" spans="11:15" ht="18.75" customHeight="1">
      <c r="K1177" s="1"/>
      <c r="O1177" s="29"/>
    </row>
    <row r="1178" spans="11:15" ht="18.75" customHeight="1">
      <c r="K1178" s="1"/>
      <c r="O1178" s="29"/>
    </row>
    <row r="1179" spans="11:15" ht="18.75" customHeight="1">
      <c r="K1179" s="1"/>
      <c r="O1179" s="29"/>
    </row>
    <row r="1180" spans="11:15" ht="18.75" customHeight="1">
      <c r="K1180" s="1"/>
      <c r="O1180" s="29"/>
    </row>
    <row r="1181" spans="11:15" ht="18.75" customHeight="1">
      <c r="K1181" s="1"/>
      <c r="O1181" s="29"/>
    </row>
    <row r="1182" spans="11:15" ht="18.75" customHeight="1">
      <c r="K1182" s="1"/>
      <c r="O1182" s="29"/>
    </row>
    <row r="1183" spans="11:15" ht="18.75" customHeight="1">
      <c r="K1183" s="1"/>
      <c r="O1183" s="29"/>
    </row>
    <row r="1184" spans="11:15" ht="18.75" customHeight="1">
      <c r="K1184" s="1"/>
      <c r="O1184" s="29"/>
    </row>
    <row r="1185" spans="11:15" ht="18.75" customHeight="1">
      <c r="K1185" s="1"/>
      <c r="O1185" s="29"/>
    </row>
    <row r="1186" spans="11:15" ht="18.75" customHeight="1">
      <c r="K1186" s="1"/>
      <c r="O1186" s="29"/>
    </row>
    <row r="1187" spans="11:15" ht="18.75" customHeight="1">
      <c r="K1187" s="1"/>
      <c r="O1187" s="29"/>
    </row>
    <row r="1188" spans="11:15" ht="18.75" customHeight="1">
      <c r="K1188" s="1"/>
      <c r="O1188" s="29"/>
    </row>
    <row r="1189" spans="11:15" ht="18.75" customHeight="1">
      <c r="K1189" s="1"/>
      <c r="O1189" s="29"/>
    </row>
    <row r="1190" spans="11:15" ht="18.75" customHeight="1">
      <c r="K1190" s="1"/>
      <c r="O1190" s="29"/>
    </row>
    <row r="1191" spans="11:15" ht="18.75" customHeight="1">
      <c r="K1191" s="1"/>
      <c r="O1191" s="29"/>
    </row>
    <row r="1192" spans="11:15" ht="18.75" customHeight="1">
      <c r="K1192" s="1"/>
      <c r="O1192" s="29"/>
    </row>
    <row r="1193" spans="11:15" ht="18.75" customHeight="1">
      <c r="K1193" s="1"/>
      <c r="O1193" s="29"/>
    </row>
    <row r="1194" spans="11:15" ht="18.75" customHeight="1">
      <c r="K1194" s="1"/>
      <c r="O1194" s="29"/>
    </row>
    <row r="1195" spans="11:15" ht="18.75" customHeight="1">
      <c r="K1195" s="1"/>
      <c r="O1195" s="29"/>
    </row>
    <row r="1196" spans="11:15" ht="18.75" customHeight="1">
      <c r="K1196" s="1"/>
      <c r="O1196" s="29"/>
    </row>
    <row r="1197" spans="11:15" ht="18.75" customHeight="1">
      <c r="K1197" s="1"/>
      <c r="O1197" s="29"/>
    </row>
    <row r="1198" spans="11:15" ht="18.75" customHeight="1">
      <c r="K1198" s="1"/>
      <c r="O1198" s="29"/>
    </row>
    <row r="1199" spans="11:15" ht="18.75" customHeight="1">
      <c r="K1199" s="1"/>
      <c r="O1199" s="29"/>
    </row>
    <row r="1200" spans="11:15" ht="18.75" customHeight="1">
      <c r="K1200" s="1"/>
      <c r="O1200" s="29"/>
    </row>
    <row r="1201" spans="11:15" ht="18.75" customHeight="1">
      <c r="K1201" s="1"/>
      <c r="O1201" s="29"/>
    </row>
    <row r="1202" spans="11:15" ht="18.75" customHeight="1">
      <c r="K1202" s="1"/>
      <c r="O1202" s="29"/>
    </row>
    <row r="1203" spans="11:15" ht="18.75" customHeight="1">
      <c r="K1203" s="1"/>
      <c r="O1203" s="29"/>
    </row>
    <row r="1204" spans="11:15" ht="18.75" customHeight="1">
      <c r="K1204" s="1"/>
      <c r="O1204" s="29"/>
    </row>
    <row r="1205" spans="11:15" ht="18.75" customHeight="1">
      <c r="K1205" s="1"/>
      <c r="O1205" s="29"/>
    </row>
    <row r="1206" spans="11:15" ht="18.75" customHeight="1">
      <c r="K1206" s="1"/>
      <c r="O1206" s="29"/>
    </row>
    <row r="1207" spans="11:15" ht="18.75" customHeight="1">
      <c r="K1207" s="1"/>
      <c r="O1207" s="29"/>
    </row>
    <row r="1208" spans="11:15" ht="18.75" customHeight="1">
      <c r="K1208" s="1"/>
      <c r="O1208" s="29"/>
    </row>
    <row r="1209" spans="11:15" ht="18.75" customHeight="1">
      <c r="K1209" s="1"/>
      <c r="O1209" s="29"/>
    </row>
    <row r="1210" spans="11:15" ht="18.75" customHeight="1">
      <c r="K1210" s="1"/>
      <c r="O1210" s="29"/>
    </row>
    <row r="1211" spans="11:15" ht="18.75" customHeight="1">
      <c r="K1211" s="1"/>
      <c r="O1211" s="29"/>
    </row>
    <row r="1212" spans="11:15" ht="18.75" customHeight="1">
      <c r="K1212" s="1"/>
      <c r="O1212" s="29"/>
    </row>
    <row r="1213" spans="11:15" ht="18.75" customHeight="1">
      <c r="K1213" s="1"/>
      <c r="O1213" s="29"/>
    </row>
    <row r="1214" spans="11:15" ht="18.75" customHeight="1">
      <c r="K1214" s="1"/>
      <c r="O1214" s="29"/>
    </row>
    <row r="1215" spans="11:15" ht="18.75" customHeight="1">
      <c r="K1215" s="1"/>
      <c r="O1215" s="29"/>
    </row>
    <row r="1216" spans="11:15" ht="18.75" customHeight="1">
      <c r="K1216" s="1"/>
      <c r="O1216" s="29"/>
    </row>
    <row r="1217" spans="11:15" ht="18.75" customHeight="1">
      <c r="K1217" s="1"/>
      <c r="O1217" s="29"/>
    </row>
    <row r="1218" spans="11:15" ht="18.75" customHeight="1">
      <c r="K1218" s="1"/>
      <c r="O1218" s="29"/>
    </row>
    <row r="1219" spans="11:15" ht="18.75" customHeight="1">
      <c r="K1219" s="1"/>
      <c r="O1219" s="29"/>
    </row>
    <row r="1220" spans="11:15" ht="18.75" customHeight="1">
      <c r="K1220" s="1"/>
      <c r="O1220" s="29"/>
    </row>
    <row r="1221" spans="11:15" ht="18.75" customHeight="1">
      <c r="K1221" s="1"/>
      <c r="O1221" s="29"/>
    </row>
    <row r="1222" spans="11:15" ht="18.75" customHeight="1">
      <c r="K1222" s="1"/>
      <c r="O1222" s="29"/>
    </row>
    <row r="1223" spans="11:15" ht="18.75" customHeight="1">
      <c r="K1223" s="1"/>
      <c r="O1223" s="29"/>
    </row>
    <row r="1224" spans="11:15" ht="18.75" customHeight="1">
      <c r="K1224" s="1"/>
      <c r="O1224" s="29"/>
    </row>
    <row r="1225" spans="11:15" ht="18.75" customHeight="1">
      <c r="K1225" s="1"/>
      <c r="O1225" s="29"/>
    </row>
    <row r="1226" spans="11:15" ht="18.75" customHeight="1">
      <c r="K1226" s="1"/>
      <c r="O1226" s="29"/>
    </row>
    <row r="1227" spans="11:15" ht="18.75" customHeight="1">
      <c r="K1227" s="1"/>
      <c r="O1227" s="29"/>
    </row>
    <row r="1228" spans="11:15" ht="18.75" customHeight="1">
      <c r="K1228" s="1"/>
      <c r="O1228" s="29"/>
    </row>
    <row r="1229" spans="11:15" ht="18.75" customHeight="1">
      <c r="K1229" s="1"/>
      <c r="O1229" s="29"/>
    </row>
    <row r="1230" spans="11:15" ht="18.75" customHeight="1">
      <c r="K1230" s="1"/>
      <c r="O1230" s="29"/>
    </row>
    <row r="1231" spans="11:15" ht="18.75" customHeight="1">
      <c r="K1231" s="1"/>
      <c r="O1231" s="29"/>
    </row>
    <row r="1232" spans="11:15" ht="18.75" customHeight="1">
      <c r="K1232" s="1"/>
      <c r="O1232" s="29"/>
    </row>
    <row r="1233" spans="11:15" ht="18.75" customHeight="1">
      <c r="K1233" s="1"/>
      <c r="O1233" s="29"/>
    </row>
    <row r="1234" spans="11:15" ht="18.75" customHeight="1">
      <c r="K1234" s="1"/>
      <c r="O1234" s="29"/>
    </row>
    <row r="1235" spans="11:15" ht="18.75" customHeight="1">
      <c r="K1235" s="1"/>
      <c r="O1235" s="29"/>
    </row>
    <row r="1236" spans="11:15" ht="18.75" customHeight="1">
      <c r="K1236" s="1"/>
      <c r="O1236" s="29"/>
    </row>
    <row r="1237" spans="11:15" ht="18.75" customHeight="1">
      <c r="K1237" s="1"/>
      <c r="O1237" s="29"/>
    </row>
    <row r="1238" spans="11:15" ht="18.75" customHeight="1">
      <c r="K1238" s="1"/>
      <c r="O1238" s="29"/>
    </row>
    <row r="1239" spans="11:15" ht="18.75" customHeight="1">
      <c r="K1239" s="1"/>
      <c r="O1239" s="29"/>
    </row>
    <row r="1240" spans="11:15" ht="18.75" customHeight="1">
      <c r="K1240" s="1"/>
      <c r="O1240" s="29"/>
    </row>
    <row r="1241" spans="11:15" ht="18.75" customHeight="1">
      <c r="K1241" s="1"/>
      <c r="O1241" s="29"/>
    </row>
    <row r="1242" spans="11:15" ht="18.75" customHeight="1">
      <c r="K1242" s="1"/>
      <c r="O1242" s="29"/>
    </row>
    <row r="1243" spans="11:15" ht="18.75" customHeight="1">
      <c r="K1243" s="1"/>
      <c r="O1243" s="29"/>
    </row>
    <row r="1244" spans="11:15" ht="18.75" customHeight="1">
      <c r="K1244" s="1"/>
      <c r="O1244" s="29"/>
    </row>
    <row r="1245" spans="11:15" ht="18.75" customHeight="1">
      <c r="K1245" s="1"/>
      <c r="O1245" s="29"/>
    </row>
    <row r="1246" spans="11:15" ht="18.75" customHeight="1">
      <c r="K1246" s="1"/>
      <c r="O1246" s="29"/>
    </row>
    <row r="1247" spans="11:15" ht="18.75" customHeight="1">
      <c r="K1247" s="1"/>
      <c r="O1247" s="29"/>
    </row>
    <row r="1248" spans="11:15" ht="18.75" customHeight="1">
      <c r="K1248" s="1"/>
      <c r="O1248" s="29"/>
    </row>
    <row r="1249" spans="11:15" ht="18.75" customHeight="1">
      <c r="K1249" s="1"/>
      <c r="O1249" s="29"/>
    </row>
    <row r="1250" spans="11:15" ht="18.75" customHeight="1">
      <c r="K1250" s="1"/>
      <c r="O1250" s="29"/>
    </row>
    <row r="1251" spans="11:15" ht="18.75" customHeight="1">
      <c r="K1251" s="1"/>
      <c r="O1251" s="29"/>
    </row>
    <row r="1252" spans="11:15" ht="18.75" customHeight="1">
      <c r="K1252" s="1"/>
      <c r="O1252" s="29"/>
    </row>
    <row r="1253" spans="11:15" ht="18.75" customHeight="1">
      <c r="K1253" s="1"/>
      <c r="O1253" s="29"/>
    </row>
    <row r="1254" spans="11:15" ht="18.75" customHeight="1">
      <c r="K1254" s="1"/>
      <c r="O1254" s="29"/>
    </row>
    <row r="1255" spans="11:15" ht="18.75" customHeight="1">
      <c r="K1255" s="1"/>
      <c r="O1255" s="29"/>
    </row>
    <row r="1256" spans="11:15" ht="18.75" customHeight="1">
      <c r="K1256" s="1"/>
      <c r="O1256" s="29"/>
    </row>
    <row r="1257" spans="11:15" ht="18.75" customHeight="1">
      <c r="K1257" s="1"/>
      <c r="O1257" s="29"/>
    </row>
    <row r="1258" spans="11:15" ht="18.75" customHeight="1">
      <c r="K1258" s="1"/>
      <c r="O1258" s="29"/>
    </row>
    <row r="1259" spans="11:15" ht="18.75" customHeight="1">
      <c r="K1259" s="1"/>
      <c r="O1259" s="29"/>
    </row>
    <row r="1260" spans="11:15" ht="18.75" customHeight="1">
      <c r="K1260" s="1"/>
      <c r="O1260" s="29"/>
    </row>
    <row r="1261" spans="11:15" ht="18.75" customHeight="1">
      <c r="K1261" s="1"/>
      <c r="O1261" s="29"/>
    </row>
    <row r="1262" spans="11:15" ht="18.75" customHeight="1">
      <c r="K1262" s="1"/>
      <c r="O1262" s="29"/>
    </row>
    <row r="1263" spans="11:15" ht="18.75" customHeight="1">
      <c r="K1263" s="1"/>
      <c r="O1263" s="29"/>
    </row>
    <row r="1264" spans="11:15" ht="18.75" customHeight="1">
      <c r="K1264" s="1"/>
      <c r="O1264" s="29"/>
    </row>
    <row r="1265" spans="11:15" ht="18.75" customHeight="1">
      <c r="K1265" s="1"/>
      <c r="O1265" s="29"/>
    </row>
    <row r="1266" spans="11:15" ht="18.75" customHeight="1">
      <c r="K1266" s="1"/>
      <c r="O1266" s="29"/>
    </row>
    <row r="1267" spans="11:15" ht="18.75" customHeight="1">
      <c r="K1267" s="1"/>
      <c r="O1267" s="29"/>
    </row>
    <row r="1268" spans="11:15" ht="18.75" customHeight="1">
      <c r="K1268" s="1"/>
      <c r="O1268" s="29"/>
    </row>
    <row r="1269" spans="11:15" ht="18.75" customHeight="1">
      <c r="K1269" s="1"/>
      <c r="O1269" s="29"/>
    </row>
    <row r="1270" spans="11:15" ht="18.75" customHeight="1">
      <c r="K1270" s="1"/>
      <c r="O1270" s="29"/>
    </row>
    <row r="1271" spans="11:15" ht="18.75" customHeight="1">
      <c r="K1271" s="1"/>
      <c r="O1271" s="29"/>
    </row>
    <row r="1272" spans="11:15" ht="18.75" customHeight="1">
      <c r="K1272" s="1"/>
      <c r="O1272" s="29"/>
    </row>
    <row r="1273" spans="11:15" ht="18.75" customHeight="1">
      <c r="K1273" s="1"/>
      <c r="O1273" s="29"/>
    </row>
    <row r="1274" spans="11:15" ht="18.75" customHeight="1">
      <c r="K1274" s="1"/>
      <c r="O1274" s="29"/>
    </row>
    <row r="1275" spans="11:15" ht="18.75" customHeight="1">
      <c r="K1275" s="1"/>
      <c r="O1275" s="29"/>
    </row>
    <row r="1276" spans="11:15" ht="18.75" customHeight="1">
      <c r="K1276" s="1"/>
      <c r="O1276" s="29"/>
    </row>
    <row r="1277" spans="11:15" ht="18.75" customHeight="1">
      <c r="K1277" s="1"/>
      <c r="O1277" s="29"/>
    </row>
    <row r="1278" spans="11:15" ht="18.75" customHeight="1">
      <c r="K1278" s="1"/>
      <c r="O1278" s="29"/>
    </row>
    <row r="1279" spans="11:15" ht="18.75" customHeight="1">
      <c r="K1279" s="1"/>
      <c r="O1279" s="29"/>
    </row>
    <row r="1280" spans="11:15" ht="18.75" customHeight="1">
      <c r="K1280" s="1"/>
      <c r="O1280" s="29"/>
    </row>
    <row r="1281" spans="11:15" ht="18.75" customHeight="1">
      <c r="K1281" s="1"/>
      <c r="O1281" s="29"/>
    </row>
    <row r="1282" spans="11:15" ht="18.75" customHeight="1">
      <c r="K1282" s="1"/>
      <c r="O1282" s="29"/>
    </row>
    <row r="1283" spans="11:15" ht="18.75" customHeight="1">
      <c r="K1283" s="1"/>
      <c r="O1283" s="29"/>
    </row>
    <row r="1284" spans="11:15" ht="18.75" customHeight="1">
      <c r="K1284" s="1"/>
      <c r="O1284" s="29"/>
    </row>
    <row r="1285" spans="11:15" ht="18.75" customHeight="1">
      <c r="K1285" s="1"/>
      <c r="O1285" s="29"/>
    </row>
    <row r="1286" spans="11:15" ht="18.75" customHeight="1">
      <c r="K1286" s="1"/>
      <c r="O1286" s="29"/>
    </row>
    <row r="1287" spans="11:15" ht="18.75" customHeight="1">
      <c r="K1287" s="1"/>
      <c r="O1287" s="29"/>
    </row>
    <row r="1288" spans="11:15" ht="18.75" customHeight="1">
      <c r="K1288" s="1"/>
      <c r="O1288" s="29"/>
    </row>
    <row r="1289" spans="11:15" ht="18.75" customHeight="1">
      <c r="K1289" s="1"/>
      <c r="O1289" s="29"/>
    </row>
    <row r="1290" spans="11:15" ht="18.75" customHeight="1">
      <c r="K1290" s="1"/>
      <c r="O1290" s="29"/>
    </row>
    <row r="1291" spans="11:15" ht="18.75" customHeight="1">
      <c r="K1291" s="1"/>
      <c r="O1291" s="29"/>
    </row>
    <row r="1292" spans="11:15" ht="18.75" customHeight="1">
      <c r="K1292" s="1"/>
      <c r="O1292" s="29"/>
    </row>
    <row r="1293" spans="11:15" ht="18.75" customHeight="1">
      <c r="K1293" s="1"/>
      <c r="O1293" s="29"/>
    </row>
    <row r="1294" spans="11:15" ht="18.75" customHeight="1">
      <c r="K1294" s="1"/>
      <c r="O1294" s="29"/>
    </row>
    <row r="1295" spans="11:15" ht="18.75" customHeight="1">
      <c r="K1295" s="1"/>
      <c r="O1295" s="29"/>
    </row>
    <row r="1296" spans="11:15" ht="18.75" customHeight="1">
      <c r="K1296" s="1"/>
      <c r="O1296" s="29"/>
    </row>
    <row r="1297" spans="11:15" ht="18.75" customHeight="1">
      <c r="K1297" s="1"/>
      <c r="O1297" s="29"/>
    </row>
    <row r="1298" spans="11:15" ht="18.75" customHeight="1">
      <c r="K1298" s="1"/>
      <c r="O1298" s="29"/>
    </row>
    <row r="1299" spans="11:15" ht="18.75" customHeight="1">
      <c r="K1299" s="1"/>
      <c r="O1299" s="29"/>
    </row>
    <row r="1300" spans="11:15" ht="18.75" customHeight="1">
      <c r="K1300" s="1"/>
      <c r="O1300" s="29"/>
    </row>
    <row r="1301" spans="11:15" ht="18.75" customHeight="1">
      <c r="K1301" s="1"/>
      <c r="O1301" s="29"/>
    </row>
    <row r="1302" spans="11:15" ht="18.75" customHeight="1">
      <c r="K1302" s="1"/>
      <c r="O1302" s="29"/>
    </row>
    <row r="1303" spans="11:15" ht="18.75" customHeight="1">
      <c r="K1303" s="1"/>
      <c r="O1303" s="29"/>
    </row>
    <row r="1304" spans="11:15" ht="18.75" customHeight="1">
      <c r="K1304" s="1"/>
      <c r="O1304" s="29"/>
    </row>
    <row r="1305" spans="11:15" ht="18.75" customHeight="1">
      <c r="K1305" s="1"/>
      <c r="O1305" s="29"/>
    </row>
    <row r="1306" spans="11:15" ht="18.75" customHeight="1">
      <c r="K1306" s="1"/>
      <c r="O1306" s="29"/>
    </row>
    <row r="1307" spans="11:15" ht="18.75" customHeight="1">
      <c r="K1307" s="1"/>
      <c r="O1307" s="29"/>
    </row>
    <row r="1308" spans="11:15" ht="18.75" customHeight="1">
      <c r="K1308" s="1"/>
      <c r="O1308" s="29"/>
    </row>
    <row r="1309" spans="11:15" ht="18.75" customHeight="1">
      <c r="K1309" s="1"/>
      <c r="O1309" s="29"/>
    </row>
    <row r="1310" spans="11:15" ht="18.75" customHeight="1">
      <c r="K1310" s="1"/>
      <c r="O1310" s="29"/>
    </row>
    <row r="1311" spans="11:15" ht="18.75" customHeight="1">
      <c r="K1311" s="1"/>
      <c r="O1311" s="29"/>
    </row>
    <row r="1312" spans="11:15" ht="18.75" customHeight="1">
      <c r="K1312" s="1"/>
      <c r="O1312" s="29"/>
    </row>
    <row r="1313" spans="11:15" ht="18.75" customHeight="1">
      <c r="K1313" s="1"/>
      <c r="O1313" s="29"/>
    </row>
    <row r="1314" spans="11:15" ht="18.75" customHeight="1">
      <c r="K1314" s="1"/>
      <c r="O1314" s="29"/>
    </row>
    <row r="1315" spans="11:15" ht="18.75" customHeight="1">
      <c r="K1315" s="1"/>
      <c r="O1315" s="29"/>
    </row>
    <row r="1316" spans="11:15" ht="18.75" customHeight="1">
      <c r="K1316" s="1"/>
      <c r="O1316" s="29"/>
    </row>
    <row r="1317" spans="11:15" ht="18.75" customHeight="1">
      <c r="K1317" s="1"/>
      <c r="O1317" s="29"/>
    </row>
    <row r="1318" spans="11:15" ht="18.75" customHeight="1">
      <c r="K1318" s="1"/>
      <c r="O1318" s="29"/>
    </row>
    <row r="1319" spans="11:15" ht="18.75" customHeight="1">
      <c r="K1319" s="1"/>
      <c r="O1319" s="29"/>
    </row>
    <row r="1320" spans="11:15" ht="18.75" customHeight="1">
      <c r="K1320" s="1"/>
      <c r="O1320" s="29"/>
    </row>
    <row r="1321" spans="11:15" ht="18.75" customHeight="1">
      <c r="K1321" s="1"/>
      <c r="O1321" s="29"/>
    </row>
    <row r="1322" spans="11:15" ht="18.75" customHeight="1">
      <c r="K1322" s="1"/>
      <c r="O1322" s="29"/>
    </row>
    <row r="1323" spans="11:15" ht="18.75" customHeight="1">
      <c r="K1323" s="1"/>
      <c r="O1323" s="29"/>
    </row>
    <row r="1324" spans="11:15" ht="18.75" customHeight="1">
      <c r="K1324" s="1"/>
      <c r="O1324" s="29"/>
    </row>
    <row r="1325" spans="11:15" ht="18.75" customHeight="1">
      <c r="K1325" s="1"/>
      <c r="O1325" s="29"/>
    </row>
    <row r="1326" spans="11:15" ht="18.75" customHeight="1">
      <c r="K1326" s="1"/>
      <c r="O1326" s="29"/>
    </row>
    <row r="1327" spans="11:15" ht="18.75" customHeight="1">
      <c r="K1327" s="1"/>
      <c r="O1327" s="29"/>
    </row>
    <row r="1328" spans="11:15" ht="18.75" customHeight="1">
      <c r="K1328" s="1"/>
      <c r="O1328" s="29"/>
    </row>
    <row r="1329" spans="11:15" ht="18.75" customHeight="1">
      <c r="K1329" s="1"/>
      <c r="O1329" s="29"/>
    </row>
    <row r="1330" spans="11:15" ht="18.75" customHeight="1">
      <c r="K1330" s="1"/>
      <c r="O1330" s="29"/>
    </row>
    <row r="1331" spans="11:15" ht="18.75" customHeight="1">
      <c r="K1331" s="1"/>
      <c r="O1331" s="29"/>
    </row>
    <row r="1332" spans="11:15" ht="18.75" customHeight="1">
      <c r="K1332" s="1"/>
      <c r="O1332" s="29"/>
    </row>
    <row r="1333" spans="11:15" ht="18.75" customHeight="1">
      <c r="K1333" s="1"/>
      <c r="O1333" s="29"/>
    </row>
    <row r="1334" spans="11:15" ht="18.75" customHeight="1">
      <c r="K1334" s="1"/>
      <c r="O1334" s="29"/>
    </row>
    <row r="1335" spans="11:15" ht="18.75" customHeight="1">
      <c r="K1335" s="1"/>
      <c r="O1335" s="29"/>
    </row>
    <row r="1336" spans="11:15" ht="18.75" customHeight="1">
      <c r="K1336" s="1"/>
      <c r="O1336" s="29"/>
    </row>
    <row r="1337" spans="11:15" ht="18.75" customHeight="1">
      <c r="K1337" s="1"/>
      <c r="O1337" s="29"/>
    </row>
    <row r="1338" spans="11:15" ht="18.75" customHeight="1">
      <c r="K1338" s="1"/>
      <c r="O1338" s="29"/>
    </row>
    <row r="1339" spans="11:15" ht="18.75" customHeight="1">
      <c r="K1339" s="1"/>
      <c r="O1339" s="29"/>
    </row>
    <row r="1340" spans="11:15" ht="18.75" customHeight="1">
      <c r="K1340" s="1"/>
      <c r="O1340" s="29"/>
    </row>
    <row r="1341" spans="11:15" ht="18.75" customHeight="1">
      <c r="K1341" s="1"/>
      <c r="O1341" s="29"/>
    </row>
    <row r="1342" spans="11:15" ht="18.75" customHeight="1">
      <c r="K1342" s="1"/>
      <c r="O1342" s="29"/>
    </row>
    <row r="1343" spans="11:15" ht="18.75" customHeight="1">
      <c r="K1343" s="1"/>
      <c r="O1343" s="29"/>
    </row>
    <row r="1344" spans="11:15" ht="18.75" customHeight="1">
      <c r="K1344" s="1"/>
      <c r="O1344" s="29"/>
    </row>
    <row r="1345" spans="11:15" ht="18.75" customHeight="1">
      <c r="K1345" s="1"/>
      <c r="O1345" s="29"/>
    </row>
    <row r="1346" spans="11:15" ht="18.75" customHeight="1">
      <c r="K1346" s="1"/>
      <c r="O1346" s="29"/>
    </row>
    <row r="1347" spans="11:15" ht="18.75" customHeight="1">
      <c r="K1347" s="1"/>
      <c r="O1347" s="29"/>
    </row>
    <row r="1348" spans="11:15" ht="18.75" customHeight="1">
      <c r="K1348" s="1"/>
      <c r="O1348" s="29"/>
    </row>
    <row r="1349" spans="11:15" ht="18.75" customHeight="1">
      <c r="K1349" s="1"/>
      <c r="O1349" s="29"/>
    </row>
    <row r="1350" spans="11:15" ht="18.75" customHeight="1">
      <c r="K1350" s="1"/>
      <c r="O1350" s="29"/>
    </row>
    <row r="1351" spans="11:15" ht="18.75" customHeight="1">
      <c r="K1351" s="1"/>
      <c r="O1351" s="29"/>
    </row>
    <row r="1352" spans="11:15" ht="18.75" customHeight="1">
      <c r="K1352" s="1"/>
      <c r="O1352" s="29"/>
    </row>
    <row r="1353" spans="11:15" ht="18.75" customHeight="1">
      <c r="K1353" s="1"/>
      <c r="O1353" s="29"/>
    </row>
    <row r="1354" spans="11:15" ht="18.75" customHeight="1">
      <c r="K1354" s="1"/>
      <c r="O1354" s="29"/>
    </row>
    <row r="1355" spans="11:15" ht="18.75" customHeight="1">
      <c r="K1355" s="1"/>
      <c r="O1355" s="29"/>
    </row>
    <row r="1356" spans="11:15" ht="18.75" customHeight="1">
      <c r="K1356" s="1"/>
      <c r="O1356" s="29"/>
    </row>
    <row r="1357" spans="11:15" ht="18.75" customHeight="1">
      <c r="K1357" s="1"/>
      <c r="O1357" s="29"/>
    </row>
    <row r="1358" spans="11:15" ht="18.75" customHeight="1">
      <c r="K1358" s="1"/>
      <c r="O1358" s="29"/>
    </row>
    <row r="1359" spans="11:15" ht="18.75" customHeight="1">
      <c r="K1359" s="1"/>
      <c r="O1359" s="29"/>
    </row>
    <row r="1360" spans="11:15" ht="18.75" customHeight="1">
      <c r="K1360" s="1"/>
      <c r="O1360" s="29"/>
    </row>
    <row r="1361" spans="11:15" ht="18.75" customHeight="1">
      <c r="K1361" s="1"/>
      <c r="O1361" s="29"/>
    </row>
    <row r="1362" spans="11:15" ht="18.75" customHeight="1">
      <c r="K1362" s="1"/>
      <c r="O1362" s="29"/>
    </row>
    <row r="1363" spans="11:15" ht="18.75" customHeight="1">
      <c r="K1363" s="1"/>
      <c r="O1363" s="29"/>
    </row>
    <row r="1364" spans="11:15" ht="18.75" customHeight="1">
      <c r="K1364" s="1"/>
      <c r="O1364" s="29"/>
    </row>
    <row r="1365" spans="11:15" ht="18.75" customHeight="1">
      <c r="K1365" s="1"/>
      <c r="O1365" s="29"/>
    </row>
    <row r="1366" spans="11:15" ht="18.75" customHeight="1">
      <c r="K1366" s="1"/>
      <c r="O1366" s="29"/>
    </row>
    <row r="1367" spans="11:15" ht="18.75" customHeight="1">
      <c r="K1367" s="1"/>
      <c r="O1367" s="29"/>
    </row>
    <row r="1368" spans="11:15" ht="18.75" customHeight="1">
      <c r="K1368" s="1"/>
      <c r="O1368" s="29"/>
    </row>
    <row r="1369" spans="11:15" ht="18.75" customHeight="1">
      <c r="K1369" s="1"/>
      <c r="O1369" s="29"/>
    </row>
    <row r="1370" spans="11:15" ht="18.75" customHeight="1">
      <c r="K1370" s="1"/>
      <c r="O1370" s="29"/>
    </row>
    <row r="1371" spans="11:15" ht="18.75" customHeight="1">
      <c r="K1371" s="1"/>
      <c r="O1371" s="29"/>
    </row>
    <row r="1372" spans="11:15" ht="18.75" customHeight="1">
      <c r="K1372" s="1"/>
      <c r="O1372" s="29"/>
    </row>
    <row r="1373" spans="11:15" ht="18.75" customHeight="1">
      <c r="K1373" s="1"/>
      <c r="O1373" s="29"/>
    </row>
    <row r="1374" spans="11:15" ht="18.75" customHeight="1">
      <c r="K1374" s="1"/>
      <c r="O1374" s="29"/>
    </row>
    <row r="1375" spans="11:15" ht="18.75" customHeight="1">
      <c r="K1375" s="1"/>
      <c r="O1375" s="29"/>
    </row>
    <row r="1376" spans="11:15" ht="18.75" customHeight="1">
      <c r="K1376" s="1"/>
      <c r="O1376" s="29"/>
    </row>
    <row r="1377" spans="11:15" ht="18.75" customHeight="1">
      <c r="K1377" s="1"/>
      <c r="O1377" s="29"/>
    </row>
    <row r="1378" spans="11:15" ht="18.75" customHeight="1">
      <c r="K1378" s="1"/>
      <c r="O1378" s="29"/>
    </row>
    <row r="1379" spans="11:15" ht="18.75" customHeight="1">
      <c r="K1379" s="1"/>
      <c r="O1379" s="29"/>
    </row>
    <row r="1380" spans="11:15" ht="18.75" customHeight="1">
      <c r="K1380" s="1"/>
      <c r="O1380" s="29"/>
    </row>
    <row r="1381" spans="11:15" ht="18.75" customHeight="1">
      <c r="K1381" s="1"/>
      <c r="O1381" s="29"/>
    </row>
    <row r="1382" spans="11:15" ht="18.75" customHeight="1">
      <c r="K1382" s="1"/>
      <c r="O1382" s="29"/>
    </row>
    <row r="1383" spans="11:15" ht="18.75" customHeight="1">
      <c r="K1383" s="1"/>
      <c r="O1383" s="29"/>
    </row>
    <row r="1384" spans="11:15" ht="18.75" customHeight="1">
      <c r="K1384" s="1"/>
      <c r="O1384" s="29"/>
    </row>
    <row r="1385" spans="11:15" ht="18.75" customHeight="1">
      <c r="K1385" s="1"/>
      <c r="O1385" s="29"/>
    </row>
    <row r="1386" spans="11:15" ht="18.75" customHeight="1">
      <c r="K1386" s="1"/>
      <c r="O1386" s="29"/>
    </row>
    <row r="1387" spans="11:15" ht="18.75" customHeight="1">
      <c r="K1387" s="1"/>
      <c r="O1387" s="29"/>
    </row>
    <row r="1388" spans="11:15" ht="18.75" customHeight="1">
      <c r="K1388" s="1"/>
      <c r="O1388" s="29"/>
    </row>
    <row r="1389" spans="11:15" ht="18.75" customHeight="1">
      <c r="K1389" s="1"/>
      <c r="O1389" s="29"/>
    </row>
    <row r="1390" spans="11:15" ht="18.75" customHeight="1">
      <c r="K1390" s="1"/>
      <c r="O1390" s="29"/>
    </row>
    <row r="1391" spans="11:15" ht="18.75" customHeight="1">
      <c r="K1391" s="1"/>
      <c r="O1391" s="29"/>
    </row>
    <row r="1392" spans="11:15" ht="18.75" customHeight="1">
      <c r="K1392" s="1"/>
      <c r="O1392" s="29"/>
    </row>
    <row r="1393" spans="11:15" ht="18.75" customHeight="1">
      <c r="K1393" s="1"/>
      <c r="O1393" s="29"/>
    </row>
    <row r="1394" spans="11:15" ht="18.75" customHeight="1">
      <c r="K1394" s="1"/>
      <c r="O1394" s="29"/>
    </row>
    <row r="1395" spans="11:15" ht="18.75" customHeight="1">
      <c r="K1395" s="1"/>
      <c r="O1395" s="29"/>
    </row>
    <row r="1396" spans="11:15" ht="18.75" customHeight="1">
      <c r="K1396" s="1"/>
      <c r="O1396" s="29"/>
    </row>
    <row r="1397" spans="11:15" ht="18.75" customHeight="1">
      <c r="K1397" s="1"/>
      <c r="O1397" s="29"/>
    </row>
    <row r="1398" spans="11:15" ht="18.75" customHeight="1">
      <c r="K1398" s="1"/>
      <c r="O1398" s="29"/>
    </row>
    <row r="1399" spans="11:15" ht="18.75" customHeight="1">
      <c r="K1399" s="1"/>
      <c r="O1399" s="29"/>
    </row>
    <row r="1400" spans="11:15" ht="18.75" customHeight="1">
      <c r="K1400" s="1"/>
      <c r="O1400" s="29"/>
    </row>
    <row r="1401" spans="11:15" ht="18.75" customHeight="1">
      <c r="K1401" s="1"/>
      <c r="O1401" s="29"/>
    </row>
    <row r="1402" spans="11:15" ht="18.75" customHeight="1">
      <c r="K1402" s="1"/>
      <c r="O1402" s="29"/>
    </row>
    <row r="1403" spans="11:15" ht="18.75" customHeight="1">
      <c r="K1403" s="1"/>
      <c r="O1403" s="29"/>
    </row>
    <row r="1404" spans="11:15" ht="18.75" customHeight="1">
      <c r="K1404" s="1"/>
      <c r="O1404" s="29"/>
    </row>
    <row r="1405" spans="11:15" ht="18.75" customHeight="1">
      <c r="K1405" s="1"/>
      <c r="O1405" s="29"/>
    </row>
    <row r="1406" spans="11:15" ht="18.75" customHeight="1">
      <c r="K1406" s="1"/>
      <c r="O1406" s="29"/>
    </row>
    <row r="1407" spans="11:15" ht="18.75" customHeight="1">
      <c r="K1407" s="1"/>
      <c r="O1407" s="29"/>
    </row>
    <row r="1408" spans="11:15" ht="18.75" customHeight="1">
      <c r="K1408" s="1"/>
      <c r="O1408" s="29"/>
    </row>
    <row r="1409" spans="11:15" ht="18.75" customHeight="1">
      <c r="K1409" s="1"/>
      <c r="O1409" s="29"/>
    </row>
    <row r="1410" spans="11:15" ht="18.75" customHeight="1">
      <c r="K1410" s="1"/>
      <c r="O1410" s="29"/>
    </row>
    <row r="1411" spans="11:15" ht="18.75" customHeight="1">
      <c r="K1411" s="1"/>
      <c r="O1411" s="29"/>
    </row>
    <row r="1412" spans="11:15" ht="18.75" customHeight="1">
      <c r="K1412" s="1"/>
      <c r="O1412" s="29"/>
    </row>
    <row r="1413" spans="11:15" ht="18.75" customHeight="1">
      <c r="K1413" s="1"/>
      <c r="O1413" s="29"/>
    </row>
    <row r="1414" spans="11:15" ht="18.75" customHeight="1">
      <c r="K1414" s="1"/>
      <c r="O1414" s="29"/>
    </row>
    <row r="1415" spans="11:15" ht="18.75" customHeight="1">
      <c r="K1415" s="1"/>
      <c r="O1415" s="29"/>
    </row>
    <row r="1416" spans="11:15" ht="18.75" customHeight="1">
      <c r="K1416" s="1"/>
      <c r="O1416" s="29"/>
    </row>
    <row r="1417" spans="11:15" ht="18.75" customHeight="1">
      <c r="K1417" s="1"/>
      <c r="O1417" s="29"/>
    </row>
    <row r="1418" spans="11:15" ht="18.75" customHeight="1">
      <c r="K1418" s="1"/>
      <c r="O1418" s="29"/>
    </row>
    <row r="1419" spans="11:15" ht="18.75" customHeight="1">
      <c r="K1419" s="1"/>
      <c r="O1419" s="29"/>
    </row>
    <row r="1420" spans="11:15" ht="18.75" customHeight="1">
      <c r="K1420" s="1"/>
      <c r="O1420" s="29"/>
    </row>
    <row r="1421" spans="11:15" ht="18.75" customHeight="1">
      <c r="K1421" s="1"/>
      <c r="O1421" s="29"/>
    </row>
    <row r="1422" spans="11:15" ht="18.75" customHeight="1">
      <c r="K1422" s="1"/>
      <c r="O1422" s="29"/>
    </row>
    <row r="1423" spans="11:15" ht="18.75" customHeight="1">
      <c r="K1423" s="1"/>
      <c r="O1423" s="29"/>
    </row>
    <row r="1424" spans="11:15" ht="18.75" customHeight="1">
      <c r="K1424" s="1"/>
      <c r="O1424" s="29"/>
    </row>
    <row r="1425" spans="11:15" ht="18.75" customHeight="1">
      <c r="K1425" s="1"/>
      <c r="O1425" s="29"/>
    </row>
    <row r="1426" spans="11:15" ht="18.75" customHeight="1">
      <c r="K1426" s="1"/>
      <c r="O1426" s="29"/>
    </row>
    <row r="1427" spans="11:15" ht="18.75" customHeight="1">
      <c r="K1427" s="1"/>
      <c r="O1427" s="29"/>
    </row>
    <row r="1428" spans="11:15" ht="18.75" customHeight="1">
      <c r="K1428" s="1"/>
      <c r="O1428" s="29"/>
    </row>
    <row r="1429" spans="11:15" ht="18.75" customHeight="1">
      <c r="K1429" s="1"/>
      <c r="O1429" s="29"/>
    </row>
    <row r="1430" spans="11:15" ht="18.75" customHeight="1">
      <c r="K1430" s="1"/>
      <c r="O1430" s="29"/>
    </row>
    <row r="1431" spans="11:15" ht="18.75" customHeight="1">
      <c r="K1431" s="1"/>
      <c r="O1431" s="29"/>
    </row>
    <row r="1432" spans="11:15" ht="18.75" customHeight="1">
      <c r="K1432" s="1"/>
      <c r="O1432" s="29"/>
    </row>
    <row r="1433" spans="11:15" ht="18.75" customHeight="1">
      <c r="K1433" s="1"/>
      <c r="O1433" s="29"/>
    </row>
    <row r="1434" spans="11:15" ht="18.75" customHeight="1">
      <c r="K1434" s="1"/>
      <c r="O1434" s="29"/>
    </row>
    <row r="1435" spans="11:15" ht="18.75" customHeight="1">
      <c r="K1435" s="1"/>
      <c r="O1435" s="29"/>
    </row>
    <row r="1436" spans="11:15" ht="18.75" customHeight="1">
      <c r="K1436" s="1"/>
      <c r="O1436" s="29"/>
    </row>
    <row r="1437" spans="11:15" ht="18.75" customHeight="1">
      <c r="K1437" s="1"/>
      <c r="O1437" s="29"/>
    </row>
    <row r="1438" spans="11:15" ht="18.75" customHeight="1">
      <c r="K1438" s="1"/>
      <c r="O1438" s="29"/>
    </row>
    <row r="1439" spans="11:15" ht="18.75" customHeight="1">
      <c r="K1439" s="1"/>
      <c r="O1439" s="29"/>
    </row>
    <row r="1440" spans="11:15" ht="18.75" customHeight="1">
      <c r="K1440" s="1"/>
      <c r="O1440" s="29"/>
    </row>
    <row r="1441" spans="11:15" ht="18.75" customHeight="1">
      <c r="K1441" s="1"/>
      <c r="O1441" s="29"/>
    </row>
    <row r="1442" spans="11:15" ht="18.75" customHeight="1">
      <c r="K1442" s="1"/>
      <c r="O1442" s="29"/>
    </row>
    <row r="1443" spans="11:15" ht="18.75" customHeight="1">
      <c r="K1443" s="1"/>
      <c r="O1443" s="29"/>
    </row>
    <row r="1444" spans="11:15" ht="18.75" customHeight="1">
      <c r="K1444" s="1"/>
      <c r="O1444" s="29"/>
    </row>
    <row r="1445" spans="11:15" ht="18.75" customHeight="1">
      <c r="K1445" s="1"/>
      <c r="O1445" s="29"/>
    </row>
    <row r="1446" spans="11:15" ht="18.75" customHeight="1">
      <c r="K1446" s="1"/>
      <c r="O1446" s="29"/>
    </row>
    <row r="1447" spans="11:15" ht="18.75" customHeight="1">
      <c r="K1447" s="1"/>
      <c r="O1447" s="29"/>
    </row>
    <row r="1448" spans="11:15" ht="18.75" customHeight="1">
      <c r="K1448" s="1"/>
      <c r="O1448" s="29"/>
    </row>
    <row r="1449" spans="11:15" ht="18.75" customHeight="1">
      <c r="K1449" s="1"/>
      <c r="O1449" s="29"/>
    </row>
    <row r="1450" spans="11:15" ht="18.75" customHeight="1">
      <c r="K1450" s="1"/>
      <c r="O1450" s="29"/>
    </row>
    <row r="1451" spans="11:15" ht="18.75" customHeight="1">
      <c r="K1451" s="1"/>
      <c r="O1451" s="29"/>
    </row>
    <row r="1452" spans="11:15" ht="18.75" customHeight="1">
      <c r="K1452" s="1"/>
      <c r="O1452" s="29"/>
    </row>
    <row r="1453" spans="11:15" ht="18.75" customHeight="1">
      <c r="K1453" s="1"/>
      <c r="O1453" s="29"/>
    </row>
    <row r="1454" spans="11:15" ht="18.75" customHeight="1">
      <c r="K1454" s="1"/>
      <c r="O1454" s="29"/>
    </row>
    <row r="1455" spans="11:15" ht="18.75" customHeight="1">
      <c r="K1455" s="1"/>
      <c r="O1455" s="29"/>
    </row>
    <row r="1456" spans="11:15" ht="18.75" customHeight="1">
      <c r="K1456" s="1"/>
      <c r="O1456" s="29"/>
    </row>
    <row r="1457" spans="11:15" ht="18.75" customHeight="1">
      <c r="K1457" s="1"/>
      <c r="O1457" s="29"/>
    </row>
    <row r="1458" spans="11:15" ht="18.75" customHeight="1">
      <c r="K1458" s="1"/>
      <c r="O1458" s="29"/>
    </row>
    <row r="1459" spans="11:15" ht="18.75" customHeight="1">
      <c r="K1459" s="1"/>
      <c r="O1459" s="29"/>
    </row>
    <row r="1460" spans="11:15" ht="18.75" customHeight="1">
      <c r="K1460" s="1"/>
      <c r="O1460" s="29"/>
    </row>
    <row r="1461" spans="11:15" ht="18.75" customHeight="1">
      <c r="K1461" s="1"/>
      <c r="O1461" s="29"/>
    </row>
    <row r="1462" spans="11:15" ht="18.75" customHeight="1">
      <c r="K1462" s="1"/>
      <c r="O1462" s="29"/>
    </row>
    <row r="1463" spans="11:15" ht="18.75" customHeight="1">
      <c r="K1463" s="1"/>
      <c r="O1463" s="29"/>
    </row>
    <row r="1464" spans="11:15" ht="18.75" customHeight="1">
      <c r="K1464" s="1"/>
      <c r="O1464" s="29"/>
    </row>
    <row r="1465" spans="11:15" ht="18.75" customHeight="1">
      <c r="K1465" s="1"/>
      <c r="O1465" s="29"/>
    </row>
    <row r="1466" spans="11:15" ht="18.75" customHeight="1">
      <c r="K1466" s="1"/>
      <c r="O1466" s="29"/>
    </row>
    <row r="1467" spans="11:15" ht="18.75" customHeight="1">
      <c r="K1467" s="1"/>
      <c r="O1467" s="29"/>
    </row>
    <row r="1468" spans="11:15" ht="18.75" customHeight="1">
      <c r="K1468" s="1"/>
      <c r="O1468" s="29"/>
    </row>
    <row r="1469" spans="11:15" ht="18.75" customHeight="1">
      <c r="K1469" s="1"/>
      <c r="O1469" s="29"/>
    </row>
    <row r="1470" spans="11:15" ht="18.75" customHeight="1">
      <c r="K1470" s="1"/>
      <c r="O1470" s="29"/>
    </row>
    <row r="1471" spans="11:15" ht="18.75" customHeight="1">
      <c r="K1471" s="1"/>
      <c r="O1471" s="29"/>
    </row>
    <row r="1472" spans="11:15" ht="18.75" customHeight="1">
      <c r="K1472" s="1"/>
      <c r="O1472" s="29"/>
    </row>
    <row r="1473" spans="11:15" ht="18.75" customHeight="1">
      <c r="K1473" s="1"/>
      <c r="O1473" s="29"/>
    </row>
    <row r="1474" spans="11:15" ht="18.75" customHeight="1">
      <c r="K1474" s="1"/>
      <c r="O1474" s="29"/>
    </row>
    <row r="1475" spans="11:15" ht="18.75" customHeight="1">
      <c r="K1475" s="1"/>
      <c r="O1475" s="29"/>
    </row>
    <row r="1476" spans="11:15" ht="18.75" customHeight="1">
      <c r="K1476" s="1"/>
      <c r="O1476" s="29"/>
    </row>
    <row r="1477" spans="11:15" ht="18.75" customHeight="1">
      <c r="K1477" s="1"/>
      <c r="O1477" s="29"/>
    </row>
    <row r="1478" spans="11:15" ht="18.75" customHeight="1">
      <c r="K1478" s="1"/>
      <c r="O1478" s="29"/>
    </row>
    <row r="1479" spans="11:15" ht="18.75" customHeight="1">
      <c r="K1479" s="1"/>
      <c r="O1479" s="29"/>
    </row>
    <row r="1480" spans="11:15" ht="18.75" customHeight="1">
      <c r="K1480" s="1"/>
      <c r="O1480" s="29"/>
    </row>
    <row r="1481" spans="11:15" ht="18.75" customHeight="1">
      <c r="K1481" s="1"/>
      <c r="O1481" s="29"/>
    </row>
    <row r="1482" spans="11:15" ht="18.75" customHeight="1">
      <c r="K1482" s="1"/>
      <c r="O1482" s="29"/>
    </row>
    <row r="1483" spans="11:15" ht="18.75" customHeight="1">
      <c r="K1483" s="1"/>
      <c r="O1483" s="29"/>
    </row>
    <row r="1484" spans="11:15" ht="18.75" customHeight="1">
      <c r="K1484" s="1"/>
      <c r="O1484" s="29"/>
    </row>
    <row r="1485" spans="11:15" ht="18.75" customHeight="1">
      <c r="K1485" s="1"/>
      <c r="O1485" s="29"/>
    </row>
    <row r="1486" spans="11:15" ht="18.75" customHeight="1">
      <c r="K1486" s="1"/>
      <c r="O1486" s="29"/>
    </row>
    <row r="1487" spans="11:15" ht="18.75" customHeight="1">
      <c r="K1487" s="1"/>
      <c r="O1487" s="29"/>
    </row>
    <row r="1488" spans="11:15" ht="18.75" customHeight="1">
      <c r="K1488" s="1"/>
      <c r="O1488" s="29"/>
    </row>
    <row r="1489" spans="11:15" ht="18.75" customHeight="1">
      <c r="K1489" s="1"/>
      <c r="O1489" s="29"/>
    </row>
    <row r="1490" spans="11:15" ht="18.75" customHeight="1">
      <c r="K1490" s="1"/>
      <c r="O1490" s="29"/>
    </row>
    <row r="1491" spans="11:15" ht="18.75" customHeight="1">
      <c r="K1491" s="1"/>
      <c r="O1491" s="29"/>
    </row>
    <row r="1492" spans="11:15" ht="18.75" customHeight="1">
      <c r="K1492" s="1"/>
      <c r="O1492" s="29"/>
    </row>
    <row r="1493" spans="11:15" ht="18.75" customHeight="1">
      <c r="K1493" s="1"/>
      <c r="O1493" s="29"/>
    </row>
    <row r="1494" spans="11:15" ht="18.75" customHeight="1">
      <c r="K1494" s="1"/>
      <c r="O1494" s="29"/>
    </row>
    <row r="1495" spans="11:15" ht="18.75" customHeight="1">
      <c r="K1495" s="1"/>
      <c r="O1495" s="29"/>
    </row>
    <row r="1496" spans="11:15" ht="18.75" customHeight="1">
      <c r="K1496" s="1"/>
      <c r="O1496" s="29"/>
    </row>
    <row r="1497" spans="11:15" ht="18.75" customHeight="1">
      <c r="K1497" s="1"/>
      <c r="O1497" s="29"/>
    </row>
    <row r="1498" spans="11:15" ht="18.75" customHeight="1">
      <c r="K1498" s="1"/>
      <c r="O1498" s="29"/>
    </row>
    <row r="1499" spans="11:15" ht="18.75" customHeight="1">
      <c r="K1499" s="1"/>
      <c r="O1499" s="29"/>
    </row>
    <row r="1500" spans="11:15" ht="18.75" customHeight="1">
      <c r="K1500" s="1"/>
      <c r="O1500" s="29"/>
    </row>
    <row r="1501" spans="11:15" ht="18.75" customHeight="1">
      <c r="K1501" s="1"/>
      <c r="O1501" s="29"/>
    </row>
    <row r="1502" spans="11:15" ht="18.75" customHeight="1">
      <c r="K1502" s="1"/>
      <c r="O1502" s="29"/>
    </row>
    <row r="1503" spans="11:15" ht="18.75" customHeight="1">
      <c r="K1503" s="1"/>
      <c r="O1503" s="29"/>
    </row>
    <row r="1504" spans="11:15" ht="18.75" customHeight="1">
      <c r="K1504" s="1"/>
      <c r="O1504" s="29"/>
    </row>
    <row r="1505" spans="11:15" ht="18.75" customHeight="1">
      <c r="K1505" s="1"/>
      <c r="O1505" s="29"/>
    </row>
    <row r="1506" spans="11:15" ht="18.75" customHeight="1">
      <c r="K1506" s="1"/>
      <c r="O1506" s="29"/>
    </row>
    <row r="1507" spans="11:15" ht="18.75" customHeight="1">
      <c r="K1507" s="1"/>
      <c r="O1507" s="29"/>
    </row>
    <row r="1508" spans="11:15" ht="18.75" customHeight="1">
      <c r="K1508" s="1"/>
      <c r="O1508" s="29"/>
    </row>
    <row r="1509" spans="11:15" ht="18.75" customHeight="1">
      <c r="K1509" s="1"/>
      <c r="O1509" s="29"/>
    </row>
    <row r="1510" spans="11:15" ht="18.75" customHeight="1">
      <c r="K1510" s="1"/>
      <c r="O1510" s="29"/>
    </row>
    <row r="1511" spans="11:15" ht="18.75" customHeight="1">
      <c r="K1511" s="1"/>
      <c r="O1511" s="29"/>
    </row>
    <row r="1512" spans="11:15" ht="18.75" customHeight="1">
      <c r="K1512" s="1"/>
      <c r="O1512" s="29"/>
    </row>
    <row r="1513" spans="11:15" ht="18.75" customHeight="1">
      <c r="K1513" s="1"/>
      <c r="O1513" s="29"/>
    </row>
    <row r="1514" spans="11:15" ht="18.75" customHeight="1">
      <c r="K1514" s="1"/>
      <c r="O1514" s="29"/>
    </row>
    <row r="1515" spans="11:15" ht="18.75" customHeight="1">
      <c r="K1515" s="1"/>
      <c r="O1515" s="29"/>
    </row>
    <row r="1516" spans="11:15" ht="18.75" customHeight="1">
      <c r="K1516" s="1"/>
      <c r="O1516" s="29"/>
    </row>
    <row r="1517" spans="11:15" ht="18.75" customHeight="1">
      <c r="K1517" s="1"/>
      <c r="O1517" s="29"/>
    </row>
    <row r="1518" spans="11:15" ht="18.75" customHeight="1">
      <c r="K1518" s="1"/>
      <c r="O1518" s="29"/>
    </row>
    <row r="1519" spans="11:15" ht="18.75" customHeight="1">
      <c r="K1519" s="1"/>
      <c r="O1519" s="29"/>
    </row>
    <row r="1520" spans="11:15" ht="18.75" customHeight="1">
      <c r="K1520" s="1"/>
      <c r="O1520" s="29"/>
    </row>
    <row r="1521" spans="11:15" ht="18.75" customHeight="1">
      <c r="K1521" s="1"/>
      <c r="O1521" s="29"/>
    </row>
    <row r="1522" spans="11:15" ht="18.75" customHeight="1">
      <c r="K1522" s="1"/>
      <c r="O1522" s="29"/>
    </row>
    <row r="1523" spans="11:15" ht="18.75" customHeight="1">
      <c r="K1523" s="1"/>
      <c r="O1523" s="29"/>
    </row>
    <row r="1524" spans="11:15" ht="18.75" customHeight="1">
      <c r="K1524" s="1"/>
      <c r="O1524" s="29"/>
    </row>
    <row r="1525" spans="11:15" ht="18.75" customHeight="1">
      <c r="K1525" s="1"/>
      <c r="O1525" s="29"/>
    </row>
    <row r="1526" spans="11:15" ht="18.75" customHeight="1">
      <c r="K1526" s="1"/>
      <c r="O1526" s="29"/>
    </row>
    <row r="1527" spans="11:15" ht="18.75" customHeight="1">
      <c r="K1527" s="1"/>
      <c r="O1527" s="29"/>
    </row>
    <row r="1528" spans="11:15" ht="18.75" customHeight="1">
      <c r="K1528" s="1"/>
      <c r="O1528" s="29"/>
    </row>
    <row r="1529" spans="11:15" ht="18.75" customHeight="1">
      <c r="K1529" s="1"/>
      <c r="O1529" s="29"/>
    </row>
    <row r="1530" spans="11:15" ht="18.75" customHeight="1">
      <c r="K1530" s="1"/>
      <c r="O1530" s="29"/>
    </row>
    <row r="1531" spans="11:15" ht="18.75" customHeight="1">
      <c r="K1531" s="1"/>
      <c r="O1531" s="29"/>
    </row>
    <row r="1532" spans="11:15" ht="18.75" customHeight="1">
      <c r="K1532" s="1"/>
      <c r="O1532" s="29"/>
    </row>
    <row r="1533" spans="11:15" ht="18.75" customHeight="1">
      <c r="K1533" s="1"/>
      <c r="O1533" s="29"/>
    </row>
    <row r="1534" spans="11:15" ht="18.75" customHeight="1">
      <c r="K1534" s="1"/>
      <c r="O1534" s="29"/>
    </row>
    <row r="1535" spans="11:15" ht="18.75" customHeight="1">
      <c r="K1535" s="1"/>
      <c r="O1535" s="29"/>
    </row>
    <row r="1536" spans="11:15" ht="18.75" customHeight="1">
      <c r="K1536" s="1"/>
      <c r="O1536" s="29"/>
    </row>
    <row r="1537" spans="11:15" ht="18.75" customHeight="1">
      <c r="K1537" s="1"/>
      <c r="O1537" s="29"/>
    </row>
    <row r="1538" spans="11:15" ht="18.75" customHeight="1">
      <c r="K1538" s="1"/>
      <c r="O1538" s="29"/>
    </row>
    <row r="1539" spans="11:15" ht="18.75" customHeight="1">
      <c r="K1539" s="1"/>
      <c r="O1539" s="29"/>
    </row>
    <row r="1540" spans="11:15" ht="18.75" customHeight="1">
      <c r="K1540" s="1"/>
      <c r="O1540" s="29"/>
    </row>
    <row r="1541" spans="11:15" ht="18.75" customHeight="1">
      <c r="K1541" s="1"/>
      <c r="O1541" s="29"/>
    </row>
    <row r="1542" spans="11:15" ht="18.75" customHeight="1">
      <c r="K1542" s="1"/>
      <c r="O1542" s="29"/>
    </row>
    <row r="1543" spans="11:15" ht="18.75" customHeight="1">
      <c r="K1543" s="1"/>
      <c r="O1543" s="29"/>
    </row>
    <row r="1544" spans="11:15" ht="18.75" customHeight="1">
      <c r="K1544" s="1"/>
      <c r="O1544" s="29"/>
    </row>
    <row r="1545" spans="11:15" ht="18.75" customHeight="1">
      <c r="K1545" s="1"/>
      <c r="O1545" s="29"/>
    </row>
    <row r="1546" spans="11:15" ht="18.75" customHeight="1">
      <c r="K1546" s="1"/>
      <c r="O1546" s="29"/>
    </row>
    <row r="1547" spans="11:15" ht="18.75" customHeight="1">
      <c r="K1547" s="1"/>
      <c r="O1547" s="29"/>
    </row>
    <row r="1548" spans="11:15" ht="18.75" customHeight="1">
      <c r="K1548" s="1"/>
      <c r="O1548" s="29"/>
    </row>
    <row r="1549" spans="11:15" ht="18.75" customHeight="1">
      <c r="K1549" s="1"/>
      <c r="O1549" s="29"/>
    </row>
    <row r="1550" spans="11:15" ht="18.75" customHeight="1">
      <c r="K1550" s="1"/>
      <c r="O1550" s="29"/>
    </row>
    <row r="1551" spans="11:15" ht="18.75" customHeight="1">
      <c r="K1551" s="1"/>
      <c r="O1551" s="29"/>
    </row>
    <row r="1552" spans="11:15" ht="18.75" customHeight="1">
      <c r="K1552" s="1"/>
      <c r="O1552" s="29"/>
    </row>
    <row r="1553" spans="11:15" ht="18.75" customHeight="1">
      <c r="K1553" s="1"/>
      <c r="O1553" s="29"/>
    </row>
    <row r="1554" spans="11:15" ht="18.75" customHeight="1">
      <c r="K1554" s="1"/>
      <c r="O1554" s="29"/>
    </row>
    <row r="1555" spans="11:15" ht="18.75" customHeight="1">
      <c r="K1555" s="1"/>
      <c r="O1555" s="29"/>
    </row>
    <row r="1556" spans="11:15" ht="18.75" customHeight="1">
      <c r="K1556" s="1"/>
      <c r="O1556" s="29"/>
    </row>
    <row r="1557" spans="11:15" ht="18.75" customHeight="1">
      <c r="K1557" s="1"/>
      <c r="O1557" s="29"/>
    </row>
    <row r="1558" spans="11:15" ht="18.75" customHeight="1">
      <c r="K1558" s="1"/>
      <c r="O1558" s="29"/>
    </row>
    <row r="1559" spans="11:15" ht="18.75" customHeight="1">
      <c r="K1559" s="1"/>
      <c r="O1559" s="29"/>
    </row>
    <row r="1560" spans="11:15" ht="18.75" customHeight="1">
      <c r="K1560" s="1"/>
      <c r="O1560" s="29"/>
    </row>
    <row r="1561" spans="11:15" ht="18.75" customHeight="1">
      <c r="K1561" s="1"/>
      <c r="O1561" s="29"/>
    </row>
    <row r="1562" spans="11:15" ht="18.75" customHeight="1">
      <c r="K1562" s="1"/>
      <c r="O1562" s="29"/>
    </row>
    <row r="1563" spans="11:15" ht="18.75" customHeight="1">
      <c r="K1563" s="1"/>
      <c r="O1563" s="29"/>
    </row>
    <row r="1564" spans="11:15" ht="18.75" customHeight="1">
      <c r="K1564" s="1"/>
      <c r="O1564" s="29"/>
    </row>
    <row r="1565" spans="11:15" ht="18.75" customHeight="1">
      <c r="K1565" s="1"/>
      <c r="O1565" s="29"/>
    </row>
    <row r="1566" spans="11:15" ht="18.75" customHeight="1">
      <c r="K1566" s="1"/>
      <c r="O1566" s="29"/>
    </row>
    <row r="1567" spans="11:15" ht="18.75" customHeight="1">
      <c r="K1567" s="1"/>
      <c r="O1567" s="29"/>
    </row>
    <row r="1568" spans="11:15" ht="18.75" customHeight="1">
      <c r="K1568" s="1"/>
      <c r="O1568" s="29"/>
    </row>
    <row r="1569" spans="11:15" ht="18.75" customHeight="1">
      <c r="K1569" s="1"/>
      <c r="O1569" s="29"/>
    </row>
    <row r="1570" spans="11:15" ht="18.75" customHeight="1">
      <c r="K1570" s="1"/>
      <c r="O1570" s="29"/>
    </row>
    <row r="1571" spans="11:15" ht="18.75" customHeight="1">
      <c r="K1571" s="1"/>
      <c r="O1571" s="29"/>
    </row>
    <row r="1572" spans="11:15" ht="18.75" customHeight="1">
      <c r="K1572" s="1"/>
      <c r="O1572" s="29"/>
    </row>
    <row r="1573" spans="11:15" ht="18.75" customHeight="1">
      <c r="K1573" s="1"/>
      <c r="O1573" s="29"/>
    </row>
    <row r="1574" spans="11:15" ht="18.75" customHeight="1">
      <c r="K1574" s="1"/>
      <c r="O1574" s="29"/>
    </row>
    <row r="1575" spans="11:15" ht="18.75" customHeight="1">
      <c r="K1575" s="1"/>
      <c r="O1575" s="29"/>
    </row>
    <row r="1576" spans="11:15" ht="18.75" customHeight="1">
      <c r="K1576" s="1"/>
      <c r="O1576" s="29"/>
    </row>
    <row r="1577" spans="11:15" ht="18.75" customHeight="1">
      <c r="K1577" s="1"/>
      <c r="O1577" s="29"/>
    </row>
    <row r="1578" spans="11:15" ht="18.75" customHeight="1">
      <c r="K1578" s="1"/>
      <c r="O1578" s="29"/>
    </row>
    <row r="1579" spans="11:15" ht="18.75" customHeight="1">
      <c r="K1579" s="1"/>
      <c r="O1579" s="29"/>
    </row>
    <row r="1580" spans="11:15" ht="18.75" customHeight="1">
      <c r="K1580" s="1"/>
      <c r="O1580" s="29"/>
    </row>
    <row r="1581" spans="11:15" ht="18.75" customHeight="1">
      <c r="K1581" s="1"/>
      <c r="O1581" s="29"/>
    </row>
    <row r="1582" spans="11:15" ht="18.75" customHeight="1">
      <c r="K1582" s="1"/>
      <c r="O1582" s="29"/>
    </row>
    <row r="1583" spans="11:15" ht="18.75" customHeight="1">
      <c r="K1583" s="1"/>
      <c r="O1583" s="29"/>
    </row>
    <row r="1584" spans="11:15" ht="18.75" customHeight="1">
      <c r="K1584" s="1"/>
      <c r="O1584" s="29"/>
    </row>
    <row r="1585" spans="11:15" ht="18.75" customHeight="1">
      <c r="K1585" s="1"/>
      <c r="O1585" s="29"/>
    </row>
    <row r="1586" spans="11:15" ht="18.75" customHeight="1">
      <c r="K1586" s="1"/>
      <c r="O1586" s="29"/>
    </row>
    <row r="1587" spans="11:15" ht="18.75" customHeight="1">
      <c r="K1587" s="1"/>
      <c r="O1587" s="29"/>
    </row>
    <row r="1588" spans="11:15" ht="18.75" customHeight="1">
      <c r="K1588" s="1"/>
      <c r="O1588" s="29"/>
    </row>
    <row r="1589" spans="11:15" ht="18.75" customHeight="1">
      <c r="K1589" s="1"/>
      <c r="O1589" s="29"/>
    </row>
    <row r="1590" spans="11:15" ht="18.75" customHeight="1">
      <c r="K1590" s="1"/>
      <c r="O1590" s="29"/>
    </row>
    <row r="1591" spans="11:15" ht="18.75" customHeight="1">
      <c r="K1591" s="1"/>
      <c r="O1591" s="29"/>
    </row>
    <row r="1592" spans="11:15" ht="18.75" customHeight="1">
      <c r="K1592" s="1"/>
      <c r="O1592" s="29"/>
    </row>
    <row r="1593" spans="11:15" ht="18.75" customHeight="1">
      <c r="K1593" s="1"/>
      <c r="O1593" s="29"/>
    </row>
    <row r="1594" spans="11:15" ht="18.75" customHeight="1">
      <c r="K1594" s="1"/>
      <c r="O1594" s="29"/>
    </row>
    <row r="1595" spans="11:15" ht="18.75" customHeight="1">
      <c r="K1595" s="1"/>
      <c r="O1595" s="29"/>
    </row>
    <row r="1596" spans="11:15" ht="18.75" customHeight="1">
      <c r="K1596" s="1"/>
      <c r="O1596" s="29"/>
    </row>
    <row r="1597" spans="11:15" ht="18.75" customHeight="1">
      <c r="K1597" s="1"/>
      <c r="O1597" s="29"/>
    </row>
    <row r="1598" spans="11:15" ht="18.75" customHeight="1">
      <c r="K1598" s="1"/>
      <c r="O1598" s="29"/>
    </row>
    <row r="1599" spans="11:15" ht="18.75" customHeight="1">
      <c r="K1599" s="1"/>
      <c r="O1599" s="29"/>
    </row>
    <row r="1600" spans="11:15" ht="18.75" customHeight="1">
      <c r="K1600" s="1"/>
      <c r="O1600" s="29"/>
    </row>
    <row r="1601" spans="11:15" ht="18.75" customHeight="1">
      <c r="K1601" s="1"/>
      <c r="O1601" s="29"/>
    </row>
    <row r="1602" spans="11:15" ht="18.75" customHeight="1">
      <c r="K1602" s="1"/>
      <c r="O1602" s="29"/>
    </row>
    <row r="1603" spans="11:15" ht="18.75" customHeight="1">
      <c r="K1603" s="1"/>
      <c r="O1603" s="29"/>
    </row>
    <row r="1604" spans="11:15" ht="18.75" customHeight="1">
      <c r="K1604" s="1"/>
      <c r="O1604" s="29"/>
    </row>
    <row r="1605" spans="11:15" ht="18.75" customHeight="1">
      <c r="K1605" s="1"/>
      <c r="O1605" s="29"/>
    </row>
    <row r="1606" spans="11:15" ht="18.75" customHeight="1">
      <c r="K1606" s="1"/>
      <c r="O1606" s="29"/>
    </row>
    <row r="1607" spans="11:15" ht="18.75" customHeight="1">
      <c r="K1607" s="1"/>
      <c r="O1607" s="29"/>
    </row>
    <row r="1608" spans="11:15" ht="18.75" customHeight="1">
      <c r="K1608" s="1"/>
      <c r="O1608" s="29"/>
    </row>
    <row r="1609" spans="11:15" ht="18.75" customHeight="1">
      <c r="K1609" s="1"/>
      <c r="O1609" s="29"/>
    </row>
    <row r="1610" spans="11:15" ht="18.75" customHeight="1">
      <c r="K1610" s="1"/>
      <c r="O1610" s="29"/>
    </row>
    <row r="1611" spans="11:15" ht="18.75" customHeight="1">
      <c r="K1611" s="1"/>
      <c r="O1611" s="29"/>
    </row>
    <row r="1612" spans="11:15" ht="18.75" customHeight="1">
      <c r="K1612" s="1"/>
      <c r="O1612" s="29"/>
    </row>
    <row r="1613" spans="11:15" ht="18.75" customHeight="1">
      <c r="K1613" s="1"/>
      <c r="O1613" s="29"/>
    </row>
    <row r="1614" spans="11:15" ht="18.75" customHeight="1">
      <c r="K1614" s="1"/>
      <c r="O1614" s="29"/>
    </row>
    <row r="1615" spans="11:15" ht="18.75" customHeight="1">
      <c r="K1615" s="1"/>
      <c r="O1615" s="29"/>
    </row>
    <row r="1616" spans="11:15" ht="18.75" customHeight="1">
      <c r="K1616" s="1"/>
      <c r="O1616" s="29"/>
    </row>
    <row r="1617" spans="11:15" ht="18.75" customHeight="1">
      <c r="K1617" s="1"/>
      <c r="O1617" s="29"/>
    </row>
    <row r="1618" spans="11:15" ht="18.75" customHeight="1">
      <c r="K1618" s="1"/>
      <c r="O1618" s="29"/>
    </row>
    <row r="1619" spans="11:15" ht="18.75" customHeight="1">
      <c r="K1619" s="1"/>
      <c r="O1619" s="29"/>
    </row>
    <row r="1620" spans="11:15" ht="18.75" customHeight="1">
      <c r="K1620" s="1"/>
      <c r="O1620" s="29"/>
    </row>
    <row r="1621" spans="11:15" ht="18.75" customHeight="1">
      <c r="K1621" s="1"/>
      <c r="O1621" s="29"/>
    </row>
    <row r="1622" spans="11:15" ht="18.75" customHeight="1">
      <c r="K1622" s="1"/>
      <c r="O1622" s="29"/>
    </row>
    <row r="1623" spans="11:15" ht="18.75" customHeight="1">
      <c r="K1623" s="1"/>
      <c r="O1623" s="29"/>
    </row>
    <row r="1624" spans="11:15" ht="18.75" customHeight="1">
      <c r="K1624" s="1"/>
      <c r="O1624" s="29"/>
    </row>
    <row r="1625" spans="11:15" ht="18.75" customHeight="1">
      <c r="K1625" s="1"/>
      <c r="O1625" s="29"/>
    </row>
    <row r="1626" spans="11:15" ht="18.75" customHeight="1">
      <c r="K1626" s="1"/>
      <c r="O1626" s="29"/>
    </row>
    <row r="1627" spans="11:15" ht="18.75" customHeight="1">
      <c r="K1627" s="1"/>
      <c r="O1627" s="29"/>
    </row>
    <row r="1628" spans="11:15" ht="18.75" customHeight="1">
      <c r="K1628" s="1"/>
      <c r="O1628" s="29"/>
    </row>
    <row r="1629" spans="11:15" ht="18.75" customHeight="1">
      <c r="K1629" s="1"/>
      <c r="O1629" s="29"/>
    </row>
    <row r="1630" spans="11:15" ht="18.75" customHeight="1">
      <c r="K1630" s="1"/>
      <c r="O1630" s="29"/>
    </row>
    <row r="1631" spans="11:15" ht="18.75" customHeight="1">
      <c r="K1631" s="1"/>
      <c r="O1631" s="29"/>
    </row>
    <row r="1632" spans="11:15" ht="18.75" customHeight="1">
      <c r="K1632" s="1"/>
      <c r="O1632" s="29"/>
    </row>
    <row r="1633" spans="11:15" ht="18.75" customHeight="1">
      <c r="K1633" s="1"/>
      <c r="O1633" s="29"/>
    </row>
    <row r="1634" spans="11:15" ht="18.75" customHeight="1">
      <c r="K1634" s="1"/>
      <c r="O1634" s="29"/>
    </row>
    <row r="1635" spans="11:15" ht="18.75" customHeight="1">
      <c r="K1635" s="1"/>
      <c r="O1635" s="29"/>
    </row>
    <row r="1636" spans="11:15" ht="18.75" customHeight="1">
      <c r="K1636" s="1"/>
      <c r="O1636" s="29"/>
    </row>
    <row r="1637" spans="11:15" ht="18.75" customHeight="1">
      <c r="K1637" s="1"/>
      <c r="O1637" s="29"/>
    </row>
    <row r="1638" spans="11:15" ht="18.75" customHeight="1">
      <c r="K1638" s="1"/>
      <c r="O1638" s="29"/>
    </row>
    <row r="1639" spans="11:15" ht="18.75" customHeight="1">
      <c r="K1639" s="1"/>
      <c r="O1639" s="29"/>
    </row>
    <row r="1640" spans="11:15" ht="18.75" customHeight="1">
      <c r="K1640" s="1"/>
      <c r="O1640" s="29"/>
    </row>
    <row r="1641" spans="11:15" ht="18.75" customHeight="1">
      <c r="K1641" s="1"/>
      <c r="O1641" s="29"/>
    </row>
    <row r="1642" spans="11:15" ht="18.75" customHeight="1">
      <c r="K1642" s="1"/>
      <c r="O1642" s="29"/>
    </row>
    <row r="1643" spans="11:15" ht="18.75" customHeight="1">
      <c r="K1643" s="1"/>
      <c r="O1643" s="29"/>
    </row>
    <row r="1644" spans="11:15" ht="18.75" customHeight="1">
      <c r="K1644" s="1"/>
      <c r="O1644" s="29"/>
    </row>
    <row r="1645" spans="11:15" ht="18.75" customHeight="1">
      <c r="K1645" s="1"/>
      <c r="O1645" s="29"/>
    </row>
    <row r="1646" spans="11:15" ht="18.75" customHeight="1">
      <c r="K1646" s="1"/>
      <c r="O1646" s="29"/>
    </row>
    <row r="1647" spans="11:15" ht="18.75" customHeight="1">
      <c r="K1647" s="1"/>
      <c r="O1647" s="29"/>
    </row>
    <row r="1648" spans="11:15" ht="18.75" customHeight="1">
      <c r="K1648" s="1"/>
      <c r="O1648" s="29"/>
    </row>
    <row r="1649" spans="11:15" ht="18.75" customHeight="1">
      <c r="K1649" s="1"/>
      <c r="O1649" s="29"/>
    </row>
    <row r="1650" spans="11:15" ht="18.75" customHeight="1">
      <c r="K1650" s="1"/>
      <c r="O1650" s="29"/>
    </row>
    <row r="1651" spans="11:15" ht="18.75" customHeight="1">
      <c r="K1651" s="1"/>
      <c r="O1651" s="29"/>
    </row>
    <row r="1652" spans="11:15" ht="18.75" customHeight="1">
      <c r="K1652" s="1"/>
      <c r="O1652" s="29"/>
    </row>
    <row r="1653" spans="11:15" ht="18.75" customHeight="1">
      <c r="K1653" s="1"/>
      <c r="O1653" s="29"/>
    </row>
    <row r="1654" spans="11:15" ht="18.75" customHeight="1">
      <c r="K1654" s="1"/>
      <c r="O1654" s="29"/>
    </row>
    <row r="1655" spans="11:15" ht="18.75" customHeight="1">
      <c r="K1655" s="1"/>
      <c r="O1655" s="29"/>
    </row>
    <row r="1656" spans="11:15" ht="18.75" customHeight="1">
      <c r="K1656" s="1"/>
      <c r="O1656" s="29"/>
    </row>
    <row r="1657" spans="11:15" ht="18.75" customHeight="1">
      <c r="K1657" s="1"/>
      <c r="O1657" s="29"/>
    </row>
    <row r="1658" spans="11:15" ht="18.75" customHeight="1">
      <c r="K1658" s="1"/>
      <c r="O1658" s="29"/>
    </row>
    <row r="1659" spans="11:15" ht="18.75" customHeight="1">
      <c r="K1659" s="1"/>
      <c r="O1659" s="29"/>
    </row>
    <row r="1660" spans="11:15" ht="18.75" customHeight="1">
      <c r="K1660" s="1"/>
      <c r="O1660" s="29"/>
    </row>
    <row r="1661" spans="11:15" ht="18.75" customHeight="1">
      <c r="K1661" s="1"/>
      <c r="O1661" s="29"/>
    </row>
    <row r="1662" spans="11:15" ht="18.75" customHeight="1">
      <c r="K1662" s="1"/>
      <c r="O1662" s="29"/>
    </row>
    <row r="1663" spans="11:15" ht="18.75" customHeight="1">
      <c r="K1663" s="1"/>
      <c r="O1663" s="29"/>
    </row>
    <row r="1664" spans="11:15" ht="18.75" customHeight="1">
      <c r="K1664" s="1"/>
      <c r="O1664" s="29"/>
    </row>
    <row r="1665" spans="11:15" ht="18.75" customHeight="1">
      <c r="K1665" s="1"/>
      <c r="O1665" s="29"/>
    </row>
    <row r="1666" spans="11:15" ht="18.75" customHeight="1">
      <c r="K1666" s="1"/>
      <c r="O1666" s="29"/>
    </row>
    <row r="1667" spans="11:15" ht="18.75" customHeight="1">
      <c r="K1667" s="1"/>
      <c r="O1667" s="29"/>
    </row>
    <row r="1668" spans="11:15" ht="18.75" customHeight="1">
      <c r="K1668" s="1"/>
      <c r="O1668" s="29"/>
    </row>
    <row r="1669" spans="11:15" ht="18.75" customHeight="1">
      <c r="K1669" s="1"/>
      <c r="O1669" s="29"/>
    </row>
    <row r="1670" spans="11:15" ht="18.75" customHeight="1">
      <c r="K1670" s="1"/>
      <c r="O1670" s="29"/>
    </row>
    <row r="1671" spans="11:15" ht="18.75" customHeight="1">
      <c r="K1671" s="1"/>
      <c r="O1671" s="29"/>
    </row>
    <row r="1672" spans="11:15" ht="18.75" customHeight="1">
      <c r="K1672" s="1"/>
      <c r="O1672" s="29"/>
    </row>
    <row r="1673" spans="11:15" ht="18.75" customHeight="1">
      <c r="K1673" s="1"/>
      <c r="O1673" s="29"/>
    </row>
    <row r="1674" spans="11:15" ht="18.75" customHeight="1">
      <c r="K1674" s="1"/>
      <c r="O1674" s="29"/>
    </row>
    <row r="1675" spans="11:15" ht="18.75" customHeight="1">
      <c r="K1675" s="1"/>
      <c r="O1675" s="29"/>
    </row>
    <row r="1676" spans="11:15" ht="18.75" customHeight="1">
      <c r="K1676" s="1"/>
      <c r="O1676" s="29"/>
    </row>
    <row r="1677" spans="11:15" ht="18.75" customHeight="1">
      <c r="K1677" s="1"/>
      <c r="O1677" s="29"/>
    </row>
    <row r="1678" spans="11:15" ht="18.75" customHeight="1">
      <c r="K1678" s="1"/>
      <c r="O1678" s="29"/>
    </row>
    <row r="1679" spans="11:15" ht="18.75" customHeight="1">
      <c r="K1679" s="1"/>
      <c r="O1679" s="29"/>
    </row>
    <row r="1680" spans="11:15" ht="18.75" customHeight="1">
      <c r="K1680" s="1"/>
      <c r="O1680" s="29"/>
    </row>
    <row r="1681" spans="11:15" ht="18.75" customHeight="1">
      <c r="K1681" s="1"/>
      <c r="O1681" s="29"/>
    </row>
    <row r="1682" spans="11:15" ht="18.75" customHeight="1">
      <c r="K1682" s="1"/>
      <c r="O1682" s="29"/>
    </row>
    <row r="1683" spans="11:15" ht="18.75" customHeight="1">
      <c r="K1683" s="1"/>
      <c r="O1683" s="29"/>
    </row>
    <row r="1684" spans="11:15" ht="18.75" customHeight="1">
      <c r="K1684" s="1"/>
      <c r="O1684" s="29"/>
    </row>
    <row r="1685" spans="11:15" ht="18.75" customHeight="1">
      <c r="K1685" s="1"/>
      <c r="O1685" s="29"/>
    </row>
    <row r="1686" spans="11:15" ht="18.75" customHeight="1">
      <c r="K1686" s="1"/>
      <c r="O1686" s="29"/>
    </row>
    <row r="1687" spans="11:15" ht="18.75" customHeight="1">
      <c r="K1687" s="1"/>
      <c r="O1687" s="29"/>
    </row>
    <row r="1688" spans="11:15" ht="18.75" customHeight="1">
      <c r="K1688" s="1"/>
      <c r="O1688" s="29"/>
    </row>
    <row r="1689" spans="11:15" ht="18.75" customHeight="1">
      <c r="K1689" s="1"/>
      <c r="O1689" s="29"/>
    </row>
    <row r="1690" spans="11:15" ht="18.75" customHeight="1">
      <c r="K1690" s="1"/>
      <c r="O1690" s="29"/>
    </row>
    <row r="1691" spans="11:15" ht="18.75" customHeight="1">
      <c r="K1691" s="1"/>
      <c r="O1691" s="29"/>
    </row>
    <row r="1692" spans="11:15" ht="18.75" customHeight="1">
      <c r="K1692" s="1"/>
      <c r="O1692" s="29"/>
    </row>
    <row r="1693" spans="11:15" ht="18.75" customHeight="1">
      <c r="K1693" s="1"/>
      <c r="O1693" s="29"/>
    </row>
    <row r="1694" spans="11:15" ht="18.75" customHeight="1">
      <c r="K1694" s="1"/>
      <c r="O1694" s="29"/>
    </row>
    <row r="1695" spans="11:15" ht="18.75" customHeight="1">
      <c r="K1695" s="1"/>
      <c r="O1695" s="29"/>
    </row>
    <row r="1696" spans="11:15" ht="18.75" customHeight="1">
      <c r="K1696" s="1"/>
      <c r="O1696" s="29"/>
    </row>
    <row r="1697" spans="11:15" ht="18.75" customHeight="1">
      <c r="K1697" s="1"/>
      <c r="O1697" s="29"/>
    </row>
    <row r="1698" spans="11:15" ht="18.75" customHeight="1">
      <c r="K1698" s="1"/>
      <c r="O1698" s="29"/>
    </row>
    <row r="1699" spans="11:15" ht="18.75" customHeight="1">
      <c r="K1699" s="1"/>
      <c r="O1699" s="29"/>
    </row>
    <row r="1700" spans="11:15" ht="18.75" customHeight="1">
      <c r="K1700" s="1"/>
      <c r="O1700" s="29"/>
    </row>
    <row r="1701" spans="11:15" ht="18.75" customHeight="1">
      <c r="K1701" s="1"/>
      <c r="O1701" s="29"/>
    </row>
    <row r="1702" spans="11:15" ht="18.75" customHeight="1">
      <c r="K1702" s="1"/>
      <c r="O1702" s="29"/>
    </row>
    <row r="1703" spans="11:15" ht="18.75" customHeight="1">
      <c r="K1703" s="1"/>
      <c r="O1703" s="29"/>
    </row>
    <row r="1704" spans="11:15" ht="18.75" customHeight="1">
      <c r="K1704" s="1"/>
      <c r="O1704" s="29"/>
    </row>
    <row r="1705" spans="11:15" ht="18.75" customHeight="1">
      <c r="K1705" s="1"/>
      <c r="O1705" s="29"/>
    </row>
    <row r="1706" spans="11:15" ht="18.75" customHeight="1">
      <c r="K1706" s="1"/>
      <c r="O1706" s="29"/>
    </row>
    <row r="1707" spans="11:15" ht="18.75" customHeight="1">
      <c r="K1707" s="1"/>
      <c r="O1707" s="29"/>
    </row>
    <row r="1708" spans="11:15" ht="18.75" customHeight="1">
      <c r="K1708" s="1"/>
      <c r="O1708" s="29"/>
    </row>
    <row r="1709" spans="11:15" ht="18.75" customHeight="1">
      <c r="K1709" s="1"/>
      <c r="O1709" s="29"/>
    </row>
    <row r="1710" spans="11:15" ht="18.75" customHeight="1">
      <c r="K1710" s="1"/>
      <c r="O1710" s="29"/>
    </row>
    <row r="1711" spans="11:15" ht="18.75" customHeight="1">
      <c r="K1711" s="1"/>
      <c r="O1711" s="29"/>
    </row>
    <row r="1712" spans="11:15" ht="18.75" customHeight="1">
      <c r="K1712" s="1"/>
      <c r="O1712" s="29"/>
    </row>
    <row r="1713" spans="11:15" ht="18.75" customHeight="1">
      <c r="K1713" s="1"/>
      <c r="O1713" s="29"/>
    </row>
    <row r="1714" spans="11:15" ht="18.75" customHeight="1">
      <c r="K1714" s="1"/>
      <c r="O1714" s="29"/>
    </row>
    <row r="1715" spans="11:15" ht="18.75" customHeight="1">
      <c r="K1715" s="1"/>
      <c r="O1715" s="29"/>
    </row>
    <row r="1716" spans="11:15" ht="18.75" customHeight="1">
      <c r="K1716" s="1"/>
      <c r="O1716" s="29"/>
    </row>
    <row r="1717" spans="11:15" ht="18.75" customHeight="1">
      <c r="K1717" s="1"/>
      <c r="O1717" s="29"/>
    </row>
    <row r="1718" spans="11:15" ht="18.75" customHeight="1">
      <c r="K1718" s="1"/>
      <c r="O1718" s="29"/>
    </row>
    <row r="1719" spans="11:15" ht="18.75" customHeight="1">
      <c r="K1719" s="1"/>
      <c r="O1719" s="29"/>
    </row>
    <row r="1720" spans="11:15" ht="18.75" customHeight="1">
      <c r="K1720" s="1"/>
      <c r="O1720" s="29"/>
    </row>
    <row r="1721" spans="11:15" ht="18.75" customHeight="1">
      <c r="K1721" s="1"/>
      <c r="O1721" s="29"/>
    </row>
    <row r="1722" spans="11:15" ht="18.75" customHeight="1">
      <c r="K1722" s="1"/>
      <c r="O1722" s="29"/>
    </row>
    <row r="1723" spans="11:15" ht="18.75" customHeight="1">
      <c r="K1723" s="1"/>
      <c r="O1723" s="29"/>
    </row>
    <row r="1724" spans="11:15" ht="18.75" customHeight="1">
      <c r="K1724" s="1"/>
      <c r="O1724" s="29"/>
    </row>
    <row r="1725" spans="11:15" ht="18.75" customHeight="1">
      <c r="K1725" s="1"/>
      <c r="O1725" s="29"/>
    </row>
    <row r="1726" spans="11:15" ht="18.75" customHeight="1">
      <c r="K1726" s="1"/>
      <c r="O1726" s="29"/>
    </row>
    <row r="1727" spans="11:15" ht="18.75" customHeight="1">
      <c r="K1727" s="1"/>
      <c r="O1727" s="29"/>
    </row>
    <row r="1728" spans="11:15" ht="18.75" customHeight="1">
      <c r="K1728" s="1"/>
      <c r="O1728" s="29"/>
    </row>
    <row r="1729" spans="11:15" ht="18.75" customHeight="1">
      <c r="K1729" s="1"/>
      <c r="O1729" s="29"/>
    </row>
    <row r="1730" spans="11:15" ht="18.75" customHeight="1">
      <c r="K1730" s="1"/>
      <c r="O1730" s="29"/>
    </row>
    <row r="1731" spans="11:15" ht="18.75" customHeight="1">
      <c r="K1731" s="1"/>
      <c r="O1731" s="29"/>
    </row>
    <row r="1732" spans="11:15" ht="18.75" customHeight="1">
      <c r="K1732" s="1"/>
      <c r="O1732" s="29"/>
    </row>
    <row r="1733" spans="11:15" ht="18.75" customHeight="1">
      <c r="K1733" s="1"/>
      <c r="O1733" s="29"/>
    </row>
    <row r="1734" spans="11:15" ht="18.75" customHeight="1">
      <c r="K1734" s="1"/>
      <c r="O1734" s="29"/>
    </row>
    <row r="1735" spans="11:15" ht="18.75" customHeight="1">
      <c r="K1735" s="1"/>
      <c r="O1735" s="29"/>
    </row>
    <row r="1736" spans="11:15" ht="18.75" customHeight="1">
      <c r="K1736" s="1"/>
      <c r="O1736" s="29"/>
    </row>
    <row r="1737" spans="11:15" ht="18.75" customHeight="1">
      <c r="K1737" s="1"/>
      <c r="O1737" s="29"/>
    </row>
    <row r="1738" spans="11:15" ht="18.75" customHeight="1">
      <c r="K1738" s="1"/>
      <c r="O1738" s="29"/>
    </row>
    <row r="1739" spans="11:15" ht="18.75" customHeight="1">
      <c r="K1739" s="1"/>
      <c r="O1739" s="29"/>
    </row>
    <row r="1740" spans="11:15" ht="18.75" customHeight="1">
      <c r="K1740" s="1"/>
      <c r="O1740" s="29"/>
    </row>
    <row r="1741" spans="11:15" ht="18.75" customHeight="1">
      <c r="K1741" s="1"/>
      <c r="O1741" s="29"/>
    </row>
    <row r="1742" spans="11:15" ht="18.75" customHeight="1">
      <c r="K1742" s="1"/>
      <c r="O1742" s="29"/>
    </row>
    <row r="1743" spans="11:15" ht="18.75" customHeight="1">
      <c r="K1743" s="1"/>
      <c r="O1743" s="29"/>
    </row>
    <row r="1744" spans="11:15" ht="18.75" customHeight="1">
      <c r="K1744" s="1"/>
      <c r="O1744" s="29"/>
    </row>
    <row r="1745" spans="11:15" ht="18.75" customHeight="1">
      <c r="K1745" s="1"/>
      <c r="O1745" s="29"/>
    </row>
    <row r="1746" spans="11:15" ht="18.75" customHeight="1">
      <c r="K1746" s="1"/>
      <c r="O1746" s="29"/>
    </row>
    <row r="1747" spans="11:15" ht="18.75" customHeight="1">
      <c r="K1747" s="1"/>
      <c r="O1747" s="29"/>
    </row>
    <row r="1748" spans="11:15" ht="18.75" customHeight="1">
      <c r="K1748" s="1"/>
      <c r="O1748" s="29"/>
    </row>
    <row r="1749" spans="11:15" ht="18.75" customHeight="1">
      <c r="K1749" s="1"/>
      <c r="O1749" s="29"/>
    </row>
    <row r="1750" spans="11:15" ht="18.75" customHeight="1">
      <c r="K1750" s="1"/>
      <c r="O1750" s="29"/>
    </row>
    <row r="1751" spans="11:15" ht="18.75" customHeight="1">
      <c r="K1751" s="1"/>
      <c r="O1751" s="29"/>
    </row>
    <row r="1752" spans="11:15" ht="18.75" customHeight="1">
      <c r="K1752" s="1"/>
      <c r="O1752" s="29"/>
    </row>
    <row r="1753" spans="11:15" ht="18.75" customHeight="1">
      <c r="K1753" s="1"/>
      <c r="O1753" s="29"/>
    </row>
    <row r="1754" spans="11:15" ht="18.75" customHeight="1">
      <c r="K1754" s="1"/>
      <c r="O1754" s="29"/>
    </row>
    <row r="1755" spans="11:15" ht="18.75" customHeight="1">
      <c r="K1755" s="1"/>
      <c r="O1755" s="29"/>
    </row>
    <row r="1756" spans="11:15" ht="18.75" customHeight="1">
      <c r="K1756" s="1"/>
      <c r="O1756" s="29"/>
    </row>
    <row r="1757" spans="11:15" ht="18.75" customHeight="1">
      <c r="K1757" s="1"/>
      <c r="O1757" s="29"/>
    </row>
    <row r="1758" spans="11:15" ht="18.75" customHeight="1">
      <c r="K1758" s="1"/>
      <c r="O1758" s="29"/>
    </row>
    <row r="1759" spans="11:15" ht="18.75" customHeight="1">
      <c r="K1759" s="1"/>
      <c r="O1759" s="29"/>
    </row>
    <row r="1760" spans="11:15" ht="18.75" customHeight="1">
      <c r="K1760" s="1"/>
      <c r="O1760" s="29"/>
    </row>
    <row r="1761" spans="11:15" ht="18.75" customHeight="1">
      <c r="K1761" s="1"/>
      <c r="O1761" s="29"/>
    </row>
    <row r="1762" spans="11:15" ht="18.75" customHeight="1">
      <c r="K1762" s="1"/>
      <c r="O1762" s="29"/>
    </row>
    <row r="1763" spans="11:15" ht="18.75" customHeight="1">
      <c r="K1763" s="1"/>
      <c r="O1763" s="29"/>
    </row>
    <row r="1764" spans="11:15" ht="18.75" customHeight="1">
      <c r="K1764" s="1"/>
      <c r="O1764" s="29"/>
    </row>
    <row r="1765" spans="11:15" ht="18.75" customHeight="1">
      <c r="K1765" s="1"/>
      <c r="O1765" s="29"/>
    </row>
    <row r="1766" spans="11:15" ht="18.75" customHeight="1">
      <c r="K1766" s="1"/>
      <c r="O1766" s="29"/>
    </row>
    <row r="1767" spans="11:15" ht="18.75" customHeight="1">
      <c r="K1767" s="1"/>
      <c r="O1767" s="29"/>
    </row>
    <row r="1768" spans="11:15" ht="18.75" customHeight="1">
      <c r="K1768" s="1"/>
      <c r="O1768" s="29"/>
    </row>
    <row r="1769" spans="11:15" ht="18.75" customHeight="1">
      <c r="K1769" s="1"/>
      <c r="O1769" s="29"/>
    </row>
    <row r="1770" spans="11:15" ht="18.75" customHeight="1">
      <c r="K1770" s="1"/>
      <c r="O1770" s="29"/>
    </row>
    <row r="1771" spans="11:15" ht="18.75" customHeight="1">
      <c r="K1771" s="1"/>
      <c r="O1771" s="29"/>
    </row>
    <row r="1772" spans="11:15" ht="18.75" customHeight="1">
      <c r="K1772" s="1"/>
      <c r="O1772" s="29"/>
    </row>
    <row r="1773" spans="11:15" ht="18.75" customHeight="1">
      <c r="K1773" s="1"/>
      <c r="O1773" s="29"/>
    </row>
    <row r="1774" spans="11:15" ht="18.75" customHeight="1">
      <c r="K1774" s="1"/>
      <c r="O1774" s="29"/>
    </row>
    <row r="1775" spans="11:15" ht="18.75" customHeight="1">
      <c r="K1775" s="1"/>
      <c r="O1775" s="29"/>
    </row>
    <row r="1776" spans="11:15" ht="18.75" customHeight="1">
      <c r="K1776" s="1"/>
      <c r="O1776" s="29"/>
    </row>
    <row r="1777" spans="11:15" ht="18.75" customHeight="1">
      <c r="K1777" s="1"/>
      <c r="O1777" s="29"/>
    </row>
    <row r="1778" spans="11:15" ht="18.75" customHeight="1">
      <c r="K1778" s="1"/>
      <c r="O1778" s="29"/>
    </row>
    <row r="1779" spans="11:15" ht="18.75" customHeight="1">
      <c r="K1779" s="1"/>
      <c r="O1779" s="29"/>
    </row>
    <row r="1780" spans="11:15" ht="18.75" customHeight="1">
      <c r="K1780" s="1"/>
      <c r="O1780" s="29"/>
    </row>
    <row r="1781" spans="11:15" ht="18.75" customHeight="1">
      <c r="K1781" s="1"/>
      <c r="O1781" s="29"/>
    </row>
    <row r="1782" spans="11:15" ht="18.75" customHeight="1">
      <c r="K1782" s="1"/>
      <c r="O1782" s="29"/>
    </row>
    <row r="1783" spans="11:15" ht="18.75" customHeight="1">
      <c r="K1783" s="1"/>
      <c r="O1783" s="29"/>
    </row>
    <row r="1784" spans="11:15" ht="18.75" customHeight="1">
      <c r="K1784" s="1"/>
      <c r="O1784" s="29"/>
    </row>
    <row r="1785" spans="11:15" ht="18.75" customHeight="1">
      <c r="K1785" s="1"/>
      <c r="O1785" s="29"/>
    </row>
    <row r="1786" spans="11:15" ht="18.75" customHeight="1">
      <c r="K1786" s="1"/>
      <c r="O1786" s="29"/>
    </row>
    <row r="1787" spans="11:15" ht="18.75" customHeight="1">
      <c r="K1787" s="1"/>
      <c r="O1787" s="29"/>
    </row>
    <row r="1788" spans="11:15" ht="18.75" customHeight="1">
      <c r="K1788" s="1"/>
      <c r="O1788" s="29"/>
    </row>
    <row r="1789" spans="11:15" ht="18.75" customHeight="1">
      <c r="K1789" s="1"/>
      <c r="O1789" s="29"/>
    </row>
    <row r="1790" spans="11:15" ht="18.75" customHeight="1">
      <c r="K1790" s="1"/>
      <c r="O1790" s="29"/>
    </row>
    <row r="1791" spans="11:15" ht="18.75" customHeight="1">
      <c r="K1791" s="1"/>
      <c r="O1791" s="29"/>
    </row>
    <row r="1792" spans="11:15" ht="18.75" customHeight="1">
      <c r="K1792" s="1"/>
      <c r="O1792" s="29"/>
    </row>
    <row r="1793" spans="11:15" ht="18.75" customHeight="1">
      <c r="K1793" s="1"/>
      <c r="O1793" s="29"/>
    </row>
    <row r="1794" spans="11:15" ht="18.75" customHeight="1">
      <c r="K1794" s="1"/>
      <c r="O1794" s="29"/>
    </row>
    <row r="1795" spans="11:15" ht="18.75" customHeight="1">
      <c r="K1795" s="1"/>
      <c r="O1795" s="29"/>
    </row>
    <row r="1796" spans="11:15" ht="18.75" customHeight="1">
      <c r="K1796" s="1"/>
      <c r="O1796" s="29"/>
    </row>
    <row r="1797" spans="11:15" ht="18.75" customHeight="1">
      <c r="K1797" s="1"/>
      <c r="O1797" s="29"/>
    </row>
    <row r="1798" spans="11:15" ht="18.75" customHeight="1">
      <c r="K1798" s="1"/>
      <c r="O1798" s="29"/>
    </row>
    <row r="1799" spans="11:15" ht="18.75" customHeight="1">
      <c r="K1799" s="1"/>
      <c r="O1799" s="29"/>
    </row>
    <row r="1800" spans="11:15" ht="18.75" customHeight="1">
      <c r="K1800" s="1"/>
      <c r="O1800" s="29"/>
    </row>
    <row r="1801" spans="11:15" ht="18.75" customHeight="1">
      <c r="K1801" s="1"/>
      <c r="O1801" s="29"/>
    </row>
    <row r="1802" spans="11:15" ht="18.75" customHeight="1">
      <c r="K1802" s="1"/>
      <c r="O1802" s="29"/>
    </row>
    <row r="1803" spans="11:15" ht="18.75" customHeight="1">
      <c r="K1803" s="1"/>
      <c r="O1803" s="29"/>
    </row>
    <row r="1804" spans="11:15" ht="18.75" customHeight="1">
      <c r="K1804" s="1"/>
      <c r="O1804" s="29"/>
    </row>
    <row r="1805" spans="11:15" ht="18.75" customHeight="1">
      <c r="K1805" s="1"/>
      <c r="O1805" s="29"/>
    </row>
    <row r="1806" spans="11:15" ht="18.75" customHeight="1">
      <c r="K1806" s="1"/>
      <c r="O1806" s="29"/>
    </row>
    <row r="1807" spans="11:15" ht="18.75" customHeight="1">
      <c r="K1807" s="1"/>
      <c r="O1807" s="29"/>
    </row>
    <row r="1808" spans="11:15" ht="18.75" customHeight="1">
      <c r="K1808" s="1"/>
      <c r="O1808" s="29"/>
    </row>
    <row r="1809" spans="11:15" ht="18.75" customHeight="1">
      <c r="K1809" s="1"/>
      <c r="O1809" s="29"/>
    </row>
    <row r="1810" spans="11:15" ht="18.75" customHeight="1">
      <c r="K1810" s="1"/>
      <c r="O1810" s="29"/>
    </row>
    <row r="1811" spans="11:15" ht="18.75" customHeight="1">
      <c r="K1811" s="1"/>
      <c r="O1811" s="29"/>
    </row>
    <row r="1812" spans="11:15" ht="18.75" customHeight="1">
      <c r="K1812" s="1"/>
      <c r="O1812" s="29"/>
    </row>
    <row r="1813" spans="11:15" ht="18.75" customHeight="1">
      <c r="K1813" s="1"/>
      <c r="O1813" s="29"/>
    </row>
    <row r="1814" spans="11:15" ht="18.75" customHeight="1">
      <c r="K1814" s="1"/>
      <c r="O1814" s="29"/>
    </row>
    <row r="1815" spans="11:15" ht="18.75" customHeight="1">
      <c r="K1815" s="1"/>
      <c r="O1815" s="29"/>
    </row>
    <row r="1816" spans="11:15" ht="18.75" customHeight="1">
      <c r="K1816" s="1"/>
      <c r="O1816" s="29"/>
    </row>
    <row r="1817" spans="11:15" ht="18.75" customHeight="1">
      <c r="K1817" s="1"/>
      <c r="O1817" s="29"/>
    </row>
    <row r="1818" spans="11:15" ht="18.75" customHeight="1">
      <c r="K1818" s="1"/>
      <c r="O1818" s="29"/>
    </row>
    <row r="1819" spans="11:15" ht="18.75" customHeight="1">
      <c r="K1819" s="1"/>
      <c r="O1819" s="29"/>
    </row>
    <row r="1820" spans="11:15" ht="18.75" customHeight="1">
      <c r="K1820" s="1"/>
      <c r="O1820" s="29"/>
    </row>
    <row r="1821" spans="11:15" ht="18.75" customHeight="1">
      <c r="K1821" s="1"/>
      <c r="O1821" s="29"/>
    </row>
    <row r="1822" spans="11:15" ht="18.75" customHeight="1">
      <c r="K1822" s="1"/>
      <c r="O1822" s="29"/>
    </row>
    <row r="1823" spans="11:15" ht="18.75" customHeight="1">
      <c r="K1823" s="1"/>
      <c r="O1823" s="29"/>
    </row>
    <row r="1824" spans="11:15" ht="18.75" customHeight="1">
      <c r="K1824" s="1"/>
      <c r="O1824" s="29"/>
    </row>
    <row r="1825" spans="11:15" ht="18.75" customHeight="1">
      <c r="K1825" s="1"/>
      <c r="O1825" s="29"/>
    </row>
    <row r="1826" spans="11:15" ht="18.75" customHeight="1">
      <c r="K1826" s="1"/>
      <c r="O1826" s="29"/>
    </row>
    <row r="1827" spans="11:15" ht="18.75" customHeight="1">
      <c r="K1827" s="1"/>
      <c r="O1827" s="29"/>
    </row>
    <row r="1828" spans="11:15" ht="18.75" customHeight="1">
      <c r="K1828" s="1"/>
      <c r="O1828" s="29"/>
    </row>
    <row r="1829" spans="11:15" ht="18.75" customHeight="1">
      <c r="K1829" s="1"/>
      <c r="O1829" s="29"/>
    </row>
    <row r="1830" spans="11:15" ht="18.75" customHeight="1">
      <c r="K1830" s="1"/>
      <c r="O1830" s="29"/>
    </row>
    <row r="1831" spans="11:15" ht="18.75" customHeight="1">
      <c r="K1831" s="1"/>
      <c r="O1831" s="29"/>
    </row>
    <row r="1832" spans="11:15" ht="18.75" customHeight="1">
      <c r="K1832" s="1"/>
      <c r="O1832" s="29"/>
    </row>
    <row r="1833" spans="11:15" ht="18.75" customHeight="1">
      <c r="K1833" s="1"/>
      <c r="O1833" s="29"/>
    </row>
    <row r="1834" spans="11:15" ht="18.75" customHeight="1">
      <c r="K1834" s="1"/>
      <c r="O1834" s="29"/>
    </row>
    <row r="1835" spans="11:15" ht="18.75" customHeight="1">
      <c r="K1835" s="1"/>
      <c r="O1835" s="29"/>
    </row>
    <row r="1836" spans="11:15" ht="18.75" customHeight="1">
      <c r="K1836" s="1"/>
      <c r="O1836" s="29"/>
    </row>
    <row r="1837" spans="11:15" ht="18.75" customHeight="1">
      <c r="K1837" s="1"/>
      <c r="O1837" s="29"/>
    </row>
    <row r="1838" spans="11:15" ht="18.75" customHeight="1">
      <c r="K1838" s="1"/>
      <c r="O1838" s="29"/>
    </row>
    <row r="1839" spans="11:15" ht="18.75" customHeight="1">
      <c r="K1839" s="1"/>
      <c r="O1839" s="29"/>
    </row>
    <row r="1840" spans="11:15" ht="18.75" customHeight="1">
      <c r="K1840" s="1"/>
      <c r="O1840" s="29"/>
    </row>
    <row r="1841" spans="11:15" ht="18.75" customHeight="1">
      <c r="K1841" s="1"/>
      <c r="O1841" s="29"/>
    </row>
    <row r="1842" spans="11:15" ht="18.75" customHeight="1">
      <c r="K1842" s="1"/>
      <c r="O1842" s="29"/>
    </row>
    <row r="1843" spans="11:15" ht="18.75" customHeight="1">
      <c r="K1843" s="1"/>
      <c r="O1843" s="29"/>
    </row>
    <row r="1844" spans="11:15" ht="18.75" customHeight="1">
      <c r="K1844" s="1"/>
      <c r="O1844" s="29"/>
    </row>
    <row r="1845" spans="11:15" ht="18.75" customHeight="1">
      <c r="K1845" s="1"/>
      <c r="O1845" s="29"/>
    </row>
    <row r="1846" spans="11:15" ht="18.75" customHeight="1">
      <c r="K1846" s="1"/>
      <c r="O1846" s="29"/>
    </row>
    <row r="1847" spans="11:15" ht="18.75" customHeight="1">
      <c r="K1847" s="1"/>
      <c r="O1847" s="29"/>
    </row>
    <row r="1848" spans="11:15" ht="18.75" customHeight="1">
      <c r="K1848" s="1"/>
      <c r="O1848" s="29"/>
    </row>
    <row r="1849" spans="11:15" ht="18.75" customHeight="1">
      <c r="K1849" s="1"/>
      <c r="O1849" s="29"/>
    </row>
    <row r="1850" spans="11:15" ht="18.75" customHeight="1">
      <c r="K1850" s="1"/>
      <c r="O1850" s="29"/>
    </row>
    <row r="1851" spans="11:15" ht="18.75" customHeight="1">
      <c r="K1851" s="1"/>
      <c r="O1851" s="29"/>
    </row>
    <row r="1852" spans="11:15" ht="18.75" customHeight="1">
      <c r="K1852" s="1"/>
      <c r="O1852" s="29"/>
    </row>
    <row r="1853" spans="11:15" ht="18.75" customHeight="1">
      <c r="K1853" s="1"/>
      <c r="O1853" s="29"/>
    </row>
    <row r="1854" spans="11:15" ht="18.75" customHeight="1">
      <c r="K1854" s="1"/>
      <c r="O1854" s="29"/>
    </row>
    <row r="1855" spans="11:15" ht="18.75" customHeight="1">
      <c r="K1855" s="1"/>
      <c r="O1855" s="29"/>
    </row>
    <row r="1856" spans="11:15" ht="18.75" customHeight="1">
      <c r="K1856" s="1"/>
      <c r="O1856" s="29"/>
    </row>
    <row r="1857" spans="11:15" ht="18.75" customHeight="1">
      <c r="K1857" s="1"/>
      <c r="O1857" s="29"/>
    </row>
    <row r="1858" spans="11:15" ht="18.75" customHeight="1">
      <c r="K1858" s="1"/>
      <c r="O1858" s="29"/>
    </row>
    <row r="1859" spans="11:15" ht="18.75" customHeight="1">
      <c r="K1859" s="1"/>
      <c r="O1859" s="29"/>
    </row>
    <row r="1860" spans="11:15" ht="18.75" customHeight="1">
      <c r="K1860" s="1"/>
      <c r="O1860" s="29"/>
    </row>
    <row r="1861" spans="11:15" ht="18.75" customHeight="1">
      <c r="K1861" s="1"/>
      <c r="O1861" s="29"/>
    </row>
    <row r="1862" spans="11:15" ht="18.75" customHeight="1">
      <c r="K1862" s="1"/>
      <c r="O1862" s="29"/>
    </row>
    <row r="1863" spans="11:15" ht="18.75" customHeight="1">
      <c r="K1863" s="1"/>
      <c r="O1863" s="29"/>
    </row>
    <row r="1864" spans="11:15" ht="18.75" customHeight="1">
      <c r="K1864" s="1"/>
      <c r="O1864" s="29"/>
    </row>
    <row r="1865" spans="11:15" ht="18.75" customHeight="1">
      <c r="K1865" s="1"/>
      <c r="O1865" s="29"/>
    </row>
    <row r="1866" spans="11:15" ht="18.75" customHeight="1">
      <c r="K1866" s="1"/>
      <c r="O1866" s="29"/>
    </row>
    <row r="1867" spans="11:15" ht="18.75" customHeight="1">
      <c r="K1867" s="1"/>
      <c r="O1867" s="29"/>
    </row>
    <row r="1868" spans="11:15" ht="18.75" customHeight="1">
      <c r="K1868" s="1"/>
      <c r="O1868" s="29"/>
    </row>
    <row r="1869" spans="11:15" ht="18.75" customHeight="1">
      <c r="K1869" s="1"/>
      <c r="O1869" s="29"/>
    </row>
    <row r="1870" spans="11:15" ht="18.75" customHeight="1">
      <c r="K1870" s="1"/>
      <c r="O1870" s="29"/>
    </row>
    <row r="1871" spans="11:15" ht="18.75" customHeight="1">
      <c r="K1871" s="1"/>
      <c r="O1871" s="29"/>
    </row>
    <row r="1872" spans="11:15" ht="18.75" customHeight="1">
      <c r="K1872" s="1"/>
      <c r="O1872" s="29"/>
    </row>
    <row r="1873" spans="11:15" ht="18.75" customHeight="1">
      <c r="K1873" s="1"/>
      <c r="O1873" s="29"/>
    </row>
    <row r="1874" spans="11:15" ht="18.75" customHeight="1">
      <c r="K1874" s="1"/>
      <c r="O1874" s="29"/>
    </row>
    <row r="1875" spans="11:15" ht="18.75" customHeight="1">
      <c r="K1875" s="1"/>
      <c r="O1875" s="29"/>
    </row>
    <row r="1876" spans="11:15" ht="18.75" customHeight="1">
      <c r="K1876" s="1"/>
      <c r="O1876" s="29"/>
    </row>
    <row r="1877" spans="11:15" ht="18.75" customHeight="1">
      <c r="K1877" s="1"/>
      <c r="O1877" s="29"/>
    </row>
    <row r="1878" spans="11:15" ht="18.75" customHeight="1">
      <c r="K1878" s="1"/>
      <c r="O1878" s="29"/>
    </row>
    <row r="1879" spans="11:15" ht="18.75" customHeight="1">
      <c r="K1879" s="1"/>
      <c r="O1879" s="29"/>
    </row>
    <row r="1880" spans="11:15" ht="18.75" customHeight="1">
      <c r="K1880" s="1"/>
      <c r="O1880" s="29"/>
    </row>
    <row r="1881" spans="11:15" ht="18.75" customHeight="1">
      <c r="K1881" s="1"/>
      <c r="O1881" s="29"/>
    </row>
    <row r="1882" spans="11:15" ht="18.75" customHeight="1">
      <c r="K1882" s="1"/>
      <c r="O1882" s="29"/>
    </row>
    <row r="1883" spans="11:15" ht="18.75" customHeight="1">
      <c r="K1883" s="1"/>
      <c r="O1883" s="29"/>
    </row>
    <row r="1884" spans="11:15" ht="18.75" customHeight="1">
      <c r="K1884" s="1"/>
      <c r="O1884" s="29"/>
    </row>
    <row r="1885" spans="11:15" ht="18.75" customHeight="1">
      <c r="K1885" s="1"/>
      <c r="O1885" s="29"/>
    </row>
    <row r="1886" spans="11:15" ht="18.75" customHeight="1">
      <c r="K1886" s="1"/>
      <c r="O1886" s="29"/>
    </row>
    <row r="1887" spans="11:15" ht="18.75" customHeight="1">
      <c r="K1887" s="1"/>
      <c r="O1887" s="29"/>
    </row>
    <row r="1888" spans="11:15" ht="18.75" customHeight="1">
      <c r="K1888" s="1"/>
      <c r="O1888" s="29"/>
    </row>
    <row r="1889" spans="11:15" ht="18.75" customHeight="1">
      <c r="K1889" s="1"/>
      <c r="O1889" s="29"/>
    </row>
    <row r="1890" spans="11:15" ht="18.75" customHeight="1">
      <c r="K1890" s="1"/>
      <c r="O1890" s="29"/>
    </row>
    <row r="1891" spans="11:15" ht="18.75" customHeight="1">
      <c r="K1891" s="1"/>
      <c r="O1891" s="29"/>
    </row>
    <row r="1892" spans="11:15" ht="18.75" customHeight="1">
      <c r="K1892" s="1"/>
      <c r="O1892" s="29"/>
    </row>
    <row r="1893" spans="11:15" ht="18.75" customHeight="1">
      <c r="K1893" s="1"/>
      <c r="O1893" s="29"/>
    </row>
    <row r="1894" spans="11:15" ht="18.75" customHeight="1">
      <c r="K1894" s="1"/>
      <c r="O1894" s="29"/>
    </row>
    <row r="1895" spans="11:15" ht="18.75" customHeight="1">
      <c r="K1895" s="1"/>
      <c r="O1895" s="29"/>
    </row>
    <row r="1896" spans="11:15" ht="18.75" customHeight="1">
      <c r="K1896" s="1"/>
      <c r="O1896" s="29"/>
    </row>
    <row r="1897" spans="11:15" ht="18.75" customHeight="1">
      <c r="K1897" s="1"/>
      <c r="O1897" s="29"/>
    </row>
    <row r="1898" spans="11:15" ht="18.75" customHeight="1">
      <c r="K1898" s="1"/>
      <c r="O1898" s="29"/>
    </row>
    <row r="1899" spans="11:15" ht="18.75" customHeight="1">
      <c r="K1899" s="1"/>
      <c r="O1899" s="29"/>
    </row>
    <row r="1900" spans="11:15" ht="18.75" customHeight="1">
      <c r="K1900" s="1"/>
      <c r="O1900" s="29"/>
    </row>
    <row r="1901" spans="11:15" ht="18.75" customHeight="1">
      <c r="K1901" s="1"/>
      <c r="O1901" s="29"/>
    </row>
    <row r="1902" spans="11:15" ht="18.75" customHeight="1">
      <c r="K1902" s="1"/>
      <c r="O1902" s="29"/>
    </row>
    <row r="1903" spans="11:15" ht="18.75" customHeight="1">
      <c r="K1903" s="1"/>
      <c r="O1903" s="29"/>
    </row>
    <row r="1904" spans="11:15" ht="18.75" customHeight="1">
      <c r="K1904" s="1"/>
      <c r="O1904" s="29"/>
    </row>
    <row r="1905" spans="11:15" ht="18.75" customHeight="1">
      <c r="K1905" s="1"/>
      <c r="O1905" s="29"/>
    </row>
    <row r="1906" spans="11:15" ht="18.75" customHeight="1">
      <c r="K1906" s="1"/>
      <c r="O1906" s="29"/>
    </row>
    <row r="1907" spans="11:15" ht="18.75" customHeight="1">
      <c r="K1907" s="1"/>
      <c r="O1907" s="29"/>
    </row>
    <row r="1908" spans="11:15" ht="18.75" customHeight="1">
      <c r="K1908" s="1"/>
      <c r="O1908" s="29"/>
    </row>
    <row r="1909" spans="11:15" ht="18.75" customHeight="1">
      <c r="K1909" s="1"/>
      <c r="O1909" s="29"/>
    </row>
    <row r="1910" spans="11:15" ht="18.75" customHeight="1">
      <c r="K1910" s="1"/>
      <c r="O1910" s="29"/>
    </row>
    <row r="1911" spans="11:15" ht="18.75" customHeight="1">
      <c r="K1911" s="1"/>
      <c r="O1911" s="29"/>
    </row>
    <row r="1912" spans="11:15" ht="18.75" customHeight="1">
      <c r="K1912" s="1"/>
      <c r="O1912" s="29"/>
    </row>
    <row r="1913" spans="11:15" ht="18.75" customHeight="1">
      <c r="K1913" s="1"/>
      <c r="O1913" s="29"/>
    </row>
    <row r="1914" spans="11:15" ht="18.75" customHeight="1">
      <c r="K1914" s="1"/>
      <c r="O1914" s="29"/>
    </row>
    <row r="1915" spans="11:15" ht="18.75" customHeight="1">
      <c r="K1915" s="1"/>
      <c r="O1915" s="29"/>
    </row>
    <row r="1916" spans="11:15" ht="18.75" customHeight="1">
      <c r="K1916" s="1"/>
      <c r="O1916" s="29"/>
    </row>
    <row r="1917" spans="11:15" ht="18.75" customHeight="1">
      <c r="K1917" s="1"/>
      <c r="O1917" s="29"/>
    </row>
    <row r="1918" spans="11:15" ht="18.75" customHeight="1">
      <c r="K1918" s="1"/>
      <c r="O1918" s="29"/>
    </row>
    <row r="1919" spans="11:15" ht="18.75" customHeight="1">
      <c r="K1919" s="1"/>
      <c r="O1919" s="29"/>
    </row>
    <row r="1920" spans="11:15" ht="18.75" customHeight="1">
      <c r="K1920" s="1"/>
      <c r="O1920" s="29"/>
    </row>
    <row r="1921" spans="11:15" ht="18.75" customHeight="1">
      <c r="K1921" s="1"/>
      <c r="O1921" s="29"/>
    </row>
    <row r="1922" spans="11:15" ht="18.75" customHeight="1">
      <c r="K1922" s="1"/>
      <c r="O1922" s="29"/>
    </row>
    <row r="1923" spans="11:15" ht="18.75" customHeight="1">
      <c r="K1923" s="1"/>
      <c r="O1923" s="29"/>
    </row>
    <row r="1924" spans="11:15" ht="18.75" customHeight="1">
      <c r="K1924" s="1"/>
      <c r="O1924" s="29"/>
    </row>
    <row r="1925" spans="11:15" ht="18.75" customHeight="1">
      <c r="K1925" s="1"/>
      <c r="O1925" s="29"/>
    </row>
    <row r="1926" spans="11:15" ht="18.75" customHeight="1">
      <c r="K1926" s="1"/>
      <c r="O1926" s="29"/>
    </row>
    <row r="1927" spans="11:15" ht="18.75" customHeight="1">
      <c r="K1927" s="1"/>
      <c r="O1927" s="29"/>
    </row>
    <row r="1928" spans="11:15" ht="18.75" customHeight="1">
      <c r="K1928" s="1"/>
      <c r="O1928" s="29"/>
    </row>
    <row r="1929" spans="11:15" ht="18.75" customHeight="1">
      <c r="K1929" s="1"/>
      <c r="O1929" s="29"/>
    </row>
    <row r="1930" spans="11:15" ht="18.75" customHeight="1">
      <c r="K1930" s="1"/>
      <c r="O1930" s="29"/>
    </row>
    <row r="1931" spans="11:15" ht="18.75" customHeight="1">
      <c r="K1931" s="1"/>
      <c r="O1931" s="29"/>
    </row>
    <row r="1932" spans="11:15" ht="18.75" customHeight="1">
      <c r="K1932" s="1"/>
      <c r="O1932" s="29"/>
    </row>
    <row r="1933" spans="11:15" ht="18.75" customHeight="1">
      <c r="K1933" s="1"/>
      <c r="O1933" s="29"/>
    </row>
    <row r="1934" spans="11:15" ht="18.75" customHeight="1">
      <c r="K1934" s="1"/>
      <c r="O1934" s="29"/>
    </row>
    <row r="1935" spans="11:15" ht="18.75" customHeight="1">
      <c r="K1935" s="1"/>
      <c r="O1935" s="29"/>
    </row>
    <row r="1936" spans="11:15" ht="18.75" customHeight="1">
      <c r="K1936" s="1"/>
      <c r="O1936" s="29"/>
    </row>
    <row r="1937" spans="11:15" ht="18.75" customHeight="1">
      <c r="K1937" s="1"/>
      <c r="O1937" s="29"/>
    </row>
    <row r="1938" spans="11:15" ht="18.75" customHeight="1">
      <c r="K1938" s="1"/>
      <c r="O1938" s="29"/>
    </row>
    <row r="1939" spans="11:15" ht="18.75" customHeight="1">
      <c r="K1939" s="1"/>
      <c r="O1939" s="29"/>
    </row>
    <row r="1940" spans="11:15" ht="18.75" customHeight="1">
      <c r="K1940" s="1"/>
      <c r="O1940" s="29"/>
    </row>
    <row r="1941" spans="11:15" ht="18.75" customHeight="1">
      <c r="K1941" s="1"/>
      <c r="O1941" s="29"/>
    </row>
    <row r="1942" spans="11:15" ht="18.75" customHeight="1">
      <c r="K1942" s="1"/>
      <c r="O1942" s="29"/>
    </row>
    <row r="1943" spans="11:15" ht="18.75" customHeight="1">
      <c r="K1943" s="1"/>
      <c r="O1943" s="29"/>
    </row>
    <row r="1944" spans="11:15" ht="18.75" customHeight="1">
      <c r="K1944" s="1"/>
      <c r="O1944" s="29"/>
    </row>
    <row r="1945" spans="11:15" ht="18.75" customHeight="1">
      <c r="K1945" s="1"/>
      <c r="O1945" s="29"/>
    </row>
    <row r="1946" spans="11:15" ht="18.75" customHeight="1">
      <c r="K1946" s="1"/>
      <c r="O1946" s="29"/>
    </row>
    <row r="1947" spans="11:15" ht="18.75" customHeight="1">
      <c r="K1947" s="1"/>
      <c r="O1947" s="29"/>
    </row>
    <row r="1948" spans="11:15" ht="18.75" customHeight="1">
      <c r="K1948" s="1"/>
      <c r="O1948" s="29"/>
    </row>
    <row r="1949" spans="11:15" ht="18.75" customHeight="1">
      <c r="K1949" s="1"/>
      <c r="O1949" s="29"/>
    </row>
    <row r="1950" spans="11:15" ht="18.75" customHeight="1">
      <c r="K1950" s="1"/>
      <c r="O1950" s="29"/>
    </row>
    <row r="1951" spans="11:15" ht="18.75" customHeight="1">
      <c r="K1951" s="1"/>
      <c r="O1951" s="29"/>
    </row>
    <row r="1952" spans="11:15" ht="18.75" customHeight="1">
      <c r="K1952" s="1"/>
      <c r="O1952" s="29"/>
    </row>
    <row r="1953" spans="11:15" ht="18.75" customHeight="1">
      <c r="K1953" s="1"/>
      <c r="O1953" s="29"/>
    </row>
    <row r="1954" spans="11:15" ht="18.75" customHeight="1">
      <c r="K1954" s="1"/>
      <c r="O1954" s="29"/>
    </row>
    <row r="1955" spans="11:15" ht="18.75" customHeight="1">
      <c r="K1955" s="1"/>
      <c r="O1955" s="29"/>
    </row>
    <row r="1956" spans="11:15" ht="18.75" customHeight="1">
      <c r="K1956" s="1"/>
      <c r="O1956" s="29"/>
    </row>
    <row r="1957" spans="11:15" ht="18.75" customHeight="1">
      <c r="K1957" s="1"/>
      <c r="O1957" s="29"/>
    </row>
    <row r="1958" spans="11:15" ht="18.75" customHeight="1">
      <c r="K1958" s="1"/>
      <c r="O1958" s="29"/>
    </row>
    <row r="1959" spans="11:15" ht="18.75" customHeight="1">
      <c r="K1959" s="1"/>
      <c r="O1959" s="29"/>
    </row>
    <row r="1960" spans="11:15" ht="18.75" customHeight="1">
      <c r="K1960" s="1"/>
      <c r="O1960" s="29"/>
    </row>
    <row r="1961" spans="11:15" ht="18.75" customHeight="1">
      <c r="K1961" s="1"/>
      <c r="O1961" s="29"/>
    </row>
    <row r="1962" spans="11:15" ht="18.75" customHeight="1">
      <c r="K1962" s="1"/>
      <c r="O1962" s="29"/>
    </row>
    <row r="1963" spans="11:15" ht="18.75" customHeight="1">
      <c r="K1963" s="1"/>
      <c r="O1963" s="29"/>
    </row>
    <row r="1964" spans="11:15" ht="18.75" customHeight="1">
      <c r="K1964" s="1"/>
      <c r="O1964" s="29"/>
    </row>
    <row r="1965" spans="11:15" ht="18.75" customHeight="1">
      <c r="K1965" s="1"/>
      <c r="O1965" s="29"/>
    </row>
    <row r="1966" spans="11:15" ht="18.75" customHeight="1">
      <c r="K1966" s="1"/>
      <c r="O1966" s="29"/>
    </row>
    <row r="1967" spans="11:15" ht="18.75" customHeight="1">
      <c r="K1967" s="1"/>
      <c r="O1967" s="29"/>
    </row>
    <row r="1968" spans="11:15" ht="18.75" customHeight="1">
      <c r="K1968" s="1"/>
      <c r="O1968" s="29"/>
    </row>
    <row r="1969" spans="11:15" ht="18.75" customHeight="1">
      <c r="K1969" s="1"/>
      <c r="O1969" s="29"/>
    </row>
    <row r="1970" spans="11:15" ht="18.75" customHeight="1">
      <c r="K1970" s="1"/>
      <c r="O1970" s="29"/>
    </row>
    <row r="1971" spans="11:15" ht="18.75" customHeight="1">
      <c r="K1971" s="1"/>
      <c r="O1971" s="29"/>
    </row>
    <row r="1972" spans="11:15" ht="18.75" customHeight="1">
      <c r="K1972" s="1"/>
      <c r="O1972" s="29"/>
    </row>
    <row r="1973" spans="11:15" ht="18.75" customHeight="1">
      <c r="K1973" s="1"/>
      <c r="O1973" s="29"/>
    </row>
    <row r="1974" spans="11:15" ht="18.75" customHeight="1">
      <c r="K1974" s="1"/>
      <c r="O1974" s="29"/>
    </row>
    <row r="1975" spans="11:15" ht="18.75" customHeight="1">
      <c r="K1975" s="1"/>
      <c r="O1975" s="29"/>
    </row>
    <row r="1976" spans="11:15" ht="18.75" customHeight="1">
      <c r="K1976" s="1"/>
      <c r="O1976" s="29"/>
    </row>
    <row r="1977" spans="11:15" ht="18.75" customHeight="1">
      <c r="K1977" s="1"/>
      <c r="O1977" s="29"/>
    </row>
    <row r="1978" spans="11:15" ht="18.75" customHeight="1">
      <c r="K1978" s="1"/>
      <c r="O1978" s="29"/>
    </row>
    <row r="1979" spans="11:15" ht="18.75" customHeight="1">
      <c r="K1979" s="1"/>
      <c r="O1979" s="29"/>
    </row>
    <row r="1980" spans="11:15" ht="18.75" customHeight="1">
      <c r="K1980" s="1"/>
      <c r="O1980" s="29"/>
    </row>
    <row r="1981" spans="11:15" ht="18.75" customHeight="1">
      <c r="K1981" s="1"/>
      <c r="O1981" s="29"/>
    </row>
    <row r="1982" spans="11:15" ht="18.75" customHeight="1">
      <c r="K1982" s="1"/>
      <c r="O1982" s="29"/>
    </row>
    <row r="1983" spans="11:15" ht="18.75" customHeight="1">
      <c r="K1983" s="1"/>
      <c r="O1983" s="29"/>
    </row>
    <row r="1984" spans="11:15" ht="18.75" customHeight="1">
      <c r="K1984" s="1"/>
      <c r="O1984" s="29"/>
    </row>
    <row r="1985" spans="11:15" ht="18.75" customHeight="1">
      <c r="K1985" s="1"/>
      <c r="O1985" s="29"/>
    </row>
    <row r="1986" spans="11:15" ht="18.75" customHeight="1">
      <c r="K1986" s="1"/>
      <c r="O1986" s="29"/>
    </row>
    <row r="1987" spans="11:15" ht="18.75" customHeight="1">
      <c r="K1987" s="1"/>
      <c r="O1987" s="29"/>
    </row>
    <row r="1988" spans="11:15" ht="18.75" customHeight="1">
      <c r="K1988" s="1"/>
      <c r="O1988" s="29"/>
    </row>
    <row r="1989" spans="11:15" ht="18.75" customHeight="1">
      <c r="K1989" s="1"/>
      <c r="O1989" s="29"/>
    </row>
    <row r="1990" spans="11:15" ht="18.75" customHeight="1">
      <c r="K1990" s="1"/>
      <c r="O1990" s="29"/>
    </row>
    <row r="1991" spans="11:15" ht="18.75" customHeight="1">
      <c r="K1991" s="1"/>
      <c r="O1991" s="29"/>
    </row>
    <row r="1992" spans="11:15" ht="18.75" customHeight="1">
      <c r="K1992" s="1"/>
      <c r="O1992" s="29"/>
    </row>
    <row r="1993" spans="11:15" ht="18.75" customHeight="1">
      <c r="K1993" s="1"/>
      <c r="O1993" s="29"/>
    </row>
    <row r="1994" spans="11:15" ht="18.75" customHeight="1">
      <c r="K1994" s="1"/>
      <c r="O1994" s="29"/>
    </row>
    <row r="1995" spans="11:15" ht="18.75" customHeight="1">
      <c r="K1995" s="1"/>
      <c r="O1995" s="29"/>
    </row>
    <row r="1996" spans="11:15" ht="18.75" customHeight="1">
      <c r="K1996" s="1"/>
      <c r="O1996" s="29"/>
    </row>
    <row r="1997" spans="11:15" ht="18.75" customHeight="1">
      <c r="K1997" s="1"/>
      <c r="O1997" s="29"/>
    </row>
    <row r="1998" spans="11:15" ht="18.75" customHeight="1">
      <c r="K1998" s="1"/>
      <c r="O1998" s="29"/>
    </row>
    <row r="1999" spans="11:15" ht="18.75" customHeight="1">
      <c r="K1999" s="1"/>
      <c r="O1999" s="29"/>
    </row>
    <row r="2000" spans="11:15" ht="18.75" customHeight="1">
      <c r="K2000" s="1"/>
      <c r="O2000" s="29"/>
    </row>
    <row r="2001" spans="11:15" ht="18.75" customHeight="1">
      <c r="K2001" s="1"/>
      <c r="O2001" s="29"/>
    </row>
    <row r="2002" spans="11:15" ht="18.75" customHeight="1">
      <c r="K2002" s="1"/>
      <c r="O2002" s="29"/>
    </row>
    <row r="2003" spans="11:15" ht="18.75" customHeight="1">
      <c r="K2003" s="1"/>
      <c r="O2003" s="29"/>
    </row>
    <row r="2004" spans="11:15" ht="18.75" customHeight="1">
      <c r="K2004" s="1"/>
      <c r="O2004" s="29"/>
    </row>
    <row r="2005" spans="11:15" ht="18.75" customHeight="1">
      <c r="K2005" s="1"/>
      <c r="O2005" s="29"/>
    </row>
    <row r="2006" spans="11:15" ht="18.75" customHeight="1">
      <c r="K2006" s="1"/>
      <c r="O2006" s="29"/>
    </row>
    <row r="2007" spans="11:15" ht="18.75" customHeight="1">
      <c r="K2007" s="1"/>
      <c r="O2007" s="29"/>
    </row>
    <row r="2008" spans="11:15" ht="18.75" customHeight="1">
      <c r="K2008" s="1"/>
      <c r="O2008" s="29"/>
    </row>
    <row r="2009" spans="11:15" ht="18.75" customHeight="1">
      <c r="K2009" s="1"/>
      <c r="O2009" s="29"/>
    </row>
    <row r="2010" spans="11:15" ht="18.75" customHeight="1">
      <c r="K2010" s="1"/>
      <c r="O2010" s="29"/>
    </row>
    <row r="2011" spans="11:15" ht="18.75" customHeight="1">
      <c r="K2011" s="1"/>
      <c r="O2011" s="29"/>
    </row>
    <row r="2012" spans="11:15" ht="18.75" customHeight="1">
      <c r="K2012" s="1"/>
      <c r="O2012" s="29"/>
    </row>
    <row r="2013" spans="11:15" ht="18.75" customHeight="1">
      <c r="K2013" s="1"/>
      <c r="O2013" s="29"/>
    </row>
    <row r="2014" spans="11:15" ht="18.75" customHeight="1">
      <c r="K2014" s="1"/>
      <c r="O2014" s="29"/>
    </row>
    <row r="2015" spans="11:15" ht="18.75" customHeight="1">
      <c r="K2015" s="1"/>
      <c r="O2015" s="29"/>
    </row>
    <row r="2016" spans="11:15" ht="18.75" customHeight="1">
      <c r="K2016" s="1"/>
      <c r="O2016" s="29"/>
    </row>
    <row r="2017" spans="11:15" ht="18.75" customHeight="1">
      <c r="K2017" s="1"/>
      <c r="O2017" s="29"/>
    </row>
    <row r="2018" spans="11:15" ht="18.75" customHeight="1">
      <c r="K2018" s="1"/>
      <c r="O2018" s="29"/>
    </row>
    <row r="2019" spans="11:15" ht="18.75" customHeight="1">
      <c r="K2019" s="1"/>
      <c r="O2019" s="29"/>
    </row>
    <row r="2020" spans="11:15" ht="18.75" customHeight="1">
      <c r="K2020" s="1"/>
      <c r="O2020" s="29"/>
    </row>
    <row r="2021" spans="11:15" ht="18.75" customHeight="1">
      <c r="K2021" s="1"/>
      <c r="O2021" s="29"/>
    </row>
    <row r="2022" spans="11:15" ht="18.75" customHeight="1">
      <c r="K2022" s="1"/>
      <c r="O2022" s="29"/>
    </row>
    <row r="2023" spans="11:15" ht="18.75" customHeight="1">
      <c r="K2023" s="1"/>
      <c r="O2023" s="29"/>
    </row>
    <row r="2024" spans="11:15" ht="18.75" customHeight="1">
      <c r="K2024" s="1"/>
      <c r="O2024" s="29"/>
    </row>
    <row r="2025" spans="11:15" ht="18.75" customHeight="1">
      <c r="K2025" s="1"/>
      <c r="O2025" s="29"/>
    </row>
    <row r="2026" spans="11:15" ht="18.75" customHeight="1">
      <c r="K2026" s="1"/>
      <c r="O2026" s="29"/>
    </row>
    <row r="2027" spans="11:15" ht="18.75" customHeight="1">
      <c r="K2027" s="1"/>
      <c r="O2027" s="29"/>
    </row>
    <row r="2028" spans="11:15" ht="18.75" customHeight="1">
      <c r="K2028" s="1"/>
      <c r="O2028" s="29"/>
    </row>
    <row r="2029" spans="11:15" ht="18.75" customHeight="1">
      <c r="K2029" s="1"/>
      <c r="O2029" s="29"/>
    </row>
    <row r="2030" spans="11:15" ht="18.75" customHeight="1">
      <c r="K2030" s="1"/>
      <c r="O2030" s="29"/>
    </row>
    <row r="2031" spans="11:15" ht="18.75" customHeight="1">
      <c r="K2031" s="1"/>
      <c r="O2031" s="29"/>
    </row>
    <row r="2032" spans="11:15" ht="18.75" customHeight="1">
      <c r="K2032" s="1"/>
      <c r="O2032" s="29"/>
    </row>
    <row r="2033" spans="11:15" ht="18.75" customHeight="1">
      <c r="K2033" s="1"/>
      <c r="O2033" s="29"/>
    </row>
    <row r="2034" spans="11:15" ht="18.75" customHeight="1">
      <c r="K2034" s="1"/>
      <c r="O2034" s="29"/>
    </row>
    <row r="2035" spans="11:15" ht="18.75" customHeight="1">
      <c r="K2035" s="1"/>
      <c r="O2035" s="29"/>
    </row>
    <row r="2036" spans="11:15" ht="18.75" customHeight="1">
      <c r="K2036" s="1"/>
      <c r="O2036" s="29"/>
    </row>
    <row r="2037" spans="11:15" ht="18.75" customHeight="1">
      <c r="K2037" s="1"/>
      <c r="O2037" s="29"/>
    </row>
    <row r="2038" spans="11:15" ht="18.75" customHeight="1">
      <c r="K2038" s="1"/>
      <c r="O2038" s="29"/>
    </row>
    <row r="2039" spans="11:15" ht="18.75" customHeight="1">
      <c r="K2039" s="1"/>
      <c r="O2039" s="29"/>
    </row>
    <row r="2040" spans="11:15" ht="18.75" customHeight="1">
      <c r="K2040" s="1"/>
      <c r="O2040" s="29"/>
    </row>
    <row r="2041" spans="11:15" ht="18.75" customHeight="1">
      <c r="K2041" s="1"/>
      <c r="O2041" s="29"/>
    </row>
    <row r="2042" spans="11:15" ht="18.75" customHeight="1">
      <c r="K2042" s="1"/>
      <c r="O2042" s="29"/>
    </row>
    <row r="2043" spans="11:15" ht="18.75" customHeight="1">
      <c r="K2043" s="1"/>
      <c r="O2043" s="29"/>
    </row>
    <row r="2044" spans="11:15" ht="18.75" customHeight="1">
      <c r="K2044" s="1"/>
      <c r="O2044" s="29"/>
    </row>
    <row r="2045" spans="11:15" ht="18.75" customHeight="1">
      <c r="K2045" s="1"/>
      <c r="O2045" s="29"/>
    </row>
    <row r="2046" spans="11:15" ht="18.75" customHeight="1">
      <c r="K2046" s="1"/>
      <c r="O2046" s="29"/>
    </row>
    <row r="2047" spans="11:15" ht="18.75" customHeight="1">
      <c r="K2047" s="1"/>
      <c r="O2047" s="29"/>
    </row>
    <row r="2048" spans="11:15" ht="18.75" customHeight="1">
      <c r="K2048" s="1"/>
      <c r="O2048" s="29"/>
    </row>
    <row r="2049" spans="11:15" ht="18.75" customHeight="1">
      <c r="K2049" s="1"/>
      <c r="O2049" s="29"/>
    </row>
    <row r="2050" spans="11:15" ht="18.75" customHeight="1">
      <c r="K2050" s="1"/>
      <c r="O2050" s="29"/>
    </row>
    <row r="2051" spans="11:15" ht="18.75" customHeight="1">
      <c r="K2051" s="1"/>
      <c r="O2051" s="29"/>
    </row>
    <row r="2052" spans="11:15" ht="18.75" customHeight="1">
      <c r="K2052" s="1"/>
      <c r="O2052" s="29"/>
    </row>
    <row r="2053" spans="11:15" ht="18.75" customHeight="1">
      <c r="K2053" s="1"/>
      <c r="O2053" s="29"/>
    </row>
    <row r="2054" spans="11:15" ht="18.75" customHeight="1">
      <c r="K2054" s="1"/>
      <c r="O2054" s="29"/>
    </row>
    <row r="2055" spans="11:15" ht="18.75" customHeight="1">
      <c r="K2055" s="1"/>
      <c r="O2055" s="29"/>
    </row>
    <row r="2056" spans="11:15" ht="18.75" customHeight="1">
      <c r="K2056" s="1"/>
      <c r="O2056" s="29"/>
    </row>
    <row r="2057" spans="11:15" ht="18.75" customHeight="1">
      <c r="K2057" s="1"/>
      <c r="O2057" s="29"/>
    </row>
    <row r="2058" spans="11:15" ht="18.75" customHeight="1">
      <c r="K2058" s="1"/>
      <c r="O2058" s="29"/>
    </row>
    <row r="2059" spans="11:15" ht="18.75" customHeight="1">
      <c r="K2059" s="1"/>
      <c r="O2059" s="29"/>
    </row>
    <row r="2060" spans="11:15" ht="18.75" customHeight="1">
      <c r="K2060" s="1"/>
      <c r="O2060" s="29"/>
    </row>
    <row r="2061" spans="11:15" ht="18.75" customHeight="1">
      <c r="K2061" s="1"/>
      <c r="O2061" s="29"/>
    </row>
    <row r="2062" spans="11:15" ht="18.75" customHeight="1">
      <c r="K2062" s="1"/>
      <c r="O2062" s="29"/>
    </row>
    <row r="2063" spans="11:15" ht="18.75" customHeight="1">
      <c r="K2063" s="1"/>
      <c r="O2063" s="29"/>
    </row>
    <row r="2064" spans="11:15" ht="18.75" customHeight="1">
      <c r="K2064" s="1"/>
      <c r="O2064" s="29"/>
    </row>
    <row r="2065" spans="11:15" ht="18.75" customHeight="1">
      <c r="K2065" s="1"/>
      <c r="O2065" s="29"/>
    </row>
    <row r="2066" spans="11:15" ht="18.75" customHeight="1">
      <c r="K2066" s="1"/>
      <c r="O2066" s="29"/>
    </row>
    <row r="2067" spans="11:15" ht="18.75" customHeight="1">
      <c r="K2067" s="1"/>
      <c r="O2067" s="29"/>
    </row>
    <row r="2068" spans="11:15" ht="18.75" customHeight="1">
      <c r="K2068" s="1"/>
      <c r="O2068" s="29"/>
    </row>
    <row r="2069" spans="11:15" ht="18.75" customHeight="1">
      <c r="K2069" s="1"/>
      <c r="O2069" s="29"/>
    </row>
    <row r="2070" spans="11:15" ht="18.75" customHeight="1">
      <c r="K2070" s="1"/>
      <c r="O2070" s="29"/>
    </row>
    <row r="2071" spans="11:15" ht="18.75" customHeight="1">
      <c r="K2071" s="1"/>
      <c r="O2071" s="29"/>
    </row>
    <row r="2072" spans="11:15" ht="18.75" customHeight="1">
      <c r="K2072" s="1"/>
      <c r="O2072" s="29"/>
    </row>
    <row r="2073" spans="11:15" ht="18.75" customHeight="1">
      <c r="K2073" s="1"/>
      <c r="O2073" s="29"/>
    </row>
    <row r="2074" spans="11:15" ht="18.75" customHeight="1">
      <c r="K2074" s="1"/>
      <c r="O2074" s="29"/>
    </row>
    <row r="2075" spans="11:15" ht="18.75" customHeight="1">
      <c r="K2075" s="1"/>
      <c r="O2075" s="29"/>
    </row>
    <row r="2076" spans="11:15" ht="18.75" customHeight="1">
      <c r="K2076" s="1"/>
      <c r="O2076" s="29"/>
    </row>
    <row r="2077" spans="11:15" ht="18.75" customHeight="1">
      <c r="K2077" s="1"/>
      <c r="O2077" s="29"/>
    </row>
    <row r="2078" spans="11:15" ht="18.75" customHeight="1">
      <c r="K2078" s="1"/>
      <c r="O2078" s="29"/>
    </row>
    <row r="2079" spans="11:15" ht="18.75" customHeight="1">
      <c r="K2079" s="1"/>
      <c r="O2079" s="29"/>
    </row>
    <row r="2080" spans="11:15" ht="18.75" customHeight="1">
      <c r="K2080" s="1"/>
      <c r="O2080" s="29"/>
    </row>
    <row r="2081" spans="11:15" ht="18.75" customHeight="1">
      <c r="K2081" s="1"/>
      <c r="O2081" s="29"/>
    </row>
    <row r="2082" spans="11:15" ht="18.75" customHeight="1">
      <c r="K2082" s="1"/>
      <c r="O2082" s="29"/>
    </row>
    <row r="2083" spans="11:15" ht="18.75" customHeight="1">
      <c r="K2083" s="1"/>
      <c r="O2083" s="29"/>
    </row>
    <row r="2084" spans="11:15" ht="18.75" customHeight="1">
      <c r="K2084" s="1"/>
      <c r="O2084" s="29"/>
    </row>
    <row r="2085" spans="11:15" ht="18.75" customHeight="1">
      <c r="K2085" s="1"/>
      <c r="O2085" s="29"/>
    </row>
    <row r="2086" spans="11:15" ht="18.75" customHeight="1">
      <c r="K2086" s="1"/>
      <c r="O2086" s="29"/>
    </row>
    <row r="2087" spans="11:15" ht="18.75" customHeight="1">
      <c r="K2087" s="1"/>
      <c r="O2087" s="29"/>
    </row>
    <row r="2088" spans="11:15" ht="18.75" customHeight="1">
      <c r="K2088" s="1"/>
      <c r="O2088" s="29"/>
    </row>
    <row r="2089" spans="11:15" ht="18.75" customHeight="1">
      <c r="K2089" s="1"/>
      <c r="O2089" s="29"/>
    </row>
    <row r="2090" spans="11:15" ht="18.75" customHeight="1">
      <c r="K2090" s="1"/>
      <c r="O2090" s="29"/>
    </row>
    <row r="2091" spans="11:15" ht="18.75" customHeight="1">
      <c r="K2091" s="1"/>
      <c r="O2091" s="29"/>
    </row>
    <row r="2092" spans="11:15" ht="18.75" customHeight="1">
      <c r="K2092" s="1"/>
      <c r="O2092" s="29"/>
    </row>
    <row r="2093" spans="11:15" ht="18.75" customHeight="1">
      <c r="K2093" s="1"/>
      <c r="O2093" s="29"/>
    </row>
    <row r="2094" spans="11:15" ht="18.75" customHeight="1">
      <c r="K2094" s="1"/>
      <c r="O2094" s="29"/>
    </row>
    <row r="2095" spans="11:15" ht="18.75" customHeight="1">
      <c r="K2095" s="1"/>
      <c r="O2095" s="29"/>
    </row>
    <row r="2096" spans="11:15" ht="18.75" customHeight="1">
      <c r="K2096" s="1"/>
      <c r="O2096" s="29"/>
    </row>
    <row r="2097" spans="11:15" ht="18.75" customHeight="1">
      <c r="K2097" s="1"/>
      <c r="O2097" s="29"/>
    </row>
    <row r="2098" spans="11:15" ht="18.75" customHeight="1">
      <c r="K2098" s="1"/>
      <c r="O2098" s="29"/>
    </row>
    <row r="2099" spans="11:15" ht="18.75" customHeight="1">
      <c r="K2099" s="1"/>
      <c r="O2099" s="29"/>
    </row>
    <row r="2100" spans="11:15" ht="18.75" customHeight="1">
      <c r="K2100" s="1"/>
      <c r="O2100" s="29"/>
    </row>
    <row r="2101" spans="11:15" ht="18.75" customHeight="1">
      <c r="K2101" s="1"/>
      <c r="O2101" s="29"/>
    </row>
    <row r="2102" spans="11:15" ht="18.75" customHeight="1">
      <c r="K2102" s="1"/>
      <c r="O2102" s="29"/>
    </row>
    <row r="2103" spans="11:15" ht="18.75" customHeight="1">
      <c r="K2103" s="1"/>
      <c r="O2103" s="29"/>
    </row>
    <row r="2104" spans="11:15" ht="18.75" customHeight="1">
      <c r="K2104" s="1"/>
      <c r="O2104" s="29"/>
    </row>
    <row r="2105" spans="11:15" ht="18.75" customHeight="1">
      <c r="K2105" s="1"/>
      <c r="O2105" s="29"/>
    </row>
    <row r="2106" spans="11:15" ht="18.75" customHeight="1">
      <c r="K2106" s="1"/>
      <c r="O2106" s="29"/>
    </row>
    <row r="2107" spans="11:15" ht="18.75" customHeight="1">
      <c r="K2107" s="1"/>
      <c r="O2107" s="29"/>
    </row>
    <row r="2108" spans="11:15" ht="18.75" customHeight="1">
      <c r="K2108" s="1"/>
      <c r="O2108" s="29"/>
    </row>
    <row r="2109" spans="11:15" ht="18.75" customHeight="1">
      <c r="K2109" s="1"/>
      <c r="O2109" s="29"/>
    </row>
    <row r="2110" spans="11:15" ht="18.75" customHeight="1">
      <c r="K2110" s="1"/>
      <c r="O2110" s="29"/>
    </row>
    <row r="2111" spans="11:15" ht="18.75" customHeight="1">
      <c r="K2111" s="1"/>
      <c r="O2111" s="29"/>
    </row>
    <row r="2112" spans="11:15" ht="18.75" customHeight="1">
      <c r="K2112" s="1"/>
      <c r="O2112" s="29"/>
    </row>
    <row r="2113" spans="11:15" ht="18.75" customHeight="1">
      <c r="K2113" s="1"/>
      <c r="O2113" s="29"/>
    </row>
    <row r="2114" spans="11:15" ht="18.75" customHeight="1">
      <c r="K2114" s="1"/>
      <c r="O2114" s="29"/>
    </row>
    <row r="2115" spans="11:15" ht="18.75" customHeight="1">
      <c r="K2115" s="1"/>
      <c r="O2115" s="29"/>
    </row>
    <row r="2116" spans="11:15" ht="18.75" customHeight="1">
      <c r="K2116" s="1"/>
      <c r="O2116" s="29"/>
    </row>
    <row r="2117" spans="11:15" ht="18.75" customHeight="1">
      <c r="K2117" s="1"/>
      <c r="O2117" s="29"/>
    </row>
    <row r="2118" spans="11:15" ht="18.75" customHeight="1">
      <c r="K2118" s="1"/>
      <c r="O2118" s="29"/>
    </row>
    <row r="2119" spans="11:15" ht="18.75" customHeight="1">
      <c r="K2119" s="1"/>
      <c r="O2119" s="29"/>
    </row>
    <row r="2120" spans="11:15" ht="18.75" customHeight="1">
      <c r="K2120" s="1"/>
      <c r="O2120" s="29"/>
    </row>
    <row r="2121" spans="11:15" ht="18.75" customHeight="1">
      <c r="K2121" s="1"/>
      <c r="O2121" s="29"/>
    </row>
    <row r="2122" spans="11:15" ht="18.75" customHeight="1">
      <c r="K2122" s="1"/>
      <c r="O2122" s="29"/>
    </row>
    <row r="2123" spans="11:15" ht="18.75" customHeight="1">
      <c r="K2123" s="1"/>
      <c r="O2123" s="29"/>
    </row>
    <row r="2124" spans="11:15" ht="18.75" customHeight="1">
      <c r="K2124" s="1"/>
      <c r="O2124" s="29"/>
    </row>
    <row r="2125" spans="11:15" ht="18.75" customHeight="1">
      <c r="K2125" s="1"/>
      <c r="O2125" s="29"/>
    </row>
    <row r="2126" spans="11:15" ht="18.75" customHeight="1">
      <c r="K2126" s="1"/>
      <c r="O2126" s="29"/>
    </row>
    <row r="2127" spans="11:15" ht="18.75" customHeight="1">
      <c r="K2127" s="1"/>
      <c r="O2127" s="29"/>
    </row>
    <row r="2128" spans="11:15" ht="18.75" customHeight="1">
      <c r="K2128" s="1"/>
      <c r="O2128" s="29"/>
    </row>
    <row r="2129" spans="11:15" ht="18.75" customHeight="1">
      <c r="K2129" s="1"/>
      <c r="O2129" s="29"/>
    </row>
    <row r="2130" spans="11:15" ht="18.75" customHeight="1">
      <c r="K2130" s="1"/>
      <c r="O2130" s="29"/>
    </row>
    <row r="2131" spans="11:15" ht="18.75" customHeight="1">
      <c r="K2131" s="1"/>
      <c r="O2131" s="29"/>
    </row>
    <row r="2132" spans="11:15" ht="18.75" customHeight="1">
      <c r="K2132" s="1"/>
      <c r="O2132" s="29"/>
    </row>
    <row r="2133" spans="11:15" ht="18.75" customHeight="1">
      <c r="K2133" s="1"/>
      <c r="O2133" s="29"/>
    </row>
    <row r="2134" spans="11:15" ht="18.75" customHeight="1">
      <c r="K2134" s="1"/>
      <c r="O2134" s="29"/>
    </row>
    <row r="2135" spans="11:15" ht="18.75" customHeight="1">
      <c r="K2135" s="1"/>
      <c r="O2135" s="29"/>
    </row>
    <row r="2136" spans="11:15" ht="18.75" customHeight="1">
      <c r="K2136" s="1"/>
      <c r="O2136" s="29"/>
    </row>
    <row r="2137" spans="11:15" ht="18.75" customHeight="1">
      <c r="K2137" s="1"/>
      <c r="O2137" s="29"/>
    </row>
    <row r="2138" spans="11:15" ht="18.75" customHeight="1">
      <c r="K2138" s="1"/>
      <c r="O2138" s="29"/>
    </row>
    <row r="2139" spans="11:15" ht="18.75" customHeight="1">
      <c r="K2139" s="1"/>
      <c r="O2139" s="29"/>
    </row>
    <row r="2140" spans="11:15" ht="18.75" customHeight="1">
      <c r="K2140" s="1"/>
      <c r="O2140" s="29"/>
    </row>
    <row r="2141" spans="11:15" ht="18.75" customHeight="1">
      <c r="K2141" s="1"/>
      <c r="O2141" s="29"/>
    </row>
    <row r="2142" spans="11:15" ht="18.75" customHeight="1">
      <c r="K2142" s="1"/>
      <c r="O2142" s="29"/>
    </row>
    <row r="2143" spans="11:15" ht="18.75" customHeight="1">
      <c r="K2143" s="1"/>
      <c r="O2143" s="29"/>
    </row>
    <row r="2144" spans="11:15" ht="18.75" customHeight="1">
      <c r="K2144" s="1"/>
      <c r="O2144" s="29"/>
    </row>
    <row r="2145" spans="11:15" ht="18.75" customHeight="1">
      <c r="K2145" s="1"/>
      <c r="O2145" s="29"/>
    </row>
    <row r="2146" spans="11:15" ht="18.75" customHeight="1">
      <c r="K2146" s="1"/>
      <c r="O2146" s="29"/>
    </row>
    <row r="2147" spans="11:15" ht="18.75" customHeight="1">
      <c r="K2147" s="1"/>
      <c r="O2147" s="29"/>
    </row>
    <row r="2148" spans="11:15" ht="18.75" customHeight="1">
      <c r="K2148" s="1"/>
      <c r="O2148" s="29"/>
    </row>
    <row r="2149" spans="11:15" ht="18.75" customHeight="1">
      <c r="K2149" s="1"/>
      <c r="O2149" s="29"/>
    </row>
    <row r="2150" spans="11:15" ht="18.75" customHeight="1">
      <c r="K2150" s="1"/>
      <c r="O2150" s="29"/>
    </row>
    <row r="2151" spans="11:15" ht="18.75" customHeight="1">
      <c r="K2151" s="1"/>
      <c r="O2151" s="29"/>
    </row>
    <row r="2152" spans="11:15" ht="18.75" customHeight="1">
      <c r="K2152" s="1"/>
      <c r="O2152" s="29"/>
    </row>
    <row r="2153" spans="11:15" ht="18.75" customHeight="1">
      <c r="K2153" s="1"/>
      <c r="O2153" s="29"/>
    </row>
    <row r="2154" spans="11:15" ht="18.75" customHeight="1">
      <c r="K2154" s="1"/>
      <c r="O2154" s="29"/>
    </row>
    <row r="2155" spans="11:15" ht="18.75" customHeight="1">
      <c r="K2155" s="1"/>
      <c r="O2155" s="29"/>
    </row>
    <row r="2156" spans="11:15" ht="18.75" customHeight="1">
      <c r="K2156" s="1"/>
      <c r="O2156" s="29"/>
    </row>
    <row r="2157" spans="11:15" ht="18.75" customHeight="1">
      <c r="K2157" s="1"/>
      <c r="O2157" s="29"/>
    </row>
    <row r="2158" spans="11:15" ht="18.75" customHeight="1">
      <c r="K2158" s="1"/>
      <c r="O2158" s="29"/>
    </row>
    <row r="2159" spans="11:15" ht="18.75" customHeight="1">
      <c r="K2159" s="1"/>
      <c r="O2159" s="29"/>
    </row>
    <row r="2160" spans="11:15" ht="18.75" customHeight="1">
      <c r="K2160" s="1"/>
      <c r="O2160" s="29"/>
    </row>
    <row r="2161" spans="11:15" ht="18.75" customHeight="1">
      <c r="K2161" s="1"/>
      <c r="O2161" s="29"/>
    </row>
    <row r="2162" spans="11:15" ht="18.75" customHeight="1">
      <c r="K2162" s="1"/>
      <c r="O2162" s="29"/>
    </row>
    <row r="2163" spans="11:15" ht="18.75" customHeight="1">
      <c r="K2163" s="1"/>
      <c r="O2163" s="29"/>
    </row>
    <row r="2164" spans="11:15" ht="18.75" customHeight="1">
      <c r="K2164" s="1"/>
      <c r="O2164" s="29"/>
    </row>
    <row r="2165" spans="11:15" ht="18.75" customHeight="1">
      <c r="K2165" s="1"/>
      <c r="O2165" s="29"/>
    </row>
    <row r="2166" spans="11:15" ht="18.75" customHeight="1">
      <c r="K2166" s="1"/>
      <c r="O2166" s="29"/>
    </row>
    <row r="2167" spans="11:15" ht="18.75" customHeight="1">
      <c r="K2167" s="1"/>
      <c r="O2167" s="29"/>
    </row>
    <row r="2168" spans="11:15" ht="18.75" customHeight="1">
      <c r="K2168" s="1"/>
      <c r="O2168" s="29"/>
    </row>
    <row r="2169" spans="11:15" ht="18.75" customHeight="1">
      <c r="K2169" s="1"/>
      <c r="O2169" s="29"/>
    </row>
    <row r="2170" spans="11:15" ht="18.75" customHeight="1">
      <c r="K2170" s="1"/>
      <c r="O2170" s="29"/>
    </row>
    <row r="2171" spans="11:15" ht="18.75" customHeight="1">
      <c r="K2171" s="1"/>
      <c r="O2171" s="29"/>
    </row>
    <row r="2172" spans="11:15" ht="18.75" customHeight="1">
      <c r="K2172" s="1"/>
      <c r="O2172" s="29"/>
    </row>
    <row r="2173" spans="11:15" ht="18.75" customHeight="1">
      <c r="K2173" s="1"/>
      <c r="O2173" s="29"/>
    </row>
    <row r="2174" spans="11:15" ht="18.75" customHeight="1">
      <c r="K2174" s="1"/>
      <c r="O2174" s="29"/>
    </row>
    <row r="2175" spans="11:15" ht="18.75" customHeight="1">
      <c r="K2175" s="1"/>
      <c r="O2175" s="29"/>
    </row>
    <row r="2176" spans="11:15" ht="18.75" customHeight="1">
      <c r="K2176" s="1"/>
      <c r="O2176" s="29"/>
    </row>
    <row r="2177" spans="11:15" ht="18.75" customHeight="1">
      <c r="K2177" s="1"/>
      <c r="O2177" s="29"/>
    </row>
    <row r="2178" spans="11:15" ht="18.75" customHeight="1">
      <c r="K2178" s="1"/>
      <c r="O2178" s="29"/>
    </row>
    <row r="2179" spans="11:15" ht="18.75" customHeight="1">
      <c r="K2179" s="1"/>
      <c r="O2179" s="29"/>
    </row>
    <row r="2180" spans="11:15" ht="18.75" customHeight="1">
      <c r="K2180" s="1"/>
      <c r="O2180" s="29"/>
    </row>
    <row r="2181" spans="11:15" ht="18.75" customHeight="1">
      <c r="K2181" s="1"/>
      <c r="O2181" s="29"/>
    </row>
    <row r="2182" spans="11:15" ht="18.75" customHeight="1">
      <c r="K2182" s="1"/>
      <c r="O2182" s="29"/>
    </row>
    <row r="2183" spans="11:15" ht="18.75" customHeight="1">
      <c r="K2183" s="1"/>
      <c r="O2183" s="29"/>
    </row>
    <row r="2184" spans="11:15" ht="18.75" customHeight="1">
      <c r="K2184" s="1"/>
      <c r="O2184" s="29"/>
    </row>
    <row r="2185" spans="11:15" ht="18.75" customHeight="1">
      <c r="K2185" s="1"/>
      <c r="O2185" s="29"/>
    </row>
    <row r="2186" spans="11:15" ht="18.75" customHeight="1">
      <c r="K2186" s="1"/>
      <c r="O2186" s="29"/>
    </row>
    <row r="2187" spans="11:15" ht="18.75" customHeight="1">
      <c r="K2187" s="1"/>
      <c r="O2187" s="29"/>
    </row>
    <row r="2188" spans="11:15" ht="18.75" customHeight="1">
      <c r="K2188" s="1"/>
      <c r="O2188" s="29"/>
    </row>
    <row r="2189" spans="11:15" ht="18.75" customHeight="1">
      <c r="K2189" s="1"/>
      <c r="O2189" s="29"/>
    </row>
    <row r="2190" spans="11:15" ht="18.75" customHeight="1">
      <c r="K2190" s="1"/>
      <c r="O2190" s="29"/>
    </row>
    <row r="2191" spans="11:15" ht="18.75" customHeight="1">
      <c r="K2191" s="1"/>
      <c r="O2191" s="29"/>
    </row>
    <row r="2192" spans="11:15" ht="18.75" customHeight="1">
      <c r="K2192" s="1"/>
      <c r="O2192" s="29"/>
    </row>
    <row r="2193" spans="11:15" ht="18.75" customHeight="1">
      <c r="K2193" s="1"/>
      <c r="O2193" s="29"/>
    </row>
    <row r="2194" spans="11:15" ht="18.75" customHeight="1">
      <c r="K2194" s="1"/>
      <c r="O2194" s="29"/>
    </row>
    <row r="2195" spans="11:15" ht="18.75" customHeight="1">
      <c r="K2195" s="1"/>
      <c r="O2195" s="29"/>
    </row>
    <row r="2196" spans="11:15" ht="18.75" customHeight="1">
      <c r="K2196" s="1"/>
      <c r="O2196" s="29"/>
    </row>
    <row r="2197" spans="11:15" ht="18.75" customHeight="1">
      <c r="K2197" s="1"/>
      <c r="O2197" s="29"/>
    </row>
    <row r="2198" spans="11:15" ht="18.75" customHeight="1">
      <c r="K2198" s="1"/>
      <c r="O2198" s="29"/>
    </row>
    <row r="2199" spans="11:15" ht="18.75" customHeight="1">
      <c r="K2199" s="1"/>
      <c r="O2199" s="29"/>
    </row>
    <row r="2200" spans="11:15" ht="18.75" customHeight="1">
      <c r="K2200" s="1"/>
      <c r="O2200" s="29"/>
    </row>
    <row r="2201" spans="11:15" ht="18.75" customHeight="1">
      <c r="K2201" s="1"/>
      <c r="O2201" s="29"/>
    </row>
    <row r="2202" spans="11:15" ht="18.75" customHeight="1">
      <c r="K2202" s="1"/>
      <c r="O2202" s="29"/>
    </row>
    <row r="2203" spans="11:15" ht="18.75" customHeight="1">
      <c r="K2203" s="1"/>
      <c r="O2203" s="29"/>
    </row>
    <row r="2204" spans="11:15" ht="18.75" customHeight="1">
      <c r="K2204" s="1"/>
      <c r="O2204" s="29"/>
    </row>
    <row r="2205" spans="11:15" ht="18.75" customHeight="1">
      <c r="K2205" s="1"/>
      <c r="O2205" s="29"/>
    </row>
    <row r="2206" spans="11:15" ht="18.75" customHeight="1">
      <c r="K2206" s="1"/>
      <c r="O2206" s="29"/>
    </row>
    <row r="2207" spans="11:15" ht="18.75" customHeight="1">
      <c r="K2207" s="1"/>
      <c r="O2207" s="29"/>
    </row>
    <row r="2208" spans="11:15" ht="18.75" customHeight="1">
      <c r="K2208" s="1"/>
      <c r="O2208" s="29"/>
    </row>
    <row r="2209" spans="11:15" ht="18.75" customHeight="1">
      <c r="K2209" s="1"/>
      <c r="O2209" s="29"/>
    </row>
    <row r="2210" spans="11:15" ht="18.75" customHeight="1">
      <c r="K2210" s="1"/>
      <c r="O2210" s="29"/>
    </row>
    <row r="2211" spans="11:15" ht="18.75" customHeight="1">
      <c r="K2211" s="1"/>
      <c r="O2211" s="29"/>
    </row>
    <row r="2212" spans="11:15" ht="18.75" customHeight="1">
      <c r="K2212" s="1"/>
      <c r="O2212" s="29"/>
    </row>
    <row r="2213" spans="11:15" ht="18.75" customHeight="1">
      <c r="K2213" s="1"/>
      <c r="O2213" s="29"/>
    </row>
    <row r="2214" spans="11:15" ht="18.75" customHeight="1">
      <c r="K2214" s="1"/>
      <c r="O2214" s="29"/>
    </row>
    <row r="2215" spans="11:15" ht="18.75" customHeight="1">
      <c r="K2215" s="1"/>
      <c r="O2215" s="29"/>
    </row>
    <row r="2216" spans="11:15" ht="18.75" customHeight="1">
      <c r="K2216" s="1"/>
      <c r="O2216" s="29"/>
    </row>
    <row r="2217" spans="11:15" ht="18.75" customHeight="1">
      <c r="K2217" s="1"/>
      <c r="O2217" s="29"/>
    </row>
    <row r="2218" spans="11:15" ht="18.75" customHeight="1">
      <c r="K2218" s="1"/>
      <c r="O2218" s="29"/>
    </row>
    <row r="2219" spans="11:15" ht="18.75" customHeight="1">
      <c r="K2219" s="1"/>
      <c r="O2219" s="29"/>
    </row>
    <row r="2220" spans="11:15" ht="18.75" customHeight="1">
      <c r="K2220" s="1"/>
      <c r="O2220" s="29"/>
    </row>
    <row r="2221" spans="11:15" ht="18.75" customHeight="1">
      <c r="K2221" s="1"/>
      <c r="O2221" s="29"/>
    </row>
    <row r="2222" spans="11:15" ht="18.75" customHeight="1">
      <c r="K2222" s="1"/>
      <c r="O2222" s="29"/>
    </row>
    <row r="2223" spans="11:15" ht="18.75" customHeight="1">
      <c r="K2223" s="1"/>
      <c r="O2223" s="29"/>
    </row>
    <row r="2224" spans="11:15" ht="18.75" customHeight="1">
      <c r="K2224" s="1"/>
      <c r="O2224" s="29"/>
    </row>
    <row r="2225" spans="11:15" ht="18.75" customHeight="1">
      <c r="K2225" s="1"/>
      <c r="O2225" s="29"/>
    </row>
    <row r="2226" spans="11:15" ht="18.75" customHeight="1">
      <c r="K2226" s="1"/>
      <c r="O2226" s="29"/>
    </row>
    <row r="2227" spans="11:15" ht="18.75" customHeight="1">
      <c r="K2227" s="1"/>
      <c r="O2227" s="29"/>
    </row>
    <row r="2228" spans="11:15" ht="18.75" customHeight="1">
      <c r="K2228" s="1"/>
      <c r="O2228" s="29"/>
    </row>
    <row r="2229" spans="11:15" ht="18.75" customHeight="1">
      <c r="K2229" s="1"/>
      <c r="O2229" s="29"/>
    </row>
    <row r="2230" spans="11:15" ht="18.75" customHeight="1">
      <c r="K2230" s="1"/>
      <c r="O2230" s="29"/>
    </row>
    <row r="2231" spans="11:15" ht="18.75" customHeight="1">
      <c r="K2231" s="1"/>
      <c r="O2231" s="29"/>
    </row>
    <row r="2232" spans="11:15" ht="18.75" customHeight="1">
      <c r="K2232" s="1"/>
      <c r="O2232" s="29"/>
    </row>
    <row r="2233" spans="11:15" ht="18.75" customHeight="1">
      <c r="K2233" s="1"/>
      <c r="O2233" s="29"/>
    </row>
    <row r="2234" spans="11:15" ht="18.75" customHeight="1">
      <c r="K2234" s="1"/>
      <c r="O2234" s="29"/>
    </row>
    <row r="2235" spans="11:15" ht="18.75" customHeight="1">
      <c r="K2235" s="1"/>
      <c r="O2235" s="29"/>
    </row>
    <row r="2236" spans="11:15" ht="18.75" customHeight="1">
      <c r="K2236" s="1"/>
      <c r="O2236" s="29"/>
    </row>
    <row r="2237" spans="11:15" ht="18.75" customHeight="1">
      <c r="K2237" s="1"/>
      <c r="O2237" s="29"/>
    </row>
    <row r="2238" spans="11:15" ht="18.75" customHeight="1">
      <c r="K2238" s="1"/>
      <c r="O2238" s="29"/>
    </row>
    <row r="2239" spans="11:15" ht="18.75" customHeight="1">
      <c r="K2239" s="1"/>
      <c r="O2239" s="29"/>
    </row>
    <row r="2240" spans="11:15" ht="18.75" customHeight="1">
      <c r="K2240" s="1"/>
      <c r="O2240" s="29"/>
    </row>
    <row r="2241" spans="11:15" ht="18.75" customHeight="1">
      <c r="K2241" s="1"/>
      <c r="O2241" s="29"/>
    </row>
    <row r="2242" spans="11:15" ht="18.75" customHeight="1">
      <c r="K2242" s="1"/>
      <c r="O2242" s="29"/>
    </row>
    <row r="2243" spans="11:15" ht="18.75" customHeight="1">
      <c r="K2243" s="1"/>
      <c r="O2243" s="29"/>
    </row>
    <row r="2244" spans="11:15" ht="18.75" customHeight="1">
      <c r="K2244" s="1"/>
      <c r="O2244" s="29"/>
    </row>
    <row r="2245" spans="11:15" ht="18.75" customHeight="1">
      <c r="K2245" s="1"/>
      <c r="O2245" s="29"/>
    </row>
    <row r="2246" spans="11:15" ht="18.75" customHeight="1">
      <c r="K2246" s="1"/>
      <c r="O2246" s="29"/>
    </row>
    <row r="2247" spans="11:15" ht="18.75" customHeight="1">
      <c r="K2247" s="1"/>
      <c r="O2247" s="29"/>
    </row>
    <row r="2248" spans="11:15" ht="18.75" customHeight="1">
      <c r="K2248" s="1"/>
      <c r="O2248" s="29"/>
    </row>
    <row r="2249" spans="11:15" ht="18.75" customHeight="1">
      <c r="K2249" s="1"/>
      <c r="O2249" s="29"/>
    </row>
    <row r="2250" spans="11:15" ht="18.75" customHeight="1">
      <c r="K2250" s="1"/>
      <c r="O2250" s="29"/>
    </row>
    <row r="2251" spans="11:15" ht="18.75" customHeight="1">
      <c r="K2251" s="1"/>
      <c r="O2251" s="29"/>
    </row>
    <row r="2252" spans="11:15" ht="18.75" customHeight="1">
      <c r="K2252" s="1"/>
      <c r="O2252" s="29"/>
    </row>
    <row r="2253" spans="11:15" ht="18.75" customHeight="1">
      <c r="K2253" s="1"/>
      <c r="O2253" s="29"/>
    </row>
    <row r="2254" spans="11:15" ht="18.75" customHeight="1">
      <c r="K2254" s="1"/>
      <c r="O2254" s="29"/>
    </row>
    <row r="2255" spans="11:15" ht="18.75" customHeight="1">
      <c r="K2255" s="1"/>
      <c r="O2255" s="29"/>
    </row>
    <row r="2256" spans="11:15" ht="18.75" customHeight="1">
      <c r="K2256" s="1"/>
      <c r="O2256" s="29"/>
    </row>
    <row r="2257" spans="11:15" ht="18.75" customHeight="1">
      <c r="K2257" s="1"/>
      <c r="O2257" s="29"/>
    </row>
    <row r="2258" spans="11:15" ht="18.75" customHeight="1">
      <c r="K2258" s="1"/>
      <c r="O2258" s="29"/>
    </row>
    <row r="2259" spans="11:15" ht="18.75" customHeight="1">
      <c r="K2259" s="1"/>
      <c r="O2259" s="29"/>
    </row>
    <row r="2260" spans="11:15" ht="18.75" customHeight="1">
      <c r="K2260" s="1"/>
      <c r="O2260" s="29"/>
    </row>
    <row r="2261" spans="11:15" ht="18.75" customHeight="1">
      <c r="K2261" s="1"/>
      <c r="O2261" s="29"/>
    </row>
    <row r="2262" spans="11:15" ht="18.75" customHeight="1">
      <c r="K2262" s="1"/>
      <c r="O2262" s="29"/>
    </row>
    <row r="2263" spans="11:15" ht="18.75" customHeight="1">
      <c r="K2263" s="1"/>
      <c r="O2263" s="29"/>
    </row>
    <row r="2264" spans="11:15" ht="18.75" customHeight="1">
      <c r="K2264" s="1"/>
      <c r="O2264" s="29"/>
    </row>
    <row r="2265" spans="11:15" ht="18.75" customHeight="1">
      <c r="K2265" s="1"/>
      <c r="O2265" s="29"/>
    </row>
    <row r="2266" spans="11:15" ht="18.75" customHeight="1">
      <c r="K2266" s="1"/>
      <c r="O2266" s="29"/>
    </row>
    <row r="2267" spans="11:15" ht="18.75" customHeight="1">
      <c r="K2267" s="1"/>
      <c r="O2267" s="29"/>
    </row>
    <row r="2268" spans="11:15" ht="18.75" customHeight="1">
      <c r="K2268" s="1"/>
      <c r="O2268" s="29"/>
    </row>
    <row r="2269" spans="11:15" ht="18.75" customHeight="1">
      <c r="K2269" s="1"/>
      <c r="O2269" s="29"/>
    </row>
    <row r="2270" spans="11:15" ht="18.75" customHeight="1">
      <c r="K2270" s="1"/>
      <c r="O2270" s="29"/>
    </row>
    <row r="2271" spans="11:15" ht="18.75" customHeight="1">
      <c r="K2271" s="1"/>
      <c r="O2271" s="29"/>
    </row>
    <row r="2272" spans="11:15" ht="18.75" customHeight="1">
      <c r="K2272" s="1"/>
      <c r="O2272" s="29"/>
    </row>
    <row r="2273" spans="11:15" ht="18.75" customHeight="1">
      <c r="K2273" s="1"/>
      <c r="O2273" s="29"/>
    </row>
    <row r="2274" spans="11:15" ht="18.75" customHeight="1">
      <c r="K2274" s="1"/>
      <c r="O2274" s="29"/>
    </row>
    <row r="2275" spans="11:15" ht="18.75" customHeight="1">
      <c r="K2275" s="1"/>
      <c r="O2275" s="29"/>
    </row>
    <row r="2276" spans="11:15" ht="18.75" customHeight="1">
      <c r="K2276" s="1"/>
      <c r="O2276" s="29"/>
    </row>
    <row r="2277" spans="11:15" ht="18.75" customHeight="1">
      <c r="K2277" s="1"/>
      <c r="O2277" s="29"/>
    </row>
    <row r="2278" spans="11:15" ht="18.75" customHeight="1">
      <c r="K2278" s="1"/>
      <c r="O2278" s="29"/>
    </row>
    <row r="2279" spans="11:15" ht="18.75" customHeight="1">
      <c r="K2279" s="1"/>
      <c r="O2279" s="29"/>
    </row>
    <row r="2280" spans="11:15" ht="18.75" customHeight="1">
      <c r="K2280" s="1"/>
      <c r="O2280" s="29"/>
    </row>
    <row r="2281" spans="11:15" ht="18.75" customHeight="1">
      <c r="K2281" s="1"/>
      <c r="O2281" s="29"/>
    </row>
    <row r="2282" spans="11:15" ht="18.75" customHeight="1">
      <c r="K2282" s="1"/>
      <c r="O2282" s="29"/>
    </row>
    <row r="2283" spans="11:15" ht="18.75" customHeight="1">
      <c r="K2283" s="1"/>
      <c r="O2283" s="29"/>
    </row>
    <row r="2284" spans="11:15" ht="18.75" customHeight="1">
      <c r="K2284" s="1"/>
      <c r="O2284" s="29"/>
    </row>
    <row r="2285" spans="11:15" ht="18.75" customHeight="1">
      <c r="K2285" s="1"/>
      <c r="O2285" s="29"/>
    </row>
    <row r="2286" spans="11:15" ht="18.75" customHeight="1">
      <c r="K2286" s="1"/>
      <c r="O2286" s="29"/>
    </row>
    <row r="2287" spans="11:15" ht="18.75" customHeight="1">
      <c r="K2287" s="1"/>
      <c r="O2287" s="29"/>
    </row>
    <row r="2288" spans="11:15" ht="18.75" customHeight="1">
      <c r="K2288" s="1"/>
      <c r="O2288" s="29"/>
    </row>
    <row r="2289" spans="11:15" ht="18.75" customHeight="1">
      <c r="K2289" s="1"/>
      <c r="O2289" s="29"/>
    </row>
    <row r="2290" spans="11:15" ht="18.75" customHeight="1">
      <c r="K2290" s="1"/>
      <c r="O2290" s="29"/>
    </row>
    <row r="2291" spans="11:15" ht="18.75" customHeight="1">
      <c r="K2291" s="1"/>
      <c r="O2291" s="29"/>
    </row>
    <row r="2292" spans="11:15" ht="18.75" customHeight="1">
      <c r="K2292" s="1"/>
      <c r="O2292" s="29"/>
    </row>
    <row r="2293" spans="11:15" ht="18.75" customHeight="1">
      <c r="K2293" s="1"/>
      <c r="O2293" s="29"/>
    </row>
    <row r="2294" spans="11:15" ht="18.75" customHeight="1">
      <c r="K2294" s="1"/>
      <c r="O2294" s="29"/>
    </row>
    <row r="2295" spans="11:15" ht="18.75" customHeight="1">
      <c r="K2295" s="1"/>
      <c r="O2295" s="29"/>
    </row>
    <row r="2296" spans="11:15" ht="18.75" customHeight="1">
      <c r="K2296" s="1"/>
      <c r="O2296" s="29"/>
    </row>
    <row r="2297" spans="11:15" ht="18.75" customHeight="1">
      <c r="K2297" s="1"/>
      <c r="O2297" s="29"/>
    </row>
    <row r="2298" spans="11:15" ht="18.75" customHeight="1">
      <c r="K2298" s="1"/>
      <c r="O2298" s="29"/>
    </row>
    <row r="2299" spans="11:15" ht="18.75" customHeight="1">
      <c r="K2299" s="1"/>
      <c r="O2299" s="29"/>
    </row>
    <row r="2300" spans="11:15" ht="18.75" customHeight="1">
      <c r="K2300" s="1"/>
      <c r="O2300" s="29"/>
    </row>
    <row r="2301" spans="11:15" ht="18.75" customHeight="1">
      <c r="K2301" s="1"/>
      <c r="O2301" s="29"/>
    </row>
    <row r="2302" spans="11:15" ht="18.75" customHeight="1">
      <c r="K2302" s="1"/>
      <c r="O2302" s="29"/>
    </row>
    <row r="2303" spans="11:15" ht="18.75" customHeight="1">
      <c r="K2303" s="1"/>
      <c r="O2303" s="29"/>
    </row>
    <row r="2304" spans="11:15" ht="18.75" customHeight="1">
      <c r="K2304" s="1"/>
      <c r="O2304" s="29"/>
    </row>
    <row r="2305" spans="11:15" ht="18.75" customHeight="1">
      <c r="K2305" s="1"/>
      <c r="O2305" s="29"/>
    </row>
    <row r="2306" spans="11:15" ht="18.75" customHeight="1">
      <c r="K2306" s="1"/>
      <c r="O2306" s="29"/>
    </row>
    <row r="2307" spans="11:15" ht="18.75" customHeight="1">
      <c r="K2307" s="1"/>
      <c r="O2307" s="29"/>
    </row>
    <row r="2308" spans="11:15" ht="18.75" customHeight="1">
      <c r="K2308" s="1"/>
      <c r="O2308" s="29"/>
    </row>
    <row r="2309" spans="11:15" ht="18.75" customHeight="1">
      <c r="K2309" s="1"/>
      <c r="O2309" s="29"/>
    </row>
    <row r="2310" spans="11:15" ht="18.75" customHeight="1">
      <c r="K2310" s="1"/>
      <c r="O2310" s="29"/>
    </row>
    <row r="2311" spans="11:15" ht="18.75" customHeight="1">
      <c r="K2311" s="1"/>
      <c r="O2311" s="29"/>
    </row>
    <row r="2312" spans="11:15" ht="18.75" customHeight="1">
      <c r="K2312" s="1"/>
      <c r="O2312" s="29"/>
    </row>
    <row r="2313" spans="11:15" ht="18.75" customHeight="1">
      <c r="K2313" s="1"/>
      <c r="O2313" s="29"/>
    </row>
    <row r="2314" spans="11:15" ht="18.75" customHeight="1">
      <c r="K2314" s="1"/>
      <c r="O2314" s="29"/>
    </row>
    <row r="2315" spans="11:15" ht="18.75" customHeight="1">
      <c r="K2315" s="1"/>
      <c r="O2315" s="29"/>
    </row>
    <row r="2316" spans="11:15" ht="18.75" customHeight="1">
      <c r="K2316" s="1"/>
      <c r="O2316" s="29"/>
    </row>
    <row r="2317" spans="11:15" ht="18.75" customHeight="1">
      <c r="K2317" s="1"/>
      <c r="O2317" s="29"/>
    </row>
    <row r="2318" spans="11:15" ht="18.75" customHeight="1">
      <c r="K2318" s="1"/>
      <c r="O2318" s="29"/>
    </row>
    <row r="2319" spans="11:15" ht="18.75" customHeight="1">
      <c r="K2319" s="1"/>
      <c r="O2319" s="29"/>
    </row>
    <row r="2320" spans="11:15" ht="18.75" customHeight="1">
      <c r="K2320" s="1"/>
      <c r="O2320" s="29"/>
    </row>
    <row r="2321" spans="11:15" ht="18.75" customHeight="1">
      <c r="K2321" s="1"/>
      <c r="O2321" s="29"/>
    </row>
    <row r="2322" spans="11:15" ht="18.75" customHeight="1">
      <c r="K2322" s="1"/>
      <c r="O2322" s="29"/>
    </row>
    <row r="2323" spans="11:15" ht="18.75" customHeight="1">
      <c r="K2323" s="1"/>
      <c r="O2323" s="29"/>
    </row>
    <row r="2324" spans="11:15" ht="18.75" customHeight="1">
      <c r="K2324" s="1"/>
      <c r="O2324" s="29"/>
    </row>
    <row r="2325" spans="11:15" ht="18.75" customHeight="1">
      <c r="K2325" s="1"/>
      <c r="O2325" s="29"/>
    </row>
    <row r="2326" spans="11:15" ht="18.75" customHeight="1">
      <c r="K2326" s="1"/>
      <c r="O2326" s="29"/>
    </row>
    <row r="2327" spans="11:15" ht="18.75" customHeight="1">
      <c r="K2327" s="1"/>
      <c r="O2327" s="29"/>
    </row>
    <row r="2328" spans="11:15" ht="18.75" customHeight="1">
      <c r="K2328" s="1"/>
      <c r="O2328" s="29"/>
    </row>
    <row r="2329" spans="11:15" ht="18.75" customHeight="1">
      <c r="K2329" s="1"/>
      <c r="O2329" s="29"/>
    </row>
    <row r="2330" spans="11:15" ht="18.75" customHeight="1">
      <c r="K2330" s="1"/>
      <c r="O2330" s="29"/>
    </row>
    <row r="2331" spans="11:15" ht="18.75" customHeight="1">
      <c r="K2331" s="1"/>
      <c r="O2331" s="29"/>
    </row>
    <row r="2332" spans="11:15" ht="18.75" customHeight="1">
      <c r="K2332" s="1"/>
      <c r="O2332" s="29"/>
    </row>
    <row r="2333" spans="11:15" ht="18.75" customHeight="1">
      <c r="K2333" s="1"/>
      <c r="O2333" s="29"/>
    </row>
    <row r="2334" spans="11:15" ht="18.75" customHeight="1">
      <c r="K2334" s="1"/>
      <c r="O2334" s="29"/>
    </row>
    <row r="2335" spans="11:15" ht="18.75" customHeight="1">
      <c r="K2335" s="1"/>
      <c r="O2335" s="29"/>
    </row>
    <row r="2336" spans="11:15" ht="18.75" customHeight="1">
      <c r="K2336" s="1"/>
      <c r="O2336" s="29"/>
    </row>
    <row r="2337" spans="11:15" ht="18.75" customHeight="1">
      <c r="K2337" s="1"/>
      <c r="O2337" s="29"/>
    </row>
    <row r="2338" spans="11:15" ht="18.75" customHeight="1">
      <c r="K2338" s="1"/>
      <c r="O2338" s="29"/>
    </row>
    <row r="2339" spans="11:15" ht="18.75" customHeight="1">
      <c r="K2339" s="1"/>
      <c r="O2339" s="29"/>
    </row>
    <row r="2340" spans="11:15" ht="18.75" customHeight="1">
      <c r="K2340" s="1"/>
      <c r="O2340" s="29"/>
    </row>
    <row r="2341" spans="11:15" ht="18.75" customHeight="1">
      <c r="K2341" s="1"/>
      <c r="O2341" s="29"/>
    </row>
    <row r="2342" spans="11:15" ht="18.75" customHeight="1">
      <c r="K2342" s="1"/>
      <c r="O2342" s="29"/>
    </row>
    <row r="2343" spans="11:15" ht="18.75" customHeight="1">
      <c r="K2343" s="1"/>
      <c r="O2343" s="29"/>
    </row>
    <row r="2344" spans="11:15" ht="18.75" customHeight="1">
      <c r="K2344" s="1"/>
      <c r="O2344" s="29"/>
    </row>
    <row r="2345" spans="11:15" ht="18.75" customHeight="1">
      <c r="K2345" s="1"/>
      <c r="O2345" s="29"/>
    </row>
    <row r="2346" spans="11:15" ht="18.75" customHeight="1">
      <c r="K2346" s="1"/>
      <c r="O2346" s="29"/>
    </row>
    <row r="2347" spans="11:15" ht="18.75" customHeight="1">
      <c r="K2347" s="1"/>
      <c r="O2347" s="29"/>
    </row>
    <row r="2348" spans="11:15" ht="18.75" customHeight="1">
      <c r="K2348" s="1"/>
      <c r="O2348" s="29"/>
    </row>
    <row r="2349" spans="11:15" ht="18.75" customHeight="1">
      <c r="K2349" s="1"/>
      <c r="O2349" s="29"/>
    </row>
    <row r="2350" spans="11:15" ht="18.75" customHeight="1">
      <c r="K2350" s="1"/>
      <c r="O2350" s="29"/>
    </row>
    <row r="2351" spans="11:15" ht="18.75" customHeight="1">
      <c r="K2351" s="1"/>
      <c r="O2351" s="29"/>
    </row>
    <row r="2352" spans="11:15" ht="18.75" customHeight="1">
      <c r="K2352" s="1"/>
      <c r="O2352" s="29"/>
    </row>
    <row r="2353" spans="11:15" ht="18.75" customHeight="1">
      <c r="K2353" s="1"/>
      <c r="O2353" s="29"/>
    </row>
    <row r="2354" spans="11:15" ht="18.75" customHeight="1">
      <c r="K2354" s="1"/>
      <c r="O2354" s="29"/>
    </row>
    <row r="2355" spans="11:15" ht="18.75" customHeight="1">
      <c r="K2355" s="1"/>
      <c r="O2355" s="29"/>
    </row>
    <row r="2356" spans="11:15" ht="18.75" customHeight="1">
      <c r="K2356" s="1"/>
      <c r="O2356" s="29"/>
    </row>
    <row r="2357" spans="11:15" ht="18.75" customHeight="1">
      <c r="K2357" s="1"/>
      <c r="O2357" s="29"/>
    </row>
    <row r="2358" spans="11:15" ht="18.75" customHeight="1">
      <c r="K2358" s="1"/>
      <c r="O2358" s="29"/>
    </row>
    <row r="2359" spans="11:15" ht="18.75" customHeight="1">
      <c r="K2359" s="1"/>
      <c r="O2359" s="29"/>
    </row>
    <row r="2360" spans="11:15" ht="18.75" customHeight="1">
      <c r="K2360" s="1"/>
      <c r="O2360" s="29"/>
    </row>
    <row r="2361" spans="11:15" ht="18.75" customHeight="1">
      <c r="K2361" s="1"/>
      <c r="O2361" s="29"/>
    </row>
    <row r="2362" spans="11:15" ht="18.75" customHeight="1">
      <c r="K2362" s="1"/>
      <c r="O2362" s="29"/>
    </row>
    <row r="2363" spans="11:15" ht="18.75" customHeight="1">
      <c r="K2363" s="1"/>
      <c r="O2363" s="29"/>
    </row>
    <row r="2364" spans="11:15" ht="18.75" customHeight="1">
      <c r="K2364" s="1"/>
      <c r="O2364" s="29"/>
    </row>
    <row r="2365" spans="11:15" ht="18.75" customHeight="1">
      <c r="K2365" s="1"/>
      <c r="O2365" s="29"/>
    </row>
    <row r="2366" spans="11:15" ht="18.75" customHeight="1">
      <c r="K2366" s="1"/>
      <c r="O2366" s="29"/>
    </row>
    <row r="2367" spans="11:15" ht="18.75" customHeight="1">
      <c r="K2367" s="1"/>
      <c r="O2367" s="29"/>
    </row>
    <row r="2368" spans="11:15" ht="18.75" customHeight="1">
      <c r="K2368" s="1"/>
      <c r="O2368" s="29"/>
    </row>
    <row r="2369" spans="11:15" ht="18.75" customHeight="1">
      <c r="K2369" s="1"/>
      <c r="O2369" s="29"/>
    </row>
    <row r="2370" spans="11:15" ht="18.75" customHeight="1">
      <c r="K2370" s="1"/>
      <c r="O2370" s="29"/>
    </row>
    <row r="2371" spans="11:15" ht="18.75" customHeight="1">
      <c r="K2371" s="1"/>
      <c r="O2371" s="29"/>
    </row>
    <row r="2372" spans="11:15" ht="18.75" customHeight="1">
      <c r="K2372" s="1"/>
      <c r="O2372" s="29"/>
    </row>
    <row r="2373" spans="11:15" ht="18.75" customHeight="1">
      <c r="K2373" s="1"/>
      <c r="O2373" s="29"/>
    </row>
    <row r="2374" spans="11:15" ht="18.75" customHeight="1">
      <c r="K2374" s="1"/>
      <c r="O2374" s="29"/>
    </row>
    <row r="2375" spans="11:15" ht="18.75" customHeight="1">
      <c r="K2375" s="1"/>
      <c r="O2375" s="29"/>
    </row>
    <row r="2376" spans="11:15" ht="18.75" customHeight="1">
      <c r="K2376" s="1"/>
      <c r="O2376" s="29"/>
    </row>
    <row r="2377" spans="11:15" ht="18.75" customHeight="1">
      <c r="K2377" s="1"/>
      <c r="O2377" s="29"/>
    </row>
    <row r="2378" spans="11:15" ht="18.75" customHeight="1">
      <c r="K2378" s="1"/>
      <c r="O2378" s="29"/>
    </row>
    <row r="2379" spans="11:15" ht="18.75" customHeight="1">
      <c r="K2379" s="1"/>
      <c r="O2379" s="29"/>
    </row>
    <row r="2380" spans="11:15" ht="18.75" customHeight="1">
      <c r="K2380" s="1"/>
      <c r="O2380" s="29"/>
    </row>
    <row r="2381" spans="11:15" ht="18.75" customHeight="1">
      <c r="K2381" s="1"/>
      <c r="O2381" s="29"/>
    </row>
    <row r="2382" spans="11:15" ht="18.75" customHeight="1">
      <c r="K2382" s="1"/>
      <c r="O2382" s="29"/>
    </row>
    <row r="2383" spans="11:15" ht="18.75" customHeight="1">
      <c r="K2383" s="1"/>
      <c r="O2383" s="29"/>
    </row>
    <row r="2384" spans="11:15" ht="18.75" customHeight="1">
      <c r="K2384" s="1"/>
      <c r="O2384" s="29"/>
    </row>
    <row r="2385" spans="11:15" ht="18.75" customHeight="1">
      <c r="K2385" s="1"/>
      <c r="O2385" s="29"/>
    </row>
    <row r="2386" spans="11:15" ht="18.75" customHeight="1">
      <c r="K2386" s="1"/>
      <c r="O2386" s="29"/>
    </row>
    <row r="2387" spans="11:15" ht="18.75" customHeight="1">
      <c r="K2387" s="1"/>
      <c r="O2387" s="29"/>
    </row>
    <row r="2388" spans="11:15" ht="18.75" customHeight="1">
      <c r="K2388" s="1"/>
      <c r="O2388" s="29"/>
    </row>
    <row r="2389" spans="11:15" ht="18.75" customHeight="1">
      <c r="K2389" s="1"/>
      <c r="O2389" s="29"/>
    </row>
    <row r="2390" spans="11:15" ht="18.75" customHeight="1">
      <c r="K2390" s="1"/>
      <c r="O2390" s="29"/>
    </row>
    <row r="2391" spans="11:15" ht="18.75" customHeight="1">
      <c r="K2391" s="1"/>
      <c r="O2391" s="29"/>
    </row>
    <row r="2392" spans="11:15" ht="18.75" customHeight="1">
      <c r="K2392" s="1"/>
      <c r="O2392" s="29"/>
    </row>
    <row r="2393" spans="11:15" ht="18.75" customHeight="1">
      <c r="K2393" s="1"/>
      <c r="O2393" s="29"/>
    </row>
    <row r="2394" spans="11:15" ht="18.75" customHeight="1">
      <c r="K2394" s="1"/>
      <c r="O2394" s="29"/>
    </row>
    <row r="2395" spans="11:15" ht="18.75" customHeight="1">
      <c r="K2395" s="1"/>
      <c r="O2395" s="29"/>
    </row>
    <row r="2396" spans="11:15" ht="18.75" customHeight="1">
      <c r="K2396" s="1"/>
      <c r="O2396" s="29"/>
    </row>
    <row r="2397" spans="11:15" ht="18.75" customHeight="1">
      <c r="K2397" s="1"/>
      <c r="O2397" s="29"/>
    </row>
    <row r="2398" spans="11:15" ht="18.75" customHeight="1">
      <c r="K2398" s="1"/>
      <c r="O2398" s="29"/>
    </row>
    <row r="2399" spans="11:15" ht="18.75" customHeight="1">
      <c r="K2399" s="1"/>
      <c r="O2399" s="29"/>
    </row>
    <row r="2400" spans="11:15" ht="18.75" customHeight="1">
      <c r="K2400" s="1"/>
      <c r="O2400" s="29"/>
    </row>
    <row r="2401" spans="11:15" ht="18.75" customHeight="1">
      <c r="K2401" s="1"/>
      <c r="O2401" s="29"/>
    </row>
    <row r="2402" spans="11:15" ht="18.75" customHeight="1">
      <c r="K2402" s="1"/>
      <c r="O2402" s="29"/>
    </row>
    <row r="2403" spans="11:15" ht="18.75" customHeight="1">
      <c r="K2403" s="1"/>
      <c r="O2403" s="29"/>
    </row>
    <row r="2404" spans="11:15" ht="18.75" customHeight="1">
      <c r="K2404" s="1"/>
      <c r="O2404" s="29"/>
    </row>
    <row r="2405" spans="11:15" ht="18.75" customHeight="1">
      <c r="K2405" s="1"/>
      <c r="O2405" s="29"/>
    </row>
    <row r="2406" spans="11:15" ht="18.75" customHeight="1">
      <c r="K2406" s="1"/>
      <c r="O2406" s="29"/>
    </row>
    <row r="2407" spans="11:15" ht="18.75" customHeight="1">
      <c r="K2407" s="1"/>
      <c r="O2407" s="29"/>
    </row>
    <row r="2408" spans="11:15" ht="18.75" customHeight="1">
      <c r="K2408" s="1"/>
      <c r="O2408" s="29"/>
    </row>
    <row r="2409" spans="11:15" ht="18.75" customHeight="1">
      <c r="K2409" s="1"/>
      <c r="O2409" s="29"/>
    </row>
    <row r="2410" spans="11:15" ht="18.75" customHeight="1">
      <c r="K2410" s="1"/>
      <c r="O2410" s="29"/>
    </row>
    <row r="2411" spans="11:15" ht="18.75" customHeight="1">
      <c r="K2411" s="1"/>
      <c r="O2411" s="29"/>
    </row>
    <row r="2412" spans="11:15" ht="18.75" customHeight="1">
      <c r="K2412" s="1"/>
      <c r="O2412" s="29"/>
    </row>
    <row r="2413" spans="11:15" ht="18.75" customHeight="1">
      <c r="K2413" s="1"/>
      <c r="O2413" s="29"/>
    </row>
    <row r="2414" spans="11:15" ht="18.75" customHeight="1">
      <c r="K2414" s="1"/>
      <c r="O2414" s="29"/>
    </row>
    <row r="2415" spans="11:15" ht="18.75" customHeight="1">
      <c r="K2415" s="1"/>
      <c r="O2415" s="29"/>
    </row>
    <row r="2416" spans="11:15" ht="18.75" customHeight="1">
      <c r="K2416" s="1"/>
      <c r="O2416" s="29"/>
    </row>
    <row r="2417" spans="11:15" ht="18.75" customHeight="1">
      <c r="K2417" s="1"/>
      <c r="O2417" s="29"/>
    </row>
    <row r="2418" spans="11:15" ht="18.75" customHeight="1">
      <c r="K2418" s="1"/>
      <c r="O2418" s="29"/>
    </row>
    <row r="2419" spans="11:15" ht="18.75" customHeight="1">
      <c r="K2419" s="1"/>
      <c r="O2419" s="29"/>
    </row>
    <row r="2420" spans="11:15" ht="18.75" customHeight="1">
      <c r="K2420" s="1"/>
      <c r="O2420" s="29"/>
    </row>
    <row r="2421" spans="11:15" ht="18.75" customHeight="1">
      <c r="K2421" s="1"/>
      <c r="O2421" s="29"/>
    </row>
    <row r="2422" spans="11:15" ht="18.75" customHeight="1">
      <c r="K2422" s="1"/>
      <c r="O2422" s="29"/>
    </row>
    <row r="2423" spans="11:15" ht="18.75" customHeight="1">
      <c r="K2423" s="1"/>
      <c r="O2423" s="29"/>
    </row>
    <row r="2424" spans="11:15" ht="18.75" customHeight="1">
      <c r="K2424" s="1"/>
      <c r="O2424" s="29"/>
    </row>
    <row r="2425" spans="11:15" ht="18.75" customHeight="1">
      <c r="K2425" s="1"/>
      <c r="O2425" s="29"/>
    </row>
    <row r="2426" spans="11:15" ht="18.75" customHeight="1">
      <c r="K2426" s="1"/>
      <c r="O2426" s="29"/>
    </row>
    <row r="2427" spans="11:15" ht="18.75" customHeight="1">
      <c r="K2427" s="1"/>
      <c r="O2427" s="29"/>
    </row>
    <row r="2428" spans="11:15" ht="18.75" customHeight="1">
      <c r="K2428" s="1"/>
      <c r="O2428" s="29"/>
    </row>
    <row r="2429" spans="11:15" ht="18.75" customHeight="1">
      <c r="K2429" s="1"/>
      <c r="O2429" s="29"/>
    </row>
    <row r="2430" spans="11:15" ht="18.75" customHeight="1">
      <c r="K2430" s="1"/>
      <c r="O2430" s="29"/>
    </row>
    <row r="2431" spans="11:15" ht="18.75" customHeight="1">
      <c r="K2431" s="1"/>
      <c r="O2431" s="29"/>
    </row>
    <row r="2432" spans="11:15" ht="18.75" customHeight="1">
      <c r="K2432" s="1"/>
      <c r="O2432" s="29"/>
    </row>
    <row r="2433" spans="11:15" ht="18.75" customHeight="1">
      <c r="K2433" s="1"/>
      <c r="O2433" s="29"/>
    </row>
    <row r="2434" spans="11:15" ht="18.75" customHeight="1">
      <c r="K2434" s="1"/>
      <c r="O2434" s="29"/>
    </row>
    <row r="2435" spans="11:15" ht="18.75" customHeight="1">
      <c r="K2435" s="1"/>
      <c r="O2435" s="29"/>
    </row>
    <row r="2436" spans="11:15" ht="18.75" customHeight="1">
      <c r="K2436" s="1"/>
      <c r="O2436" s="29"/>
    </row>
    <row r="2437" spans="11:15" ht="18.75" customHeight="1">
      <c r="K2437" s="1"/>
      <c r="O2437" s="29"/>
    </row>
    <row r="2438" spans="11:15" ht="18.75" customHeight="1">
      <c r="K2438" s="1"/>
      <c r="O2438" s="29"/>
    </row>
    <row r="2439" spans="11:15" ht="18.75" customHeight="1">
      <c r="K2439" s="1"/>
      <c r="O2439" s="29"/>
    </row>
    <row r="2440" spans="11:15" ht="18.75" customHeight="1">
      <c r="K2440" s="1"/>
      <c r="O2440" s="29"/>
    </row>
    <row r="2441" spans="11:15" ht="18.75" customHeight="1">
      <c r="K2441" s="1"/>
      <c r="O2441" s="29"/>
    </row>
    <row r="2442" spans="11:15" ht="18.75" customHeight="1">
      <c r="K2442" s="1"/>
      <c r="O2442" s="29"/>
    </row>
    <row r="2443" spans="11:15" ht="18.75" customHeight="1">
      <c r="K2443" s="1"/>
      <c r="O2443" s="29"/>
    </row>
    <row r="2444" spans="11:15" ht="18.75" customHeight="1">
      <c r="K2444" s="1"/>
      <c r="O2444" s="29"/>
    </row>
    <row r="2445" spans="11:15" ht="18.75" customHeight="1">
      <c r="K2445" s="1"/>
      <c r="O2445" s="29"/>
    </row>
    <row r="2446" spans="11:15" ht="18.75" customHeight="1">
      <c r="K2446" s="1"/>
      <c r="O2446" s="29"/>
    </row>
    <row r="2447" spans="11:15" ht="18.75" customHeight="1">
      <c r="K2447" s="1"/>
      <c r="O2447" s="29"/>
    </row>
    <row r="2448" spans="11:15" ht="18.75" customHeight="1">
      <c r="K2448" s="1"/>
      <c r="O2448" s="29"/>
    </row>
    <row r="2449" spans="11:15" ht="18.75" customHeight="1">
      <c r="K2449" s="1"/>
      <c r="O2449" s="29"/>
    </row>
    <row r="2450" spans="11:15" ht="18.75" customHeight="1">
      <c r="K2450" s="1"/>
      <c r="O2450" s="29"/>
    </row>
    <row r="2451" spans="11:15" ht="18.75" customHeight="1">
      <c r="K2451" s="1"/>
      <c r="O2451" s="29"/>
    </row>
    <row r="2452" spans="11:15" ht="18.75" customHeight="1">
      <c r="K2452" s="1"/>
      <c r="O2452" s="29"/>
    </row>
    <row r="2453" spans="11:15" ht="18.75" customHeight="1">
      <c r="K2453" s="1"/>
      <c r="O2453" s="29"/>
    </row>
    <row r="2454" spans="11:15" ht="18.75" customHeight="1">
      <c r="K2454" s="1"/>
      <c r="O2454" s="29"/>
    </row>
    <row r="2455" spans="11:15" ht="18.75" customHeight="1">
      <c r="K2455" s="1"/>
      <c r="O2455" s="29"/>
    </row>
    <row r="2456" spans="11:15" ht="18.75" customHeight="1">
      <c r="K2456" s="1"/>
      <c r="O2456" s="29"/>
    </row>
    <row r="2457" spans="11:15" ht="18.75" customHeight="1">
      <c r="K2457" s="1"/>
      <c r="O2457" s="29"/>
    </row>
    <row r="2458" spans="11:15" ht="18.75" customHeight="1">
      <c r="K2458" s="1"/>
      <c r="O2458" s="29"/>
    </row>
    <row r="2459" spans="11:15" ht="18.75" customHeight="1">
      <c r="K2459" s="1"/>
      <c r="O2459" s="29"/>
    </row>
    <row r="2460" spans="11:15" ht="18.75" customHeight="1">
      <c r="K2460" s="1"/>
      <c r="O2460" s="29"/>
    </row>
    <row r="2461" spans="11:15" ht="18.75" customHeight="1">
      <c r="K2461" s="1"/>
      <c r="O2461" s="29"/>
    </row>
    <row r="2462" spans="11:15" ht="18.75" customHeight="1">
      <c r="K2462" s="1"/>
      <c r="O2462" s="29"/>
    </row>
    <row r="2463" spans="11:15" ht="18.75" customHeight="1">
      <c r="K2463" s="1"/>
      <c r="O2463" s="29"/>
    </row>
    <row r="2464" spans="11:15" ht="18.75" customHeight="1">
      <c r="K2464" s="1"/>
      <c r="O2464" s="29"/>
    </row>
    <row r="2465" spans="11:15" ht="18.75" customHeight="1">
      <c r="K2465" s="1"/>
      <c r="O2465" s="29"/>
    </row>
    <row r="2466" spans="11:15" ht="18.75" customHeight="1">
      <c r="K2466" s="1"/>
      <c r="O2466" s="29"/>
    </row>
    <row r="2467" spans="11:15" ht="18.75" customHeight="1">
      <c r="K2467" s="1"/>
      <c r="O2467" s="29"/>
    </row>
    <row r="2468" spans="11:15" ht="18.75" customHeight="1">
      <c r="K2468" s="1"/>
      <c r="O2468" s="29"/>
    </row>
    <row r="2469" spans="11:15" ht="18.75" customHeight="1">
      <c r="K2469" s="1"/>
      <c r="O2469" s="29"/>
    </row>
    <row r="2470" spans="11:15" ht="18.75" customHeight="1">
      <c r="K2470" s="1"/>
      <c r="O2470" s="29"/>
    </row>
    <row r="2471" spans="11:15" ht="18.75" customHeight="1">
      <c r="K2471" s="1"/>
      <c r="O2471" s="29"/>
    </row>
    <row r="2472" spans="11:15" ht="18.75" customHeight="1">
      <c r="K2472" s="1"/>
      <c r="O2472" s="29"/>
    </row>
    <row r="2473" spans="11:15" ht="18.75" customHeight="1">
      <c r="K2473" s="1"/>
      <c r="O2473" s="29"/>
    </row>
    <row r="2474" spans="11:15" ht="18.75" customHeight="1">
      <c r="K2474" s="1"/>
      <c r="O2474" s="29"/>
    </row>
    <row r="2475" spans="11:15" ht="18.75" customHeight="1">
      <c r="K2475" s="1"/>
      <c r="O2475" s="29"/>
    </row>
    <row r="2476" spans="11:15" ht="18.75" customHeight="1">
      <c r="K2476" s="1"/>
      <c r="O2476" s="29"/>
    </row>
    <row r="2477" spans="11:15" ht="18.75" customHeight="1">
      <c r="K2477" s="1"/>
      <c r="O2477" s="29"/>
    </row>
    <row r="2478" spans="11:15" ht="18.75" customHeight="1">
      <c r="K2478" s="1"/>
      <c r="O2478" s="29"/>
    </row>
    <row r="2479" spans="11:15" ht="18.75" customHeight="1">
      <c r="K2479" s="1"/>
      <c r="O2479" s="29"/>
    </row>
    <row r="2480" spans="11:15" ht="18.75" customHeight="1">
      <c r="K2480" s="1"/>
      <c r="O2480" s="29"/>
    </row>
    <row r="2481" spans="11:15" ht="18.75" customHeight="1">
      <c r="K2481" s="1"/>
      <c r="O2481" s="29"/>
    </row>
    <row r="2482" spans="11:15" ht="18.75" customHeight="1">
      <c r="K2482" s="1"/>
      <c r="O2482" s="29"/>
    </row>
    <row r="2483" spans="11:15" ht="18.75" customHeight="1">
      <c r="K2483" s="1"/>
      <c r="O2483" s="29"/>
    </row>
    <row r="2484" spans="11:15" ht="18.75" customHeight="1">
      <c r="K2484" s="1"/>
      <c r="O2484" s="29"/>
    </row>
    <row r="2485" spans="11:15" ht="18.75" customHeight="1">
      <c r="K2485" s="1"/>
      <c r="O2485" s="29"/>
    </row>
    <row r="2486" spans="11:15" ht="18.75" customHeight="1">
      <c r="K2486" s="1"/>
      <c r="O2486" s="29"/>
    </row>
    <row r="2487" spans="11:15" ht="18.75" customHeight="1">
      <c r="K2487" s="1"/>
      <c r="O2487" s="29"/>
    </row>
    <row r="2488" spans="11:15" ht="18.75" customHeight="1">
      <c r="K2488" s="1"/>
      <c r="O2488" s="29"/>
    </row>
    <row r="2489" spans="11:15" ht="18.75" customHeight="1">
      <c r="K2489" s="1"/>
      <c r="O2489" s="29"/>
    </row>
    <row r="2490" spans="11:15" ht="18.75" customHeight="1">
      <c r="K2490" s="1"/>
      <c r="O2490" s="29"/>
    </row>
    <row r="2491" spans="11:15" ht="18.75" customHeight="1">
      <c r="K2491" s="1"/>
      <c r="O2491" s="29"/>
    </row>
    <row r="2492" spans="11:15" ht="18.75" customHeight="1">
      <c r="K2492" s="1"/>
      <c r="O2492" s="29"/>
    </row>
    <row r="2493" spans="11:15" ht="18.75" customHeight="1">
      <c r="K2493" s="1"/>
      <c r="O2493" s="29"/>
    </row>
    <row r="2494" spans="11:15" ht="18.75" customHeight="1">
      <c r="K2494" s="1"/>
      <c r="O2494" s="29"/>
    </row>
    <row r="2495" spans="11:15" ht="18.75" customHeight="1">
      <c r="K2495" s="1"/>
      <c r="O2495" s="29"/>
    </row>
    <row r="2496" spans="11:15" ht="18.75" customHeight="1">
      <c r="K2496" s="1"/>
      <c r="O2496" s="29"/>
    </row>
    <row r="2497" spans="11:15" ht="18.75" customHeight="1">
      <c r="K2497" s="1"/>
      <c r="O2497" s="29"/>
    </row>
    <row r="2498" spans="11:15" ht="18.75" customHeight="1">
      <c r="K2498" s="1"/>
      <c r="O2498" s="29"/>
    </row>
    <row r="2499" spans="11:15" ht="18.75" customHeight="1">
      <c r="K2499" s="1"/>
      <c r="O2499" s="29"/>
    </row>
    <row r="2500" spans="11:15" ht="18.75" customHeight="1">
      <c r="K2500" s="1"/>
      <c r="O2500" s="29"/>
    </row>
    <row r="2501" spans="11:15" ht="18.75" customHeight="1">
      <c r="K2501" s="1"/>
      <c r="O2501" s="29"/>
    </row>
    <row r="2502" spans="11:15" ht="18.75" customHeight="1">
      <c r="K2502" s="1"/>
      <c r="O2502" s="29"/>
    </row>
    <row r="2503" spans="11:15" ht="18.75" customHeight="1">
      <c r="K2503" s="1"/>
      <c r="O2503" s="29"/>
    </row>
    <row r="2504" spans="11:15" ht="18.75" customHeight="1">
      <c r="K2504" s="1"/>
      <c r="O2504" s="29"/>
    </row>
    <row r="2505" spans="11:15" ht="18.75" customHeight="1">
      <c r="K2505" s="1"/>
      <c r="O2505" s="29"/>
    </row>
    <row r="2506" spans="11:15" ht="18.75" customHeight="1">
      <c r="K2506" s="1"/>
      <c r="O2506" s="29"/>
    </row>
    <row r="2507" spans="11:15" ht="18.75" customHeight="1">
      <c r="K2507" s="1"/>
      <c r="O2507" s="29"/>
    </row>
    <row r="2508" spans="11:15" ht="18.75" customHeight="1">
      <c r="K2508" s="1"/>
      <c r="O2508" s="29"/>
    </row>
    <row r="2509" spans="11:15" ht="18.75" customHeight="1">
      <c r="K2509" s="1"/>
      <c r="O2509" s="29"/>
    </row>
    <row r="2510" spans="11:15" ht="18.75" customHeight="1">
      <c r="K2510" s="1"/>
      <c r="O2510" s="29"/>
    </row>
    <row r="2511" spans="11:15" ht="18.75" customHeight="1">
      <c r="K2511" s="1"/>
      <c r="O2511" s="29"/>
    </row>
    <row r="2512" spans="11:15" ht="18.75" customHeight="1">
      <c r="K2512" s="1"/>
      <c r="O2512" s="29"/>
    </row>
    <row r="2513" spans="11:15" ht="18.75" customHeight="1">
      <c r="K2513" s="1"/>
      <c r="O2513" s="29"/>
    </row>
    <row r="2514" spans="11:15" ht="18.75" customHeight="1">
      <c r="K2514" s="1"/>
      <c r="O2514" s="29"/>
    </row>
    <row r="2515" spans="11:15" ht="18.75" customHeight="1">
      <c r="K2515" s="1"/>
      <c r="O2515" s="29"/>
    </row>
    <row r="2516" spans="11:15" ht="18.75" customHeight="1">
      <c r="K2516" s="1"/>
      <c r="O2516" s="29"/>
    </row>
    <row r="2517" spans="11:15" ht="18.75" customHeight="1">
      <c r="K2517" s="1"/>
      <c r="O2517" s="29"/>
    </row>
    <row r="2518" spans="11:15" ht="18.75" customHeight="1">
      <c r="K2518" s="1"/>
      <c r="O2518" s="29"/>
    </row>
    <row r="2519" spans="11:15" ht="18.75" customHeight="1">
      <c r="K2519" s="1"/>
      <c r="O2519" s="29"/>
    </row>
    <row r="2520" spans="11:15" ht="18.75" customHeight="1">
      <c r="K2520" s="1"/>
      <c r="O2520" s="29"/>
    </row>
    <row r="2521" spans="11:15" ht="18.75" customHeight="1">
      <c r="K2521" s="1"/>
      <c r="O2521" s="29"/>
    </row>
    <row r="2522" spans="11:15" ht="18.75" customHeight="1">
      <c r="K2522" s="1"/>
      <c r="O2522" s="29"/>
    </row>
    <row r="2523" spans="11:15" ht="18.75" customHeight="1">
      <c r="K2523" s="1"/>
      <c r="O2523" s="29"/>
    </row>
    <row r="2524" spans="11:15" ht="18.75" customHeight="1">
      <c r="K2524" s="1"/>
      <c r="O2524" s="29"/>
    </row>
    <row r="2525" spans="11:15" ht="18.75" customHeight="1">
      <c r="K2525" s="1"/>
      <c r="O2525" s="29"/>
    </row>
    <row r="2526" spans="11:15" ht="18.75" customHeight="1">
      <c r="K2526" s="1"/>
      <c r="O2526" s="29"/>
    </row>
    <row r="2527" spans="11:15" ht="18.75" customHeight="1">
      <c r="K2527" s="1"/>
      <c r="O2527" s="29"/>
    </row>
    <row r="2528" spans="11:15" ht="18.75" customHeight="1">
      <c r="K2528" s="1"/>
      <c r="O2528" s="29"/>
    </row>
    <row r="2529" spans="11:15" ht="18.75" customHeight="1">
      <c r="K2529" s="1"/>
      <c r="O2529" s="29"/>
    </row>
    <row r="2530" spans="11:15" ht="18.75" customHeight="1">
      <c r="K2530" s="1"/>
      <c r="O2530" s="29"/>
    </row>
    <row r="2531" spans="11:15" ht="18.75" customHeight="1">
      <c r="K2531" s="1"/>
      <c r="O2531" s="29"/>
    </row>
    <row r="2532" spans="11:15" ht="18.75" customHeight="1">
      <c r="K2532" s="1"/>
      <c r="O2532" s="29"/>
    </row>
    <row r="2533" spans="11:15" ht="18.75" customHeight="1">
      <c r="K2533" s="1"/>
      <c r="O2533" s="29"/>
    </row>
    <row r="2534" spans="11:15" ht="18.75" customHeight="1">
      <c r="K2534" s="1"/>
      <c r="O2534" s="29"/>
    </row>
    <row r="2535" spans="11:15" ht="18.75" customHeight="1">
      <c r="K2535" s="1"/>
      <c r="O2535" s="29"/>
    </row>
    <row r="2536" spans="11:15" ht="18.75" customHeight="1">
      <c r="K2536" s="1"/>
      <c r="O2536" s="29"/>
    </row>
    <row r="2537" spans="11:15" ht="18.75" customHeight="1">
      <c r="K2537" s="1"/>
      <c r="O2537" s="29"/>
    </row>
    <row r="2538" spans="11:15" ht="18.75" customHeight="1">
      <c r="K2538" s="1"/>
      <c r="O2538" s="29"/>
    </row>
    <row r="2539" spans="11:15" ht="18.75" customHeight="1">
      <c r="K2539" s="1"/>
      <c r="O2539" s="29"/>
    </row>
    <row r="2540" spans="11:15" ht="18.75" customHeight="1">
      <c r="K2540" s="1"/>
      <c r="O2540" s="29"/>
    </row>
    <row r="2541" spans="11:15" ht="18.75" customHeight="1">
      <c r="K2541" s="1"/>
      <c r="O2541" s="29"/>
    </row>
    <row r="2542" spans="11:15" ht="18.75" customHeight="1">
      <c r="K2542" s="1"/>
      <c r="O2542" s="29"/>
    </row>
    <row r="2543" spans="11:15" ht="18.75" customHeight="1">
      <c r="K2543" s="1"/>
      <c r="O2543" s="29"/>
    </row>
    <row r="2544" spans="11:15" ht="18.75" customHeight="1">
      <c r="K2544" s="1"/>
      <c r="O2544" s="29"/>
    </row>
    <row r="2545" spans="11:15" ht="18.75" customHeight="1">
      <c r="K2545" s="1"/>
      <c r="O2545" s="29"/>
    </row>
    <row r="2546" spans="11:15" ht="18.75" customHeight="1">
      <c r="K2546" s="1"/>
      <c r="O2546" s="29"/>
    </row>
    <row r="2547" spans="11:15" ht="18.75" customHeight="1">
      <c r="K2547" s="1"/>
      <c r="O2547" s="29"/>
    </row>
    <row r="2548" spans="11:15" ht="18.75" customHeight="1">
      <c r="K2548" s="1"/>
      <c r="O2548" s="29"/>
    </row>
    <row r="2549" spans="11:15" ht="18.75" customHeight="1">
      <c r="K2549" s="1"/>
      <c r="O2549" s="29"/>
    </row>
    <row r="2550" spans="11:15" ht="18.75" customHeight="1">
      <c r="K2550" s="1"/>
      <c r="O2550" s="29"/>
    </row>
    <row r="2551" spans="11:15" ht="18.75" customHeight="1">
      <c r="K2551" s="1"/>
      <c r="O2551" s="29"/>
    </row>
    <row r="2552" spans="11:15" ht="18.75" customHeight="1">
      <c r="K2552" s="1"/>
      <c r="O2552" s="29"/>
    </row>
    <row r="2553" spans="11:15" ht="18.75" customHeight="1">
      <c r="K2553" s="1"/>
      <c r="O2553" s="29"/>
    </row>
    <row r="2554" spans="11:15" ht="18.75" customHeight="1">
      <c r="K2554" s="1"/>
      <c r="O2554" s="29"/>
    </row>
    <row r="2555" spans="11:15" ht="18.75" customHeight="1">
      <c r="K2555" s="1"/>
      <c r="O2555" s="29"/>
    </row>
    <row r="2556" spans="11:15" ht="18.75" customHeight="1">
      <c r="K2556" s="1"/>
      <c r="O2556" s="29"/>
    </row>
    <row r="2557" spans="11:15" ht="18.75" customHeight="1">
      <c r="K2557" s="1"/>
      <c r="O2557" s="29"/>
    </row>
    <row r="2558" spans="11:15" ht="18.75" customHeight="1">
      <c r="K2558" s="1"/>
      <c r="O2558" s="29"/>
    </row>
    <row r="2559" spans="11:15" ht="18.75" customHeight="1">
      <c r="K2559" s="1"/>
      <c r="O2559" s="29"/>
    </row>
    <row r="2560" spans="11:15" ht="18.75" customHeight="1">
      <c r="K2560" s="1"/>
      <c r="O2560" s="29"/>
    </row>
    <row r="2561" spans="11:15" ht="18.75" customHeight="1">
      <c r="K2561" s="1"/>
      <c r="O2561" s="29"/>
    </row>
    <row r="2562" spans="11:15" ht="18.75" customHeight="1">
      <c r="K2562" s="1"/>
      <c r="O2562" s="29"/>
    </row>
    <row r="2563" spans="11:15" ht="18.75" customHeight="1">
      <c r="K2563" s="1"/>
      <c r="O2563" s="29"/>
    </row>
    <row r="2564" spans="11:15" ht="18.75" customHeight="1">
      <c r="K2564" s="1"/>
      <c r="O2564" s="29"/>
    </row>
    <row r="2565" spans="11:15" ht="18.75" customHeight="1">
      <c r="K2565" s="1"/>
      <c r="O2565" s="29"/>
    </row>
    <row r="2566" spans="11:15" ht="18.75" customHeight="1">
      <c r="K2566" s="1"/>
      <c r="O2566" s="29"/>
    </row>
    <row r="2567" spans="11:15" ht="18.75" customHeight="1">
      <c r="K2567" s="1"/>
      <c r="O2567" s="29"/>
    </row>
    <row r="2568" spans="11:15" ht="18.75" customHeight="1">
      <c r="K2568" s="1"/>
      <c r="O2568" s="29"/>
    </row>
    <row r="2569" spans="11:15" ht="18.75" customHeight="1">
      <c r="K2569" s="1"/>
      <c r="O2569" s="29"/>
    </row>
    <row r="2570" spans="11:15" ht="18.75" customHeight="1">
      <c r="K2570" s="1"/>
      <c r="O2570" s="29"/>
    </row>
    <row r="2571" spans="11:15" ht="18.75" customHeight="1">
      <c r="K2571" s="1"/>
      <c r="O2571" s="29"/>
    </row>
    <row r="2572" spans="11:15" ht="18.75" customHeight="1">
      <c r="K2572" s="1"/>
      <c r="O2572" s="29"/>
    </row>
    <row r="2573" spans="11:15" ht="18.75" customHeight="1">
      <c r="K2573" s="1"/>
      <c r="O2573" s="29"/>
    </row>
    <row r="2574" spans="11:15" ht="18.75" customHeight="1">
      <c r="K2574" s="1"/>
      <c r="O2574" s="29"/>
    </row>
    <row r="2575" spans="11:15" ht="18.75" customHeight="1">
      <c r="K2575" s="1"/>
      <c r="O2575" s="29"/>
    </row>
    <row r="2576" spans="11:15" ht="18.75" customHeight="1">
      <c r="K2576" s="1"/>
      <c r="O2576" s="29"/>
    </row>
    <row r="2577" spans="11:15" ht="18.75" customHeight="1">
      <c r="K2577" s="1"/>
      <c r="O2577" s="29"/>
    </row>
    <row r="2578" spans="11:15" ht="18.75" customHeight="1">
      <c r="K2578" s="1"/>
      <c r="O2578" s="29"/>
    </row>
    <row r="2579" spans="11:15" ht="18.75" customHeight="1">
      <c r="K2579" s="1"/>
      <c r="O2579" s="29"/>
    </row>
    <row r="2580" spans="11:15" ht="18.75" customHeight="1">
      <c r="K2580" s="1"/>
      <c r="O2580" s="29"/>
    </row>
    <row r="2581" spans="11:15" ht="18.75" customHeight="1">
      <c r="K2581" s="1"/>
      <c r="O2581" s="29"/>
    </row>
    <row r="2582" spans="11:15" ht="18.75" customHeight="1">
      <c r="K2582" s="1"/>
      <c r="O2582" s="29"/>
    </row>
    <row r="2583" spans="11:15" ht="18.75" customHeight="1">
      <c r="K2583" s="1"/>
      <c r="O2583" s="29"/>
    </row>
    <row r="2584" spans="11:15" ht="18.75" customHeight="1">
      <c r="K2584" s="1"/>
      <c r="O2584" s="29"/>
    </row>
    <row r="2585" spans="11:15" ht="18.75" customHeight="1">
      <c r="K2585" s="1"/>
      <c r="O2585" s="29"/>
    </row>
    <row r="2586" spans="11:15" ht="18.75" customHeight="1">
      <c r="K2586" s="1"/>
      <c r="O2586" s="29"/>
    </row>
    <row r="2587" spans="11:15" ht="18.75" customHeight="1">
      <c r="K2587" s="1"/>
      <c r="O2587" s="29"/>
    </row>
    <row r="2588" spans="11:15" ht="18.75" customHeight="1">
      <c r="K2588" s="1"/>
      <c r="O2588" s="29"/>
    </row>
    <row r="2589" spans="11:15" ht="18.75" customHeight="1">
      <c r="K2589" s="1"/>
      <c r="O2589" s="29"/>
    </row>
    <row r="2590" spans="11:15" ht="18.75" customHeight="1">
      <c r="K2590" s="1"/>
      <c r="O2590" s="29"/>
    </row>
    <row r="2591" spans="11:15" ht="18.75" customHeight="1">
      <c r="K2591" s="1"/>
      <c r="O2591" s="29"/>
    </row>
    <row r="2592" spans="11:15" ht="18.75" customHeight="1">
      <c r="K2592" s="1"/>
      <c r="O2592" s="29"/>
    </row>
    <row r="2593" spans="11:15" ht="18.75" customHeight="1">
      <c r="K2593" s="1"/>
      <c r="O2593" s="29"/>
    </row>
    <row r="2594" spans="11:15" ht="18.75" customHeight="1">
      <c r="K2594" s="1"/>
      <c r="O2594" s="29"/>
    </row>
    <row r="2595" spans="11:15" ht="18.75" customHeight="1">
      <c r="K2595" s="1"/>
      <c r="O2595" s="29"/>
    </row>
    <row r="2596" spans="11:15" ht="18.75" customHeight="1">
      <c r="K2596" s="1"/>
      <c r="O2596" s="29"/>
    </row>
    <row r="2597" spans="11:15" ht="18.75" customHeight="1">
      <c r="K2597" s="1"/>
      <c r="O2597" s="29"/>
    </row>
    <row r="2598" spans="11:15" ht="18.75" customHeight="1">
      <c r="K2598" s="1"/>
      <c r="O2598" s="29"/>
    </row>
    <row r="2599" spans="11:15" ht="18.75" customHeight="1">
      <c r="K2599" s="1"/>
      <c r="O2599" s="29"/>
    </row>
    <row r="2600" spans="11:15" ht="18.75" customHeight="1">
      <c r="K2600" s="1"/>
      <c r="O2600" s="29"/>
    </row>
    <row r="2601" spans="11:15" ht="18.75" customHeight="1">
      <c r="K2601" s="1"/>
      <c r="O2601" s="29"/>
    </row>
    <row r="2602" spans="11:15" ht="18.75" customHeight="1">
      <c r="K2602" s="1"/>
      <c r="O2602" s="29"/>
    </row>
    <row r="2603" spans="11:15" ht="18.75" customHeight="1">
      <c r="K2603" s="1"/>
      <c r="O2603" s="29"/>
    </row>
    <row r="2604" spans="11:15" ht="18.75" customHeight="1">
      <c r="K2604" s="1"/>
      <c r="O2604" s="29"/>
    </row>
    <row r="2605" spans="11:15" ht="18.75" customHeight="1">
      <c r="K2605" s="1"/>
      <c r="O2605" s="29"/>
    </row>
    <row r="2606" spans="11:15" ht="18.75" customHeight="1">
      <c r="K2606" s="1"/>
      <c r="O2606" s="29"/>
    </row>
    <row r="2607" spans="11:15" ht="18.75" customHeight="1">
      <c r="K2607" s="1"/>
      <c r="O2607" s="29"/>
    </row>
    <row r="2608" spans="11:15" ht="18.75" customHeight="1">
      <c r="K2608" s="1"/>
      <c r="O2608" s="29"/>
    </row>
    <row r="2609" spans="11:15" ht="18.75" customHeight="1">
      <c r="K2609" s="1"/>
      <c r="O2609" s="29"/>
    </row>
    <row r="2610" spans="11:15" ht="18.75" customHeight="1">
      <c r="K2610" s="1"/>
      <c r="O2610" s="29"/>
    </row>
    <row r="2611" spans="11:15" ht="18.75" customHeight="1">
      <c r="K2611" s="1"/>
      <c r="O2611" s="29"/>
    </row>
    <row r="2612" spans="11:15" ht="18.75" customHeight="1">
      <c r="K2612" s="1"/>
      <c r="O2612" s="29"/>
    </row>
    <row r="2613" spans="11:15" ht="18.75" customHeight="1">
      <c r="K2613" s="1"/>
      <c r="O2613" s="29"/>
    </row>
    <row r="2614" spans="11:15" ht="18.75" customHeight="1">
      <c r="K2614" s="1"/>
      <c r="O2614" s="29"/>
    </row>
    <row r="2615" spans="11:15" ht="18.75" customHeight="1">
      <c r="K2615" s="1"/>
      <c r="O2615" s="29"/>
    </row>
    <row r="2616" spans="11:15" ht="18.75" customHeight="1">
      <c r="K2616" s="1"/>
      <c r="O2616" s="29"/>
    </row>
    <row r="2617" spans="11:15" ht="18.75" customHeight="1">
      <c r="K2617" s="1"/>
      <c r="O2617" s="29"/>
    </row>
    <row r="2618" spans="11:15" ht="18.75" customHeight="1">
      <c r="K2618" s="1"/>
      <c r="O2618" s="29"/>
    </row>
    <row r="2619" spans="11:15" ht="18.75" customHeight="1">
      <c r="K2619" s="1"/>
      <c r="O2619" s="29"/>
    </row>
    <row r="2620" spans="11:15" ht="18.75" customHeight="1">
      <c r="K2620" s="1"/>
      <c r="O2620" s="29"/>
    </row>
    <row r="2621" spans="11:15" ht="18.75" customHeight="1">
      <c r="K2621" s="1"/>
      <c r="O2621" s="29"/>
    </row>
    <row r="2622" spans="11:15" ht="18.75" customHeight="1">
      <c r="K2622" s="1"/>
      <c r="O2622" s="29"/>
    </row>
    <row r="2623" spans="11:15" ht="18.75" customHeight="1">
      <c r="K2623" s="1"/>
      <c r="O2623" s="29"/>
    </row>
    <row r="2624" spans="11:15" ht="18.75" customHeight="1">
      <c r="K2624" s="1"/>
      <c r="O2624" s="29"/>
    </row>
    <row r="2625" spans="11:15" ht="18.75" customHeight="1">
      <c r="K2625" s="1"/>
      <c r="O2625" s="29"/>
    </row>
    <row r="2626" spans="11:15" ht="18.75" customHeight="1">
      <c r="K2626" s="1"/>
      <c r="O2626" s="29"/>
    </row>
    <row r="2627" spans="11:15" ht="18.75" customHeight="1">
      <c r="K2627" s="1"/>
      <c r="O2627" s="29"/>
    </row>
    <row r="2628" spans="11:15" ht="18.75" customHeight="1">
      <c r="K2628" s="1"/>
      <c r="O2628" s="29"/>
    </row>
    <row r="2629" spans="11:15" ht="18.75" customHeight="1">
      <c r="K2629" s="1"/>
      <c r="O2629" s="29"/>
    </row>
    <row r="2630" spans="11:15" ht="18.75" customHeight="1">
      <c r="K2630" s="1"/>
      <c r="O2630" s="29"/>
    </row>
    <row r="2631" spans="11:15" ht="18.75" customHeight="1">
      <c r="K2631" s="1"/>
      <c r="O2631" s="29"/>
    </row>
    <row r="2632" spans="11:15" ht="18.75" customHeight="1">
      <c r="K2632" s="1"/>
      <c r="O2632" s="29"/>
    </row>
    <row r="2633" spans="11:15" ht="18.75" customHeight="1">
      <c r="K2633" s="1"/>
      <c r="O2633" s="29"/>
    </row>
    <row r="2634" spans="11:15" ht="18.75" customHeight="1">
      <c r="K2634" s="1"/>
      <c r="O2634" s="29"/>
    </row>
    <row r="2635" spans="11:15" ht="18.75" customHeight="1">
      <c r="K2635" s="1"/>
      <c r="O2635" s="29"/>
    </row>
    <row r="2636" spans="11:15" ht="18.75" customHeight="1">
      <c r="K2636" s="1"/>
      <c r="O2636" s="29"/>
    </row>
    <row r="2637" spans="11:15" ht="18.75" customHeight="1">
      <c r="K2637" s="1"/>
      <c r="O2637" s="29"/>
    </row>
    <row r="2638" spans="11:15" ht="18.75" customHeight="1">
      <c r="K2638" s="1"/>
      <c r="O2638" s="29"/>
    </row>
    <row r="2639" spans="11:15" ht="18.75" customHeight="1">
      <c r="K2639" s="1"/>
      <c r="O2639" s="29"/>
    </row>
    <row r="2640" spans="11:15" ht="18.75" customHeight="1">
      <c r="K2640" s="1"/>
      <c r="O2640" s="29"/>
    </row>
    <row r="2641" spans="11:15" ht="18.75" customHeight="1">
      <c r="K2641" s="1"/>
      <c r="O2641" s="29"/>
    </row>
    <row r="2642" spans="11:15" ht="18.75" customHeight="1">
      <c r="K2642" s="1"/>
      <c r="O2642" s="29"/>
    </row>
    <row r="2643" spans="11:15" ht="18.75" customHeight="1">
      <c r="K2643" s="1"/>
      <c r="O2643" s="29"/>
    </row>
    <row r="2644" spans="11:15" ht="18.75" customHeight="1">
      <c r="K2644" s="1"/>
      <c r="O2644" s="29"/>
    </row>
    <row r="2645" spans="11:15" ht="18.75" customHeight="1">
      <c r="K2645" s="1"/>
      <c r="O2645" s="29"/>
    </row>
    <row r="2646" spans="11:15" ht="18.75" customHeight="1">
      <c r="K2646" s="1"/>
      <c r="O2646" s="29"/>
    </row>
    <row r="2647" spans="11:15" ht="18.75" customHeight="1">
      <c r="K2647" s="1"/>
      <c r="O2647" s="29"/>
    </row>
    <row r="2648" spans="11:15" ht="18.75" customHeight="1">
      <c r="K2648" s="1"/>
      <c r="O2648" s="29"/>
    </row>
    <row r="2649" spans="11:15" ht="18.75" customHeight="1">
      <c r="K2649" s="1"/>
      <c r="O2649" s="29"/>
    </row>
    <row r="2650" spans="11:15" ht="18.75" customHeight="1">
      <c r="K2650" s="1"/>
      <c r="O2650" s="29"/>
    </row>
    <row r="2651" spans="11:15" ht="18.75" customHeight="1">
      <c r="K2651" s="1"/>
      <c r="O2651" s="29"/>
    </row>
    <row r="2652" spans="11:15" ht="18.75" customHeight="1">
      <c r="K2652" s="1"/>
      <c r="O2652" s="29"/>
    </row>
    <row r="2653" spans="11:15" ht="18.75" customHeight="1">
      <c r="K2653" s="1"/>
      <c r="O2653" s="29"/>
    </row>
    <row r="2654" spans="11:15" ht="18.75" customHeight="1">
      <c r="K2654" s="1"/>
      <c r="O2654" s="29"/>
    </row>
    <row r="2655" spans="11:15" ht="18.75" customHeight="1">
      <c r="K2655" s="1"/>
      <c r="O2655" s="29"/>
    </row>
    <row r="2656" spans="11:15" ht="18.75" customHeight="1">
      <c r="K2656" s="1"/>
      <c r="O2656" s="29"/>
    </row>
    <row r="2657" spans="11:15" ht="18.75" customHeight="1">
      <c r="K2657" s="1"/>
      <c r="O2657" s="29"/>
    </row>
    <row r="2658" spans="11:15" ht="18.75" customHeight="1">
      <c r="K2658" s="1"/>
      <c r="O2658" s="29"/>
    </row>
    <row r="2659" spans="11:15" ht="18.75" customHeight="1">
      <c r="K2659" s="1"/>
      <c r="O2659" s="29"/>
    </row>
    <row r="2660" spans="11:15" ht="18.75" customHeight="1">
      <c r="K2660" s="1"/>
      <c r="O2660" s="29"/>
    </row>
    <row r="2661" spans="11:15" ht="18.75" customHeight="1">
      <c r="K2661" s="1"/>
      <c r="O2661" s="29"/>
    </row>
    <row r="2662" spans="11:15" ht="18.75" customHeight="1">
      <c r="K2662" s="1"/>
      <c r="O2662" s="29"/>
    </row>
    <row r="2663" spans="11:15" ht="18.75" customHeight="1">
      <c r="K2663" s="1"/>
      <c r="O2663" s="29"/>
    </row>
    <row r="2664" spans="11:15" ht="18.75" customHeight="1">
      <c r="K2664" s="1"/>
      <c r="O2664" s="29"/>
    </row>
    <row r="2665" spans="11:15" ht="18.75" customHeight="1">
      <c r="K2665" s="1"/>
      <c r="O2665" s="29"/>
    </row>
    <row r="2666" spans="11:15" ht="18.75" customHeight="1">
      <c r="K2666" s="1"/>
      <c r="O2666" s="29"/>
    </row>
    <row r="2667" spans="11:15" ht="18.75" customHeight="1">
      <c r="K2667" s="1"/>
      <c r="O2667" s="29"/>
    </row>
    <row r="2668" spans="11:15" ht="18.75" customHeight="1">
      <c r="K2668" s="1"/>
      <c r="O2668" s="29"/>
    </row>
    <row r="2669" spans="11:15" ht="18.75" customHeight="1">
      <c r="K2669" s="1"/>
      <c r="O2669" s="29"/>
    </row>
    <row r="2670" spans="11:15" ht="18.75" customHeight="1">
      <c r="K2670" s="1"/>
      <c r="O2670" s="29"/>
    </row>
    <row r="2671" spans="11:15" ht="18.75" customHeight="1">
      <c r="K2671" s="1"/>
      <c r="O2671" s="29"/>
    </row>
    <row r="2672" spans="11:15" ht="18.75" customHeight="1">
      <c r="K2672" s="1"/>
      <c r="O2672" s="29"/>
    </row>
    <row r="2673" spans="11:15" ht="18.75" customHeight="1">
      <c r="K2673" s="1"/>
      <c r="O2673" s="29"/>
    </row>
    <row r="2674" spans="11:15" ht="18.75" customHeight="1">
      <c r="K2674" s="1"/>
      <c r="O2674" s="29"/>
    </row>
    <row r="2675" spans="11:15" ht="18.75" customHeight="1">
      <c r="K2675" s="1"/>
      <c r="O2675" s="29"/>
    </row>
    <row r="2676" spans="11:15" ht="18.75" customHeight="1">
      <c r="K2676" s="1"/>
      <c r="O2676" s="29"/>
    </row>
    <row r="2677" spans="11:15" ht="18.75" customHeight="1">
      <c r="K2677" s="1"/>
      <c r="O2677" s="29"/>
    </row>
    <row r="2678" spans="11:15" ht="18.75" customHeight="1">
      <c r="K2678" s="1"/>
      <c r="O2678" s="29"/>
    </row>
    <row r="2679" spans="11:15" ht="18.75" customHeight="1">
      <c r="K2679" s="1"/>
      <c r="O2679" s="29"/>
    </row>
    <row r="2680" spans="11:15" ht="18.75" customHeight="1">
      <c r="K2680" s="1"/>
      <c r="O2680" s="29"/>
    </row>
    <row r="2681" spans="11:15" ht="18.75" customHeight="1">
      <c r="K2681" s="1"/>
      <c r="O2681" s="29"/>
    </row>
    <row r="2682" spans="11:15" ht="18.75" customHeight="1">
      <c r="K2682" s="1"/>
      <c r="O2682" s="29"/>
    </row>
    <row r="2683" spans="11:15" ht="18.75" customHeight="1">
      <c r="K2683" s="1"/>
      <c r="O2683" s="29"/>
    </row>
    <row r="2684" spans="11:15" ht="18.75" customHeight="1">
      <c r="K2684" s="1"/>
      <c r="O2684" s="29"/>
    </row>
    <row r="2685" spans="11:15" ht="18.75" customHeight="1">
      <c r="K2685" s="1"/>
      <c r="O2685" s="29"/>
    </row>
    <row r="2686" spans="11:15" ht="18.75" customHeight="1">
      <c r="K2686" s="1"/>
      <c r="O2686" s="29"/>
    </row>
    <row r="2687" spans="11:15" ht="18.75" customHeight="1">
      <c r="K2687" s="1"/>
      <c r="O2687" s="29"/>
    </row>
    <row r="2688" spans="11:15" ht="18.75" customHeight="1">
      <c r="K2688" s="1"/>
      <c r="O2688" s="29"/>
    </row>
    <row r="2689" spans="11:15" ht="18.75" customHeight="1">
      <c r="K2689" s="1"/>
      <c r="O2689" s="29"/>
    </row>
    <row r="2690" spans="11:15" ht="18.75" customHeight="1">
      <c r="K2690" s="1"/>
      <c r="O2690" s="29"/>
    </row>
    <row r="2691" spans="11:15" ht="18.75" customHeight="1">
      <c r="K2691" s="1"/>
      <c r="O2691" s="29"/>
    </row>
    <row r="2692" spans="11:15" ht="18.75" customHeight="1">
      <c r="K2692" s="1"/>
      <c r="O2692" s="29"/>
    </row>
    <row r="2693" spans="11:15" ht="18.75" customHeight="1">
      <c r="K2693" s="1"/>
      <c r="O2693" s="29"/>
    </row>
    <row r="2694" spans="11:15" ht="18.75" customHeight="1">
      <c r="K2694" s="1"/>
      <c r="O2694" s="29"/>
    </row>
    <row r="2695" spans="11:15" ht="18.75" customHeight="1">
      <c r="K2695" s="1"/>
      <c r="O2695" s="29"/>
    </row>
    <row r="2696" spans="11:15" ht="18.75" customHeight="1">
      <c r="K2696" s="1"/>
      <c r="O2696" s="29"/>
    </row>
    <row r="2697" spans="11:15" ht="18.75" customHeight="1">
      <c r="K2697" s="1"/>
      <c r="O2697" s="29"/>
    </row>
    <row r="2698" spans="11:15" ht="18.75" customHeight="1">
      <c r="K2698" s="1"/>
      <c r="O2698" s="29"/>
    </row>
    <row r="2699" spans="11:15" ht="18.75" customHeight="1">
      <c r="K2699" s="1"/>
      <c r="O2699" s="29"/>
    </row>
    <row r="2700" spans="11:15" ht="18.75" customHeight="1">
      <c r="K2700" s="1"/>
      <c r="O2700" s="29"/>
    </row>
    <row r="2701" spans="11:15" ht="18.75" customHeight="1">
      <c r="K2701" s="1"/>
      <c r="O2701" s="29"/>
    </row>
    <row r="2702" spans="11:15" ht="18.75" customHeight="1">
      <c r="K2702" s="1"/>
      <c r="O2702" s="29"/>
    </row>
    <row r="2703" spans="11:15" ht="18.75" customHeight="1">
      <c r="K2703" s="1"/>
      <c r="O2703" s="29"/>
    </row>
    <row r="2704" spans="11:15" ht="18.75" customHeight="1">
      <c r="K2704" s="1"/>
      <c r="O2704" s="29"/>
    </row>
    <row r="2705" spans="11:15" ht="18.75" customHeight="1">
      <c r="K2705" s="1"/>
      <c r="O2705" s="29"/>
    </row>
    <row r="2706" spans="11:15" ht="18.75" customHeight="1">
      <c r="K2706" s="1"/>
      <c r="O2706" s="29"/>
    </row>
    <row r="2707" spans="11:15" ht="18.75" customHeight="1">
      <c r="K2707" s="1"/>
      <c r="O2707" s="29"/>
    </row>
    <row r="2708" spans="11:15" ht="18.75" customHeight="1">
      <c r="K2708" s="1"/>
      <c r="O2708" s="29"/>
    </row>
    <row r="2709" spans="11:15" ht="18.75" customHeight="1">
      <c r="K2709" s="1"/>
      <c r="O2709" s="29"/>
    </row>
    <row r="2710" spans="11:15" ht="18.75" customHeight="1">
      <c r="K2710" s="1"/>
      <c r="O2710" s="29"/>
    </row>
    <row r="2711" spans="11:15" ht="18.75" customHeight="1">
      <c r="K2711" s="1"/>
      <c r="O2711" s="29"/>
    </row>
    <row r="2712" spans="11:15" ht="18.75" customHeight="1">
      <c r="K2712" s="1"/>
      <c r="O2712" s="29"/>
    </row>
    <row r="2713" spans="11:15" ht="18.75" customHeight="1">
      <c r="K2713" s="1"/>
      <c r="O2713" s="29"/>
    </row>
    <row r="2714" spans="11:15" ht="18.75" customHeight="1">
      <c r="K2714" s="1"/>
      <c r="O2714" s="29"/>
    </row>
    <row r="2715" spans="11:15" ht="18.75" customHeight="1">
      <c r="K2715" s="1"/>
      <c r="O2715" s="29"/>
    </row>
    <row r="2716" spans="11:15" ht="18.75" customHeight="1">
      <c r="K2716" s="1"/>
      <c r="O2716" s="29"/>
    </row>
    <row r="2717" spans="11:15" ht="18.75" customHeight="1">
      <c r="K2717" s="1"/>
      <c r="O2717" s="29"/>
    </row>
    <row r="2718" spans="11:15" ht="18.75" customHeight="1">
      <c r="K2718" s="1"/>
      <c r="O2718" s="29"/>
    </row>
    <row r="2719" spans="11:15" ht="18.75" customHeight="1">
      <c r="K2719" s="1"/>
      <c r="O2719" s="29"/>
    </row>
    <row r="2720" spans="11:15" ht="18.75" customHeight="1">
      <c r="K2720" s="1"/>
      <c r="O2720" s="29"/>
    </row>
    <row r="2721" spans="11:15" ht="18.75" customHeight="1">
      <c r="K2721" s="1"/>
      <c r="O2721" s="29"/>
    </row>
    <row r="2722" spans="11:15" ht="18.75" customHeight="1">
      <c r="K2722" s="1"/>
      <c r="O2722" s="29"/>
    </row>
    <row r="2723" spans="11:15" ht="18.75" customHeight="1">
      <c r="K2723" s="1"/>
      <c r="O2723" s="29"/>
    </row>
    <row r="2724" spans="11:15" ht="18.75" customHeight="1">
      <c r="K2724" s="1"/>
      <c r="O2724" s="29"/>
    </row>
    <row r="2725" spans="11:15" ht="18.75" customHeight="1">
      <c r="K2725" s="1"/>
      <c r="O2725" s="29"/>
    </row>
    <row r="2726" spans="11:15" ht="18.75" customHeight="1">
      <c r="K2726" s="1"/>
      <c r="O2726" s="29"/>
    </row>
    <row r="2727" spans="11:15" ht="18.75" customHeight="1">
      <c r="K2727" s="1"/>
      <c r="O2727" s="29"/>
    </row>
    <row r="2728" spans="11:15" ht="18.75" customHeight="1">
      <c r="K2728" s="1"/>
      <c r="O2728" s="29"/>
    </row>
    <row r="2729" spans="11:15" ht="18.75" customHeight="1">
      <c r="K2729" s="1"/>
      <c r="O2729" s="29"/>
    </row>
    <row r="2730" spans="11:15" ht="18.75" customHeight="1">
      <c r="K2730" s="1"/>
      <c r="O2730" s="29"/>
    </row>
    <row r="2731" spans="11:15" ht="18.75" customHeight="1">
      <c r="K2731" s="1"/>
      <c r="O2731" s="29"/>
    </row>
    <row r="2732" spans="11:15" ht="18.75" customHeight="1">
      <c r="K2732" s="1"/>
      <c r="O2732" s="29"/>
    </row>
    <row r="2733" spans="11:15" ht="18.75" customHeight="1">
      <c r="K2733" s="1"/>
      <c r="O2733" s="29"/>
    </row>
    <row r="2734" spans="11:15" ht="18.75" customHeight="1">
      <c r="K2734" s="1"/>
      <c r="O2734" s="29"/>
    </row>
    <row r="2735" spans="11:15" ht="18.75" customHeight="1">
      <c r="K2735" s="1"/>
      <c r="O2735" s="29"/>
    </row>
    <row r="2736" spans="11:15" ht="18.75" customHeight="1">
      <c r="K2736" s="1"/>
      <c r="O2736" s="29"/>
    </row>
    <row r="2737" spans="11:15" ht="18.75" customHeight="1">
      <c r="K2737" s="1"/>
      <c r="O2737" s="29"/>
    </row>
    <row r="2738" spans="11:15" ht="18.75" customHeight="1">
      <c r="K2738" s="1"/>
      <c r="O2738" s="29"/>
    </row>
    <row r="2739" spans="11:15" ht="18.75" customHeight="1">
      <c r="K2739" s="1"/>
      <c r="O2739" s="29"/>
    </row>
    <row r="2740" spans="11:15" ht="18.75" customHeight="1">
      <c r="K2740" s="1"/>
      <c r="O2740" s="29"/>
    </row>
    <row r="2741" spans="11:15" ht="18.75" customHeight="1">
      <c r="K2741" s="1"/>
      <c r="O2741" s="29"/>
    </row>
    <row r="2742" spans="11:15" ht="18.75" customHeight="1">
      <c r="K2742" s="1"/>
      <c r="O2742" s="29"/>
    </row>
    <row r="2743" spans="11:15" ht="18.75" customHeight="1">
      <c r="K2743" s="1"/>
      <c r="O2743" s="29"/>
    </row>
    <row r="2744" spans="11:15" ht="18.75" customHeight="1">
      <c r="K2744" s="1"/>
      <c r="O2744" s="29"/>
    </row>
    <row r="2745" spans="11:15" ht="18.75" customHeight="1">
      <c r="K2745" s="1"/>
      <c r="O2745" s="29"/>
    </row>
    <row r="2746" spans="11:15" ht="18.75" customHeight="1">
      <c r="K2746" s="1"/>
      <c r="O2746" s="29"/>
    </row>
    <row r="2747" spans="11:15" ht="18.75" customHeight="1">
      <c r="K2747" s="1"/>
      <c r="O2747" s="29"/>
    </row>
    <row r="2748" spans="11:15" ht="18.75" customHeight="1">
      <c r="K2748" s="1"/>
      <c r="O2748" s="29"/>
    </row>
    <row r="2749" spans="11:15" ht="18.75" customHeight="1">
      <c r="K2749" s="1"/>
      <c r="O2749" s="29"/>
    </row>
    <row r="2750" spans="11:15" ht="18.75" customHeight="1">
      <c r="K2750" s="1"/>
      <c r="O2750" s="29"/>
    </row>
    <row r="2751" spans="11:15" ht="18.75" customHeight="1">
      <c r="K2751" s="1"/>
      <c r="O2751" s="29"/>
    </row>
    <row r="2752" spans="11:15" ht="18.75" customHeight="1">
      <c r="K2752" s="1"/>
      <c r="O2752" s="29"/>
    </row>
    <row r="2753" spans="11:15" ht="18.75" customHeight="1">
      <c r="K2753" s="1"/>
      <c r="O2753" s="29"/>
    </row>
    <row r="2754" spans="11:15" ht="18.75" customHeight="1">
      <c r="K2754" s="1"/>
      <c r="O2754" s="29"/>
    </row>
    <row r="2755" spans="11:15" ht="18.75" customHeight="1">
      <c r="K2755" s="1"/>
      <c r="O2755" s="29"/>
    </row>
    <row r="2756" spans="11:15" ht="18.75" customHeight="1">
      <c r="K2756" s="1"/>
      <c r="O2756" s="29"/>
    </row>
    <row r="2757" spans="11:15" ht="18.75" customHeight="1">
      <c r="K2757" s="1"/>
      <c r="O2757" s="29"/>
    </row>
    <row r="2758" spans="11:15" ht="18.75" customHeight="1">
      <c r="K2758" s="1"/>
      <c r="O2758" s="29"/>
    </row>
    <row r="2759" spans="11:15" ht="18.75" customHeight="1">
      <c r="K2759" s="1"/>
      <c r="O2759" s="29"/>
    </row>
    <row r="2760" spans="11:15" ht="18.75" customHeight="1">
      <c r="K2760" s="1"/>
      <c r="O2760" s="29"/>
    </row>
    <row r="2761" spans="11:15" ht="18.75" customHeight="1">
      <c r="K2761" s="1"/>
      <c r="O2761" s="29"/>
    </row>
    <row r="2762" spans="11:15" ht="18.75" customHeight="1">
      <c r="K2762" s="1"/>
      <c r="O2762" s="29"/>
    </row>
    <row r="2763" spans="11:15" ht="18.75" customHeight="1">
      <c r="K2763" s="1"/>
      <c r="O2763" s="29"/>
    </row>
    <row r="2764" spans="11:15" ht="18.75" customHeight="1">
      <c r="K2764" s="1"/>
      <c r="O2764" s="29"/>
    </row>
    <row r="2765" spans="11:15" ht="18.75" customHeight="1">
      <c r="K2765" s="1"/>
      <c r="O2765" s="29"/>
    </row>
    <row r="2766" spans="11:15" ht="18.75" customHeight="1">
      <c r="K2766" s="1"/>
      <c r="O2766" s="29"/>
    </row>
    <row r="2767" spans="11:15" ht="18.75" customHeight="1">
      <c r="K2767" s="1"/>
      <c r="O2767" s="29"/>
    </row>
    <row r="2768" spans="11:15" ht="18.75" customHeight="1">
      <c r="K2768" s="1"/>
      <c r="O2768" s="29"/>
    </row>
    <row r="2769" spans="11:15" ht="18.75" customHeight="1">
      <c r="K2769" s="1"/>
      <c r="O2769" s="29"/>
    </row>
    <row r="2770" spans="11:15" ht="18.75" customHeight="1">
      <c r="K2770" s="1"/>
      <c r="O2770" s="29"/>
    </row>
    <row r="2771" spans="11:15" ht="18.75" customHeight="1">
      <c r="K2771" s="1"/>
      <c r="O2771" s="29"/>
    </row>
    <row r="2772" spans="11:15" ht="18.75" customHeight="1">
      <c r="K2772" s="1"/>
      <c r="O2772" s="29"/>
    </row>
    <row r="2773" spans="11:15" ht="18.75" customHeight="1">
      <c r="K2773" s="1"/>
      <c r="O2773" s="29"/>
    </row>
    <row r="2774" spans="11:15" ht="18.75" customHeight="1">
      <c r="K2774" s="1"/>
      <c r="O2774" s="29"/>
    </row>
    <row r="2775" spans="11:15" ht="18.75" customHeight="1">
      <c r="K2775" s="1"/>
      <c r="O2775" s="29"/>
    </row>
    <row r="2776" spans="11:15" ht="18.75" customHeight="1">
      <c r="K2776" s="1"/>
      <c r="O2776" s="29"/>
    </row>
    <row r="2777" spans="11:15" ht="18.75" customHeight="1">
      <c r="K2777" s="1"/>
      <c r="O2777" s="29"/>
    </row>
    <row r="2778" spans="11:15" ht="18.75" customHeight="1">
      <c r="K2778" s="1"/>
      <c r="O2778" s="29"/>
    </row>
    <row r="2779" spans="11:15" ht="18.75" customHeight="1">
      <c r="K2779" s="1"/>
      <c r="O2779" s="29"/>
    </row>
    <row r="2780" spans="11:15" ht="18.75" customHeight="1">
      <c r="K2780" s="1"/>
      <c r="O2780" s="29"/>
    </row>
    <row r="2781" spans="11:15" ht="18.75" customHeight="1">
      <c r="K2781" s="1"/>
      <c r="O2781" s="29"/>
    </row>
    <row r="2782" spans="11:15" ht="18.75" customHeight="1">
      <c r="K2782" s="1"/>
      <c r="O2782" s="29"/>
    </row>
    <row r="2783" spans="11:15" ht="18.75" customHeight="1">
      <c r="K2783" s="1"/>
      <c r="O2783" s="29"/>
    </row>
    <row r="2784" spans="11:15" ht="18.75" customHeight="1">
      <c r="K2784" s="1"/>
      <c r="O2784" s="29"/>
    </row>
    <row r="2785" spans="11:15" ht="18.75" customHeight="1">
      <c r="K2785" s="1"/>
      <c r="O2785" s="29"/>
    </row>
    <row r="2786" spans="11:15" ht="18.75" customHeight="1">
      <c r="K2786" s="1"/>
      <c r="O2786" s="29"/>
    </row>
    <row r="2787" spans="11:15" ht="18.75" customHeight="1">
      <c r="K2787" s="1"/>
      <c r="O2787" s="29"/>
    </row>
    <row r="2788" spans="11:15" ht="18.75" customHeight="1">
      <c r="K2788" s="1"/>
      <c r="O2788" s="29"/>
    </row>
    <row r="2789" spans="11:15" ht="18.75" customHeight="1">
      <c r="K2789" s="1"/>
      <c r="O2789" s="29"/>
    </row>
    <row r="2790" spans="11:15" ht="18.75" customHeight="1">
      <c r="K2790" s="1"/>
      <c r="O2790" s="29"/>
    </row>
    <row r="2791" spans="11:15" ht="18.75" customHeight="1">
      <c r="K2791" s="1"/>
      <c r="O2791" s="29"/>
    </row>
    <row r="2792" spans="11:15" ht="18.75" customHeight="1">
      <c r="K2792" s="1"/>
      <c r="O2792" s="29"/>
    </row>
    <row r="2793" spans="11:15" ht="18.75" customHeight="1">
      <c r="K2793" s="1"/>
      <c r="O2793" s="29"/>
    </row>
    <row r="2794" spans="11:15" ht="18.75" customHeight="1">
      <c r="K2794" s="1"/>
      <c r="O2794" s="29"/>
    </row>
    <row r="2795" spans="11:15" ht="18.75" customHeight="1">
      <c r="K2795" s="1"/>
      <c r="O2795" s="29"/>
    </row>
    <row r="2796" spans="11:15" ht="18.75" customHeight="1">
      <c r="K2796" s="1"/>
      <c r="O2796" s="29"/>
    </row>
    <row r="2797" spans="11:15" ht="18.75" customHeight="1">
      <c r="K2797" s="1"/>
      <c r="O2797" s="29"/>
    </row>
    <row r="2798" spans="11:15" ht="18.75" customHeight="1">
      <c r="K2798" s="1"/>
      <c r="O2798" s="29"/>
    </row>
    <row r="2799" spans="11:15" ht="18.75" customHeight="1">
      <c r="K2799" s="1"/>
      <c r="O2799" s="29"/>
    </row>
    <row r="2800" spans="11:15" ht="18.75" customHeight="1">
      <c r="K2800" s="1"/>
      <c r="O2800" s="29"/>
    </row>
    <row r="2801" spans="11:15" ht="18.75" customHeight="1">
      <c r="K2801" s="1"/>
      <c r="O2801" s="29"/>
    </row>
    <row r="2802" spans="11:15" ht="18.75" customHeight="1">
      <c r="K2802" s="1"/>
      <c r="O2802" s="29"/>
    </row>
    <row r="2803" spans="11:15" ht="18.75" customHeight="1">
      <c r="K2803" s="1"/>
      <c r="O2803" s="29"/>
    </row>
    <row r="2804" spans="11:15" ht="18.75" customHeight="1">
      <c r="K2804" s="1"/>
      <c r="O2804" s="29"/>
    </row>
    <row r="2805" spans="11:15" ht="18.75" customHeight="1">
      <c r="K2805" s="1"/>
      <c r="O2805" s="29"/>
    </row>
    <row r="2806" spans="11:15" ht="18.75" customHeight="1">
      <c r="K2806" s="1"/>
      <c r="O2806" s="29"/>
    </row>
    <row r="2807" spans="11:15" ht="18.75" customHeight="1">
      <c r="K2807" s="1"/>
      <c r="O2807" s="29"/>
    </row>
    <row r="2808" spans="11:15" ht="18.75" customHeight="1">
      <c r="K2808" s="1"/>
      <c r="O2808" s="29"/>
    </row>
    <row r="2809" spans="11:15" ht="18.75" customHeight="1">
      <c r="K2809" s="1"/>
      <c r="O2809" s="29"/>
    </row>
    <row r="2810" spans="11:15" ht="18.75" customHeight="1">
      <c r="K2810" s="1"/>
      <c r="O2810" s="29"/>
    </row>
    <row r="2811" spans="11:15" ht="18.75" customHeight="1">
      <c r="K2811" s="1"/>
      <c r="O2811" s="29"/>
    </row>
    <row r="2812" spans="11:15" ht="18.75" customHeight="1">
      <c r="K2812" s="1"/>
      <c r="O2812" s="29"/>
    </row>
    <row r="2813" spans="11:15" ht="18.75" customHeight="1">
      <c r="K2813" s="1"/>
      <c r="O2813" s="29"/>
    </row>
    <row r="2814" spans="11:15" ht="18.75" customHeight="1">
      <c r="K2814" s="1"/>
      <c r="O2814" s="29"/>
    </row>
    <row r="2815" spans="11:15" ht="18.75" customHeight="1">
      <c r="K2815" s="1"/>
      <c r="O2815" s="29"/>
    </row>
    <row r="2816" spans="11:15" ht="18.75" customHeight="1">
      <c r="K2816" s="1"/>
      <c r="O2816" s="29"/>
    </row>
    <row r="2817" spans="11:15" ht="18.75" customHeight="1">
      <c r="K2817" s="1"/>
      <c r="O2817" s="29"/>
    </row>
    <row r="2818" spans="11:15" ht="18.75" customHeight="1">
      <c r="K2818" s="1"/>
      <c r="O2818" s="29"/>
    </row>
    <row r="2819" spans="11:15" ht="18.75" customHeight="1">
      <c r="K2819" s="1"/>
      <c r="O2819" s="29"/>
    </row>
    <row r="2820" spans="11:15" ht="18.75" customHeight="1">
      <c r="K2820" s="1"/>
      <c r="O2820" s="29"/>
    </row>
    <row r="2821" spans="11:15" ht="18.75" customHeight="1">
      <c r="K2821" s="1"/>
      <c r="O2821" s="29"/>
    </row>
    <row r="2822" spans="11:15" ht="18.75" customHeight="1">
      <c r="K2822" s="1"/>
      <c r="O2822" s="29"/>
    </row>
    <row r="2823" spans="11:15" ht="18.75" customHeight="1">
      <c r="K2823" s="1"/>
      <c r="O2823" s="29"/>
    </row>
    <row r="2824" spans="11:15" ht="18.75" customHeight="1">
      <c r="K2824" s="1"/>
      <c r="O2824" s="29"/>
    </row>
    <row r="2825" spans="11:15" ht="18.75" customHeight="1">
      <c r="K2825" s="1"/>
      <c r="O2825" s="29"/>
    </row>
    <row r="2826" spans="11:15" ht="18.75" customHeight="1">
      <c r="K2826" s="1"/>
      <c r="O2826" s="29"/>
    </row>
    <row r="2827" spans="11:15" ht="18.75" customHeight="1">
      <c r="K2827" s="1"/>
      <c r="O2827" s="29"/>
    </row>
    <row r="2828" spans="11:15" ht="18.75" customHeight="1">
      <c r="K2828" s="1"/>
      <c r="O2828" s="29"/>
    </row>
    <row r="2829" spans="11:15" ht="18.75" customHeight="1">
      <c r="K2829" s="1"/>
      <c r="O2829" s="29"/>
    </row>
    <row r="2830" spans="11:15" ht="18.75" customHeight="1">
      <c r="K2830" s="1"/>
      <c r="O2830" s="29"/>
    </row>
    <row r="2831" spans="11:15" ht="18.75" customHeight="1">
      <c r="K2831" s="1"/>
      <c r="O2831" s="29"/>
    </row>
    <row r="2832" spans="11:15" ht="18.75" customHeight="1">
      <c r="K2832" s="1"/>
      <c r="O2832" s="29"/>
    </row>
    <row r="2833" spans="11:15" ht="18.75" customHeight="1">
      <c r="K2833" s="1"/>
      <c r="O2833" s="29"/>
    </row>
    <row r="2834" spans="11:15" ht="18.75" customHeight="1">
      <c r="K2834" s="1"/>
      <c r="O2834" s="29"/>
    </row>
    <row r="2835" spans="11:15" ht="18.75" customHeight="1">
      <c r="K2835" s="1"/>
      <c r="O2835" s="29"/>
    </row>
    <row r="2836" spans="11:15" ht="18.75" customHeight="1">
      <c r="K2836" s="1"/>
      <c r="O2836" s="29"/>
    </row>
    <row r="2837" spans="11:15" ht="18.75" customHeight="1">
      <c r="K2837" s="1"/>
      <c r="O2837" s="29"/>
    </row>
    <row r="2838" spans="11:15" ht="18.75" customHeight="1">
      <c r="K2838" s="1"/>
      <c r="O2838" s="29"/>
    </row>
    <row r="2839" spans="11:15" ht="18.75" customHeight="1">
      <c r="K2839" s="1"/>
      <c r="O2839" s="29"/>
    </row>
    <row r="2840" spans="11:15" ht="18.75" customHeight="1">
      <c r="K2840" s="1"/>
      <c r="O2840" s="29"/>
    </row>
    <row r="2841" spans="11:15" ht="18.75" customHeight="1">
      <c r="K2841" s="1"/>
      <c r="O2841" s="29"/>
    </row>
    <row r="2842" spans="11:15" ht="18.75" customHeight="1">
      <c r="K2842" s="1"/>
      <c r="O2842" s="29"/>
    </row>
    <row r="2843" spans="11:15" ht="18.75" customHeight="1">
      <c r="K2843" s="1"/>
      <c r="O2843" s="29"/>
    </row>
    <row r="2844" spans="11:15" ht="18.75" customHeight="1">
      <c r="K2844" s="1"/>
      <c r="O2844" s="29"/>
    </row>
    <row r="2845" spans="11:15" ht="18.75" customHeight="1">
      <c r="K2845" s="1"/>
      <c r="O2845" s="29"/>
    </row>
    <row r="2846" spans="11:15" ht="18.75" customHeight="1">
      <c r="K2846" s="1"/>
      <c r="O2846" s="29"/>
    </row>
    <row r="2847" spans="11:15" ht="18.75" customHeight="1">
      <c r="K2847" s="1"/>
      <c r="O2847" s="29"/>
    </row>
    <row r="2848" spans="11:15" ht="18.75" customHeight="1">
      <c r="K2848" s="1"/>
      <c r="O2848" s="29"/>
    </row>
    <row r="2849" spans="11:15" ht="18.75" customHeight="1">
      <c r="K2849" s="1"/>
      <c r="O2849" s="29"/>
    </row>
    <row r="2850" spans="11:15" ht="18.75" customHeight="1">
      <c r="K2850" s="1"/>
      <c r="O2850" s="29"/>
    </row>
    <row r="2851" spans="11:15" ht="18.75" customHeight="1">
      <c r="K2851" s="1"/>
      <c r="O2851" s="29"/>
    </row>
    <row r="2852" spans="11:15" ht="18.75" customHeight="1">
      <c r="K2852" s="1"/>
      <c r="O2852" s="29"/>
    </row>
    <row r="2853" spans="11:15" ht="18.75" customHeight="1">
      <c r="K2853" s="1"/>
      <c r="O2853" s="29"/>
    </row>
    <row r="2854" spans="11:15" ht="18.75" customHeight="1">
      <c r="K2854" s="1"/>
      <c r="O2854" s="29"/>
    </row>
    <row r="2855" spans="11:15" ht="18.75" customHeight="1">
      <c r="K2855" s="1"/>
      <c r="O2855" s="29"/>
    </row>
    <row r="2856" spans="11:15" ht="18.75" customHeight="1">
      <c r="K2856" s="1"/>
      <c r="O2856" s="29"/>
    </row>
    <row r="2857" spans="11:15" ht="18.75" customHeight="1">
      <c r="K2857" s="1"/>
      <c r="O2857" s="29"/>
    </row>
    <row r="2858" spans="11:15" ht="18.75" customHeight="1">
      <c r="K2858" s="1"/>
      <c r="O2858" s="29"/>
    </row>
    <row r="2859" spans="11:15" ht="18.75" customHeight="1">
      <c r="K2859" s="1"/>
      <c r="O2859" s="29"/>
    </row>
    <row r="2860" spans="11:15" ht="18.75" customHeight="1">
      <c r="K2860" s="1"/>
      <c r="O2860" s="29"/>
    </row>
    <row r="2861" spans="11:15" ht="18.75" customHeight="1">
      <c r="K2861" s="1"/>
      <c r="O2861" s="29"/>
    </row>
    <row r="2862" spans="11:15" ht="18.75" customHeight="1">
      <c r="K2862" s="1"/>
      <c r="O2862" s="29"/>
    </row>
    <row r="2863" spans="11:15" ht="18.75" customHeight="1">
      <c r="K2863" s="1"/>
      <c r="O2863" s="29"/>
    </row>
    <row r="2864" spans="11:15" ht="18.75" customHeight="1">
      <c r="K2864" s="1"/>
      <c r="O2864" s="29"/>
    </row>
    <row r="2865" spans="11:15" ht="18.75" customHeight="1">
      <c r="K2865" s="1"/>
      <c r="O2865" s="29"/>
    </row>
    <row r="2866" spans="11:15" ht="18.75" customHeight="1">
      <c r="K2866" s="1"/>
      <c r="O2866" s="29"/>
    </row>
    <row r="2867" spans="11:15" ht="18.75" customHeight="1">
      <c r="K2867" s="1"/>
      <c r="O2867" s="29"/>
    </row>
    <row r="2868" spans="11:15" ht="18.75" customHeight="1">
      <c r="K2868" s="1"/>
      <c r="O2868" s="29"/>
    </row>
    <row r="2869" spans="11:15" ht="18.75" customHeight="1">
      <c r="K2869" s="1"/>
      <c r="O2869" s="29"/>
    </row>
    <row r="2870" spans="11:15" ht="18.75" customHeight="1">
      <c r="K2870" s="1"/>
      <c r="O2870" s="29"/>
    </row>
    <row r="2871" spans="11:15" ht="18.75" customHeight="1">
      <c r="K2871" s="1"/>
      <c r="O2871" s="29"/>
    </row>
    <row r="2872" spans="11:15" ht="18.75" customHeight="1">
      <c r="K2872" s="1"/>
      <c r="O2872" s="29"/>
    </row>
    <row r="2873" spans="11:15" ht="18.75" customHeight="1">
      <c r="K2873" s="1"/>
      <c r="O2873" s="29"/>
    </row>
    <row r="2874" spans="11:15" ht="18.75" customHeight="1">
      <c r="K2874" s="1"/>
      <c r="O2874" s="29"/>
    </row>
    <row r="2875" spans="11:15" ht="18.75" customHeight="1">
      <c r="K2875" s="1"/>
      <c r="O2875" s="29"/>
    </row>
    <row r="2876" spans="11:15" ht="18.75" customHeight="1">
      <c r="K2876" s="1"/>
      <c r="O2876" s="29"/>
    </row>
    <row r="2877" spans="11:15" ht="18.75" customHeight="1">
      <c r="K2877" s="1"/>
      <c r="O2877" s="29"/>
    </row>
    <row r="2878" spans="11:15" ht="18.75" customHeight="1">
      <c r="K2878" s="1"/>
      <c r="O2878" s="29"/>
    </row>
    <row r="2879" spans="11:15" ht="18.75" customHeight="1">
      <c r="K2879" s="1"/>
      <c r="O2879" s="29"/>
    </row>
    <row r="2880" spans="11:15" ht="18.75" customHeight="1">
      <c r="K2880" s="1"/>
      <c r="O2880" s="29"/>
    </row>
    <row r="2881" spans="11:15" ht="18.75" customHeight="1">
      <c r="K2881" s="1"/>
      <c r="O2881" s="29"/>
    </row>
    <row r="2882" spans="11:15" ht="18.75" customHeight="1">
      <c r="K2882" s="1"/>
      <c r="O2882" s="29"/>
    </row>
    <row r="2883" spans="11:15" ht="18.75" customHeight="1">
      <c r="K2883" s="1"/>
      <c r="O2883" s="29"/>
    </row>
    <row r="2884" spans="11:15" ht="18.75" customHeight="1">
      <c r="K2884" s="1"/>
      <c r="O2884" s="29"/>
    </row>
    <row r="2885" spans="11:15" ht="18.75" customHeight="1">
      <c r="K2885" s="1"/>
      <c r="O2885" s="29"/>
    </row>
    <row r="2886" spans="11:15" ht="18.75" customHeight="1">
      <c r="K2886" s="1"/>
      <c r="O2886" s="29"/>
    </row>
    <row r="2887" spans="11:15" ht="18.75" customHeight="1">
      <c r="K2887" s="1"/>
      <c r="O2887" s="29"/>
    </row>
    <row r="2888" spans="11:15" ht="18.75" customHeight="1">
      <c r="K2888" s="1"/>
      <c r="O2888" s="29"/>
    </row>
    <row r="2889" spans="11:15" ht="18.75" customHeight="1">
      <c r="K2889" s="1"/>
      <c r="O2889" s="29"/>
    </row>
    <row r="2890" spans="11:15" ht="18.75" customHeight="1">
      <c r="K2890" s="1"/>
      <c r="O2890" s="29"/>
    </row>
    <row r="2891" spans="11:15" ht="18.75" customHeight="1">
      <c r="K2891" s="1"/>
      <c r="O2891" s="29"/>
    </row>
    <row r="2892" spans="11:15" ht="18.75" customHeight="1">
      <c r="K2892" s="1"/>
      <c r="O2892" s="29"/>
    </row>
    <row r="2893" spans="11:15" ht="18.75" customHeight="1">
      <c r="K2893" s="1"/>
      <c r="O2893" s="29"/>
    </row>
    <row r="2894" spans="11:15" ht="18.75" customHeight="1">
      <c r="K2894" s="1"/>
      <c r="O2894" s="29"/>
    </row>
    <row r="2895" spans="11:15" ht="18.75" customHeight="1">
      <c r="K2895" s="1"/>
      <c r="O2895" s="29"/>
    </row>
    <row r="2896" spans="11:15" ht="18.75" customHeight="1">
      <c r="K2896" s="1"/>
      <c r="O2896" s="29"/>
    </row>
    <row r="2897" spans="11:15" ht="18.75" customHeight="1">
      <c r="K2897" s="1"/>
      <c r="O2897" s="29"/>
    </row>
    <row r="2898" spans="11:15" ht="18.75" customHeight="1">
      <c r="K2898" s="1"/>
      <c r="O2898" s="29"/>
    </row>
    <row r="2899" spans="11:15" ht="18.75" customHeight="1">
      <c r="K2899" s="1"/>
      <c r="O2899" s="29"/>
    </row>
    <row r="2900" spans="11:15" ht="18.75" customHeight="1">
      <c r="K2900" s="1"/>
      <c r="O2900" s="29"/>
    </row>
    <row r="2901" spans="11:15" ht="18.75" customHeight="1">
      <c r="K2901" s="1"/>
      <c r="O2901" s="29"/>
    </row>
    <row r="2902" spans="11:15" ht="18.75" customHeight="1">
      <c r="K2902" s="1"/>
      <c r="O2902" s="29"/>
    </row>
    <row r="2903" spans="11:15" ht="18.75" customHeight="1">
      <c r="K2903" s="1"/>
      <c r="O2903" s="29"/>
    </row>
    <row r="2904" spans="11:15" ht="18.75" customHeight="1">
      <c r="K2904" s="1"/>
      <c r="O2904" s="29"/>
    </row>
    <row r="2905" spans="11:15" ht="18.75" customHeight="1">
      <c r="K2905" s="1"/>
      <c r="O2905" s="29"/>
    </row>
    <row r="2906" spans="11:15" ht="18.75" customHeight="1">
      <c r="K2906" s="1"/>
      <c r="O2906" s="29"/>
    </row>
    <row r="2907" spans="11:15" ht="18.75" customHeight="1">
      <c r="K2907" s="1"/>
      <c r="O2907" s="29"/>
    </row>
    <row r="2908" spans="11:15" ht="18.75" customHeight="1">
      <c r="K2908" s="1"/>
      <c r="O2908" s="29"/>
    </row>
    <row r="2909" spans="11:15" ht="18.75" customHeight="1">
      <c r="K2909" s="1"/>
      <c r="O2909" s="29"/>
    </row>
    <row r="2910" spans="11:15" ht="18.75" customHeight="1">
      <c r="K2910" s="1"/>
      <c r="O2910" s="29"/>
    </row>
    <row r="2911" spans="11:15" ht="18.75" customHeight="1">
      <c r="K2911" s="1"/>
      <c r="O2911" s="29"/>
    </row>
    <row r="2912" spans="11:15" ht="18.75" customHeight="1">
      <c r="K2912" s="1"/>
      <c r="O2912" s="29"/>
    </row>
    <row r="2913" spans="11:15" ht="18.75" customHeight="1">
      <c r="K2913" s="1"/>
      <c r="O2913" s="29"/>
    </row>
    <row r="2914" spans="11:15" ht="18.75" customHeight="1">
      <c r="K2914" s="1"/>
      <c r="O2914" s="29"/>
    </row>
    <row r="2915" spans="11:15" ht="18.75" customHeight="1">
      <c r="K2915" s="1"/>
      <c r="O2915" s="29"/>
    </row>
    <row r="2916" spans="11:15" ht="18.75" customHeight="1">
      <c r="K2916" s="1"/>
      <c r="O2916" s="29"/>
    </row>
    <row r="2917" spans="11:15" ht="18.75" customHeight="1">
      <c r="K2917" s="1"/>
      <c r="O2917" s="29"/>
    </row>
    <row r="2918" spans="11:15" ht="18.75" customHeight="1">
      <c r="K2918" s="1"/>
      <c r="O2918" s="29"/>
    </row>
    <row r="2919" spans="11:15" ht="18.75" customHeight="1">
      <c r="K2919" s="1"/>
      <c r="O2919" s="29"/>
    </row>
    <row r="2920" spans="11:15" ht="18.75" customHeight="1">
      <c r="K2920" s="1"/>
      <c r="O2920" s="29"/>
    </row>
    <row r="2921" spans="11:15" ht="18.75" customHeight="1">
      <c r="K2921" s="1"/>
      <c r="O2921" s="29"/>
    </row>
    <row r="2922" spans="11:15" ht="18.75" customHeight="1">
      <c r="K2922" s="1"/>
      <c r="O2922" s="29"/>
    </row>
    <row r="2923" spans="11:15" ht="18.75" customHeight="1">
      <c r="K2923" s="1"/>
      <c r="O2923" s="29"/>
    </row>
    <row r="2924" spans="11:15" ht="18.75" customHeight="1">
      <c r="K2924" s="1"/>
      <c r="O2924" s="29"/>
    </row>
    <row r="2925" spans="11:15" ht="18.75" customHeight="1">
      <c r="K2925" s="1"/>
      <c r="O2925" s="29"/>
    </row>
    <row r="2926" spans="11:15" ht="18.75" customHeight="1">
      <c r="K2926" s="1"/>
      <c r="O2926" s="29"/>
    </row>
    <row r="2927" spans="11:15" ht="18.75" customHeight="1">
      <c r="K2927" s="1"/>
      <c r="O2927" s="29"/>
    </row>
    <row r="2928" spans="11:15" ht="18.75" customHeight="1">
      <c r="K2928" s="1"/>
      <c r="O2928" s="29"/>
    </row>
    <row r="2929" spans="11:15" ht="18.75" customHeight="1">
      <c r="K2929" s="1"/>
      <c r="O2929" s="29"/>
    </row>
    <row r="2930" spans="11:15" ht="18.75" customHeight="1">
      <c r="K2930" s="1"/>
      <c r="O2930" s="29"/>
    </row>
    <row r="2931" spans="11:15" ht="18.75" customHeight="1">
      <c r="K2931" s="1"/>
      <c r="O2931" s="29"/>
    </row>
    <row r="2932" spans="11:15" ht="18.75" customHeight="1">
      <c r="K2932" s="1"/>
      <c r="O2932" s="29"/>
    </row>
    <row r="2933" spans="11:15" ht="18.75" customHeight="1">
      <c r="K2933" s="1"/>
      <c r="O2933" s="29"/>
    </row>
    <row r="2934" spans="11:15" ht="18.75" customHeight="1">
      <c r="K2934" s="1"/>
      <c r="O2934" s="29"/>
    </row>
    <row r="2935" spans="11:15" ht="18.75" customHeight="1">
      <c r="K2935" s="1"/>
      <c r="O2935" s="29"/>
    </row>
    <row r="2936" spans="11:15" ht="18.75" customHeight="1">
      <c r="K2936" s="1"/>
      <c r="O2936" s="29"/>
    </row>
    <row r="2937" spans="11:15" ht="18.75" customHeight="1">
      <c r="K2937" s="1"/>
      <c r="O2937" s="29"/>
    </row>
    <row r="2938" spans="11:15" ht="18.75" customHeight="1">
      <c r="K2938" s="1"/>
      <c r="O2938" s="29"/>
    </row>
    <row r="2939" spans="11:15" ht="18.75" customHeight="1">
      <c r="K2939" s="1"/>
      <c r="O2939" s="29"/>
    </row>
    <row r="2940" spans="11:15" ht="18.75" customHeight="1">
      <c r="K2940" s="1"/>
      <c r="O2940" s="29"/>
    </row>
    <row r="2941" spans="11:15" ht="18.75" customHeight="1">
      <c r="K2941" s="1"/>
      <c r="O2941" s="29"/>
    </row>
    <row r="2942" spans="11:15" ht="18.75" customHeight="1">
      <c r="K2942" s="1"/>
      <c r="O2942" s="29"/>
    </row>
    <row r="2943" spans="11:15" ht="18.75" customHeight="1">
      <c r="K2943" s="1"/>
      <c r="O2943" s="29"/>
    </row>
    <row r="2944" spans="11:15" ht="18.75" customHeight="1">
      <c r="K2944" s="1"/>
      <c r="O2944" s="29"/>
    </row>
    <row r="2945" spans="11:15" ht="18.75" customHeight="1">
      <c r="K2945" s="1"/>
      <c r="O2945" s="29"/>
    </row>
    <row r="2946" spans="11:15" ht="18.75" customHeight="1">
      <c r="K2946" s="1"/>
      <c r="O2946" s="29"/>
    </row>
    <row r="2947" spans="11:15" ht="18.75" customHeight="1">
      <c r="K2947" s="1"/>
      <c r="O2947" s="29"/>
    </row>
    <row r="2948" spans="11:15" ht="18.75" customHeight="1">
      <c r="K2948" s="1"/>
      <c r="O2948" s="29"/>
    </row>
    <row r="2949" spans="11:15" ht="18.75" customHeight="1">
      <c r="K2949" s="1"/>
      <c r="O2949" s="29"/>
    </row>
    <row r="2950" spans="11:15" ht="18.75" customHeight="1">
      <c r="K2950" s="1"/>
      <c r="O2950" s="29"/>
    </row>
    <row r="2951" spans="11:15" ht="18.75" customHeight="1">
      <c r="K2951" s="1"/>
      <c r="O2951" s="29"/>
    </row>
    <row r="2952" spans="11:15" ht="18.75" customHeight="1">
      <c r="K2952" s="1"/>
      <c r="O2952" s="29"/>
    </row>
    <row r="2953" spans="11:15" ht="18.75" customHeight="1">
      <c r="K2953" s="1"/>
      <c r="O2953" s="29"/>
    </row>
    <row r="2954" spans="11:15" ht="18.75" customHeight="1">
      <c r="K2954" s="1"/>
      <c r="O2954" s="29"/>
    </row>
    <row r="2955" spans="11:15" ht="18.75" customHeight="1">
      <c r="K2955" s="1"/>
      <c r="O2955" s="29"/>
    </row>
    <row r="2956" spans="11:15" ht="18.75" customHeight="1">
      <c r="K2956" s="1"/>
      <c r="O2956" s="29"/>
    </row>
    <row r="2957" spans="11:15" ht="18.75" customHeight="1">
      <c r="K2957" s="1"/>
      <c r="O2957" s="29"/>
    </row>
    <row r="2958" spans="11:15" ht="18.75" customHeight="1">
      <c r="K2958" s="1"/>
      <c r="O2958" s="29"/>
    </row>
    <row r="2959" spans="11:15" ht="18.75" customHeight="1">
      <c r="K2959" s="1"/>
      <c r="O2959" s="29"/>
    </row>
    <row r="2960" spans="11:15" ht="18.75" customHeight="1">
      <c r="K2960" s="1"/>
      <c r="O2960" s="29"/>
    </row>
    <row r="2961" spans="11:15" ht="18.75" customHeight="1">
      <c r="K2961" s="1"/>
      <c r="O2961" s="29"/>
    </row>
    <row r="2962" spans="11:15" ht="18.75" customHeight="1">
      <c r="K2962" s="1"/>
      <c r="O2962" s="29"/>
    </row>
    <row r="2963" spans="11:15" ht="18.75" customHeight="1">
      <c r="K2963" s="1"/>
      <c r="O2963" s="29"/>
    </row>
    <row r="2964" spans="11:15" ht="18.75" customHeight="1">
      <c r="K2964" s="1"/>
      <c r="O2964" s="29"/>
    </row>
    <row r="2965" spans="11:15" ht="18.75" customHeight="1">
      <c r="K2965" s="1"/>
      <c r="O2965" s="29"/>
    </row>
    <row r="2966" spans="11:15" ht="18.75" customHeight="1">
      <c r="K2966" s="1"/>
      <c r="O2966" s="29"/>
    </row>
    <row r="2967" spans="11:15" ht="18.75" customHeight="1">
      <c r="K2967" s="1"/>
      <c r="O2967" s="29"/>
    </row>
    <row r="2968" spans="11:15" ht="18.75" customHeight="1">
      <c r="K2968" s="1"/>
      <c r="O2968" s="29"/>
    </row>
    <row r="2969" spans="11:15" ht="18.75" customHeight="1">
      <c r="K2969" s="1"/>
      <c r="O2969" s="29"/>
    </row>
    <row r="2970" spans="11:15" ht="18.75" customHeight="1">
      <c r="K2970" s="1"/>
      <c r="O2970" s="29"/>
    </row>
    <row r="2971" spans="11:15" ht="18.75" customHeight="1">
      <c r="K2971" s="1"/>
      <c r="O2971" s="29"/>
    </row>
    <row r="2972" spans="11:15" ht="18.75" customHeight="1">
      <c r="K2972" s="1"/>
      <c r="O2972" s="29"/>
    </row>
    <row r="2973" spans="11:15" ht="18.75" customHeight="1">
      <c r="K2973" s="1"/>
      <c r="O2973" s="29"/>
    </row>
    <row r="2974" spans="11:15" ht="18.75" customHeight="1">
      <c r="K2974" s="1"/>
      <c r="O2974" s="29"/>
    </row>
    <row r="2975" spans="11:15" ht="18.75" customHeight="1">
      <c r="K2975" s="1"/>
      <c r="O2975" s="29"/>
    </row>
    <row r="2976" spans="11:15" ht="18.75" customHeight="1">
      <c r="K2976" s="1"/>
      <c r="O2976" s="29"/>
    </row>
    <row r="2977" spans="11:15" ht="18.75" customHeight="1">
      <c r="K2977" s="1"/>
      <c r="O2977" s="29"/>
    </row>
    <row r="2978" spans="11:15" ht="18.75" customHeight="1">
      <c r="K2978" s="1"/>
      <c r="O2978" s="29"/>
    </row>
    <row r="2979" spans="11:15" ht="18.75" customHeight="1">
      <c r="K2979" s="1"/>
      <c r="O2979" s="29"/>
    </row>
    <row r="2980" spans="11:15" ht="18.75" customHeight="1">
      <c r="K2980" s="1"/>
      <c r="O2980" s="29"/>
    </row>
    <row r="2981" spans="11:15" ht="18.75" customHeight="1">
      <c r="K2981" s="1"/>
      <c r="O2981" s="29"/>
    </row>
    <row r="2982" spans="11:15" ht="18.75" customHeight="1">
      <c r="K2982" s="1"/>
      <c r="O2982" s="29"/>
    </row>
    <row r="2983" spans="11:15" ht="18.75" customHeight="1">
      <c r="K2983" s="1"/>
      <c r="O2983" s="29"/>
    </row>
    <row r="2984" spans="11:15" ht="18.75" customHeight="1">
      <c r="K2984" s="1"/>
      <c r="O2984" s="29"/>
    </row>
    <row r="2985" spans="11:15" ht="18.75" customHeight="1">
      <c r="K2985" s="1"/>
      <c r="O2985" s="29"/>
    </row>
    <row r="2986" spans="11:15" ht="18.75" customHeight="1">
      <c r="K2986" s="1"/>
      <c r="O2986" s="29"/>
    </row>
    <row r="2987" spans="11:15" ht="18.75" customHeight="1">
      <c r="K2987" s="1"/>
      <c r="O2987" s="29"/>
    </row>
    <row r="2988" spans="11:15" ht="18.75" customHeight="1">
      <c r="K2988" s="1"/>
      <c r="O2988" s="29"/>
    </row>
    <row r="2989" spans="11:15" ht="18.75" customHeight="1">
      <c r="K2989" s="1"/>
      <c r="O2989" s="29"/>
    </row>
    <row r="2990" spans="11:15" ht="18.75" customHeight="1">
      <c r="K2990" s="1"/>
      <c r="O2990" s="29"/>
    </row>
    <row r="2991" spans="11:15" ht="18.75" customHeight="1">
      <c r="K2991" s="1"/>
      <c r="O2991" s="29"/>
    </row>
    <row r="2992" spans="11:15" ht="18.75" customHeight="1">
      <c r="K2992" s="1"/>
      <c r="O2992" s="29"/>
    </row>
    <row r="2993" spans="11:15" ht="18.75" customHeight="1">
      <c r="K2993" s="1"/>
      <c r="O2993" s="29"/>
    </row>
    <row r="2994" spans="11:15" ht="18.75" customHeight="1">
      <c r="K2994" s="1"/>
      <c r="O2994" s="29"/>
    </row>
    <row r="2995" spans="11:15" ht="18.75" customHeight="1">
      <c r="K2995" s="1"/>
      <c r="O2995" s="29"/>
    </row>
    <row r="2996" spans="11:15" ht="18.75" customHeight="1">
      <c r="K2996" s="1"/>
      <c r="O2996" s="29"/>
    </row>
    <row r="2997" spans="11:15" ht="18.75" customHeight="1">
      <c r="K2997" s="1"/>
      <c r="O2997" s="29"/>
    </row>
    <row r="2998" spans="11:15" ht="18.75" customHeight="1">
      <c r="K2998" s="1"/>
      <c r="O2998" s="29"/>
    </row>
    <row r="2999" spans="11:15" ht="18.75" customHeight="1">
      <c r="K2999" s="1"/>
      <c r="O2999" s="29"/>
    </row>
    <row r="3000" spans="11:15" ht="18.75" customHeight="1">
      <c r="K3000" s="1"/>
      <c r="O3000" s="29"/>
    </row>
    <row r="3001" spans="11:15" ht="18.75" customHeight="1">
      <c r="K3001" s="1"/>
      <c r="O3001" s="29"/>
    </row>
    <row r="3002" spans="11:15" ht="18.75" customHeight="1">
      <c r="K3002" s="1"/>
      <c r="O3002" s="29"/>
    </row>
    <row r="3003" spans="11:15" ht="18.75" customHeight="1">
      <c r="K3003" s="1"/>
      <c r="O3003" s="29"/>
    </row>
    <row r="3004" spans="11:15" ht="18.75" customHeight="1">
      <c r="K3004" s="1"/>
      <c r="O3004" s="29"/>
    </row>
    <row r="3005" spans="11:15" ht="18.75" customHeight="1">
      <c r="K3005" s="1"/>
      <c r="O3005" s="29"/>
    </row>
    <row r="3006" spans="11:15" ht="18.75" customHeight="1">
      <c r="K3006" s="1"/>
      <c r="O3006" s="29"/>
    </row>
    <row r="3007" spans="11:15" ht="18.75" customHeight="1">
      <c r="K3007" s="1"/>
      <c r="O3007" s="29"/>
    </row>
    <row r="3008" spans="11:15" ht="18.75" customHeight="1">
      <c r="K3008" s="1"/>
      <c r="O3008" s="29"/>
    </row>
    <row r="3009" spans="11:15" ht="18.75" customHeight="1">
      <c r="K3009" s="1"/>
      <c r="O3009" s="29"/>
    </row>
    <row r="3010" spans="11:15" ht="18.75" customHeight="1">
      <c r="K3010" s="1"/>
      <c r="O3010" s="29"/>
    </row>
    <row r="3011" spans="11:15" ht="18.75" customHeight="1">
      <c r="K3011" s="1"/>
      <c r="O3011" s="29"/>
    </row>
    <row r="3012" spans="11:15" ht="18.75" customHeight="1">
      <c r="K3012" s="1"/>
      <c r="O3012" s="29"/>
    </row>
    <row r="3013" spans="11:15" ht="18.75" customHeight="1">
      <c r="K3013" s="1"/>
      <c r="O3013" s="29"/>
    </row>
    <row r="3014" spans="11:15" ht="18.75" customHeight="1">
      <c r="K3014" s="1"/>
      <c r="O3014" s="29"/>
    </row>
    <row r="3015" spans="11:15" ht="18.75" customHeight="1">
      <c r="K3015" s="1"/>
      <c r="O3015" s="29"/>
    </row>
    <row r="3016" spans="11:15" ht="18.75" customHeight="1">
      <c r="K3016" s="1"/>
      <c r="O3016" s="29"/>
    </row>
    <row r="3017" spans="11:15" ht="18.75" customHeight="1">
      <c r="K3017" s="1"/>
      <c r="O3017" s="29"/>
    </row>
    <row r="3018" spans="11:15" ht="18.75" customHeight="1">
      <c r="K3018" s="1"/>
      <c r="O3018" s="29"/>
    </row>
    <row r="3019" spans="11:15" ht="18.75" customHeight="1">
      <c r="K3019" s="1"/>
      <c r="O3019" s="29"/>
    </row>
    <row r="3020" spans="11:15" ht="18.75" customHeight="1">
      <c r="K3020" s="1"/>
      <c r="O3020" s="29"/>
    </row>
    <row r="3021" spans="11:15" ht="18.75" customHeight="1">
      <c r="K3021" s="1"/>
      <c r="O3021" s="29"/>
    </row>
    <row r="3022" spans="11:15" ht="18.75" customHeight="1">
      <c r="K3022" s="1"/>
      <c r="O3022" s="29"/>
    </row>
    <row r="3023" spans="11:15" ht="18.75" customHeight="1">
      <c r="K3023" s="1"/>
      <c r="O3023" s="29"/>
    </row>
    <row r="3024" spans="11:15" ht="18.75" customHeight="1">
      <c r="K3024" s="1"/>
      <c r="O3024" s="29"/>
    </row>
    <row r="3025" spans="11:15" ht="18.75" customHeight="1">
      <c r="K3025" s="1"/>
      <c r="O3025" s="29"/>
    </row>
    <row r="3026" spans="11:15" ht="18.75" customHeight="1">
      <c r="K3026" s="1"/>
      <c r="O3026" s="29"/>
    </row>
    <row r="3027" spans="11:15" ht="18.75" customHeight="1">
      <c r="K3027" s="1"/>
      <c r="O3027" s="29"/>
    </row>
    <row r="3028" spans="11:15" ht="18.75" customHeight="1">
      <c r="K3028" s="1"/>
      <c r="O3028" s="29"/>
    </row>
    <row r="3029" spans="11:15" ht="18.75" customHeight="1">
      <c r="K3029" s="1"/>
      <c r="O3029" s="29"/>
    </row>
    <row r="3030" spans="11:15" ht="18.75" customHeight="1">
      <c r="K3030" s="1"/>
      <c r="O3030" s="29"/>
    </row>
    <row r="3031" spans="11:15" ht="18.75" customHeight="1">
      <c r="K3031" s="1"/>
      <c r="O3031" s="29"/>
    </row>
    <row r="3032" spans="11:15" ht="18.75" customHeight="1">
      <c r="K3032" s="1"/>
      <c r="O3032" s="29"/>
    </row>
    <row r="3033" spans="11:15" ht="18.75" customHeight="1">
      <c r="K3033" s="1"/>
      <c r="O3033" s="29"/>
    </row>
    <row r="3034" spans="11:15" ht="18.75" customHeight="1">
      <c r="K3034" s="1"/>
      <c r="O3034" s="29"/>
    </row>
    <row r="3035" spans="11:15" ht="18.75" customHeight="1">
      <c r="K3035" s="1"/>
      <c r="O3035" s="29"/>
    </row>
    <row r="3036" spans="11:15" ht="18.75" customHeight="1">
      <c r="K3036" s="1"/>
      <c r="O3036" s="29"/>
    </row>
    <row r="3037" spans="11:15" ht="18.75" customHeight="1">
      <c r="K3037" s="1"/>
      <c r="O3037" s="29"/>
    </row>
    <row r="3038" spans="11:15" ht="18.75" customHeight="1">
      <c r="K3038" s="1"/>
      <c r="O3038" s="29"/>
    </row>
    <row r="3039" spans="11:15" ht="18.75" customHeight="1">
      <c r="K3039" s="1"/>
      <c r="O3039" s="29"/>
    </row>
    <row r="3040" spans="11:15" ht="18.75" customHeight="1">
      <c r="K3040" s="1"/>
      <c r="O3040" s="29"/>
    </row>
    <row r="3041" spans="11:15" ht="18.75" customHeight="1">
      <c r="K3041" s="1"/>
      <c r="O3041" s="29"/>
    </row>
    <row r="3042" spans="11:15" ht="18.75" customHeight="1">
      <c r="K3042" s="1"/>
      <c r="O3042" s="29"/>
    </row>
    <row r="3043" spans="11:15" ht="18.75" customHeight="1">
      <c r="K3043" s="1"/>
      <c r="O3043" s="29"/>
    </row>
    <row r="3044" spans="11:15" ht="18.75" customHeight="1">
      <c r="K3044" s="1"/>
      <c r="O3044" s="29"/>
    </row>
    <row r="3045" spans="11:15" ht="18.75" customHeight="1">
      <c r="K3045" s="1"/>
      <c r="O3045" s="29"/>
    </row>
    <row r="3046" spans="11:15" ht="18.75" customHeight="1">
      <c r="K3046" s="1"/>
      <c r="O3046" s="29"/>
    </row>
    <row r="3047" spans="11:15" ht="18.75" customHeight="1">
      <c r="K3047" s="1"/>
      <c r="O3047" s="29"/>
    </row>
    <row r="3048" spans="11:15" ht="18.75" customHeight="1">
      <c r="K3048" s="1"/>
      <c r="O3048" s="29"/>
    </row>
    <row r="3049" spans="11:15" ht="18.75" customHeight="1">
      <c r="K3049" s="1"/>
      <c r="O3049" s="29"/>
    </row>
    <row r="3050" spans="11:15" ht="18.75" customHeight="1">
      <c r="K3050" s="1"/>
      <c r="O3050" s="29"/>
    </row>
    <row r="3051" spans="11:15" ht="18.75" customHeight="1">
      <c r="K3051" s="1"/>
      <c r="O3051" s="29"/>
    </row>
    <row r="3052" spans="11:15" ht="18.75" customHeight="1">
      <c r="K3052" s="1"/>
      <c r="O3052" s="29"/>
    </row>
    <row r="3053" spans="11:15" ht="18.75" customHeight="1">
      <c r="K3053" s="1"/>
      <c r="O3053" s="29"/>
    </row>
    <row r="3054" spans="11:15" ht="18.75" customHeight="1">
      <c r="K3054" s="1"/>
      <c r="O3054" s="29"/>
    </row>
    <row r="3055" spans="11:15" ht="18.75" customHeight="1">
      <c r="K3055" s="1"/>
      <c r="O3055" s="29"/>
    </row>
    <row r="3056" spans="11:15" ht="18.75" customHeight="1">
      <c r="K3056" s="1"/>
      <c r="O3056" s="29"/>
    </row>
    <row r="3057" spans="11:15" ht="18.75" customHeight="1">
      <c r="K3057" s="1"/>
      <c r="O3057" s="29"/>
    </row>
    <row r="3058" spans="11:15" ht="18.75" customHeight="1">
      <c r="K3058" s="1"/>
      <c r="O3058" s="29"/>
    </row>
    <row r="3059" spans="11:15" ht="18.75" customHeight="1">
      <c r="K3059" s="1"/>
      <c r="O3059" s="29"/>
    </row>
    <row r="3060" spans="11:15" ht="18.75" customHeight="1">
      <c r="K3060" s="1"/>
      <c r="O3060" s="29"/>
    </row>
    <row r="3061" spans="11:15" ht="18.75" customHeight="1">
      <c r="K3061" s="1"/>
      <c r="O3061" s="29"/>
    </row>
    <row r="3062" spans="11:15" ht="18.75" customHeight="1">
      <c r="K3062" s="1"/>
      <c r="O3062" s="29"/>
    </row>
    <row r="3063" spans="11:15" ht="18.75" customHeight="1">
      <c r="K3063" s="1"/>
      <c r="O3063" s="29"/>
    </row>
    <row r="3064" spans="11:15" ht="18.75" customHeight="1">
      <c r="K3064" s="1"/>
      <c r="O3064" s="29"/>
    </row>
    <row r="3065" spans="11:15" ht="18.75" customHeight="1">
      <c r="K3065" s="1"/>
      <c r="O3065" s="29"/>
    </row>
    <row r="3066" spans="11:15" ht="18.75" customHeight="1">
      <c r="K3066" s="1"/>
      <c r="O3066" s="29"/>
    </row>
    <row r="3067" spans="11:15" ht="18.75" customHeight="1">
      <c r="K3067" s="1"/>
      <c r="O3067" s="29"/>
    </row>
    <row r="3068" spans="11:15" ht="18.75" customHeight="1">
      <c r="K3068" s="1"/>
      <c r="O3068" s="29"/>
    </row>
    <row r="3069" spans="11:15" ht="18.75" customHeight="1">
      <c r="K3069" s="1"/>
      <c r="O3069" s="29"/>
    </row>
    <row r="3070" spans="11:15" ht="18.75" customHeight="1">
      <c r="K3070" s="1"/>
      <c r="O3070" s="29"/>
    </row>
    <row r="3071" spans="11:15" ht="18.75" customHeight="1">
      <c r="K3071" s="1"/>
      <c r="O3071" s="29"/>
    </row>
    <row r="3072" spans="11:15" ht="18.75" customHeight="1">
      <c r="K3072" s="1"/>
      <c r="O3072" s="29"/>
    </row>
    <row r="3073" spans="11:15" ht="18.75" customHeight="1">
      <c r="K3073" s="1"/>
      <c r="O3073" s="29"/>
    </row>
    <row r="3074" spans="11:15" ht="18.75" customHeight="1">
      <c r="K3074" s="1"/>
      <c r="O3074" s="29"/>
    </row>
    <row r="3075" spans="11:15" ht="18.75" customHeight="1">
      <c r="K3075" s="1"/>
      <c r="O3075" s="29"/>
    </row>
    <row r="3076" spans="11:15" ht="18.75" customHeight="1">
      <c r="K3076" s="1"/>
      <c r="O3076" s="29"/>
    </row>
    <row r="3077" spans="11:15" ht="18.75" customHeight="1">
      <c r="K3077" s="1"/>
      <c r="O3077" s="29"/>
    </row>
    <row r="3078" spans="11:15" ht="18.75" customHeight="1">
      <c r="K3078" s="1"/>
      <c r="O3078" s="29"/>
    </row>
    <row r="3079" spans="11:15" ht="18.75" customHeight="1">
      <c r="K3079" s="1"/>
      <c r="O3079" s="29"/>
    </row>
    <row r="3080" spans="11:15" ht="18.75" customHeight="1">
      <c r="K3080" s="1"/>
      <c r="O3080" s="29"/>
    </row>
    <row r="3081" spans="11:15" ht="18.75" customHeight="1">
      <c r="K3081" s="1"/>
      <c r="O3081" s="29"/>
    </row>
    <row r="3082" spans="11:15" ht="18.75" customHeight="1">
      <c r="K3082" s="1"/>
      <c r="O3082" s="29"/>
    </row>
    <row r="3083" spans="11:15" ht="18.75" customHeight="1">
      <c r="K3083" s="1"/>
      <c r="O3083" s="29"/>
    </row>
    <row r="3084" spans="11:15" ht="18.75" customHeight="1">
      <c r="K3084" s="1"/>
      <c r="O3084" s="29"/>
    </row>
    <row r="3085" spans="11:15" ht="18.75" customHeight="1">
      <c r="K3085" s="1"/>
      <c r="O3085" s="29"/>
    </row>
    <row r="3086" spans="11:15" ht="18.75" customHeight="1">
      <c r="K3086" s="1"/>
      <c r="O3086" s="29"/>
    </row>
    <row r="3087" spans="11:15" ht="18.75" customHeight="1">
      <c r="K3087" s="1"/>
      <c r="O3087" s="29"/>
    </row>
    <row r="3088" spans="11:15" ht="18.75" customHeight="1">
      <c r="K3088" s="1"/>
      <c r="O3088" s="29"/>
    </row>
    <row r="3089" spans="11:15" ht="18.75" customHeight="1">
      <c r="K3089" s="1"/>
      <c r="O3089" s="29"/>
    </row>
    <row r="3090" spans="11:15" ht="18.75" customHeight="1">
      <c r="K3090" s="1"/>
      <c r="O3090" s="29"/>
    </row>
    <row r="3091" spans="11:15" ht="18.75" customHeight="1">
      <c r="K3091" s="1"/>
      <c r="O3091" s="29"/>
    </row>
    <row r="3092" spans="11:15" ht="18.75" customHeight="1">
      <c r="K3092" s="1"/>
      <c r="O3092" s="29"/>
    </row>
    <row r="3093" spans="11:15" ht="18.75" customHeight="1">
      <c r="K3093" s="1"/>
      <c r="O3093" s="29"/>
    </row>
    <row r="3094" spans="11:15" ht="18.75" customHeight="1">
      <c r="K3094" s="1"/>
      <c r="O3094" s="29"/>
    </row>
    <row r="3095" spans="11:15" ht="18.75" customHeight="1">
      <c r="K3095" s="1"/>
      <c r="O3095" s="29"/>
    </row>
    <row r="3096" spans="11:15" ht="18.75" customHeight="1">
      <c r="K3096" s="1"/>
      <c r="O3096" s="29"/>
    </row>
    <row r="3097" spans="11:15" ht="18.75" customHeight="1">
      <c r="K3097" s="1"/>
      <c r="O3097" s="29"/>
    </row>
    <row r="3098" spans="11:15" ht="18.75" customHeight="1">
      <c r="K3098" s="1"/>
      <c r="O3098" s="29"/>
    </row>
    <row r="3099" spans="11:15" ht="18.75" customHeight="1">
      <c r="K3099" s="1"/>
      <c r="O3099" s="29"/>
    </row>
    <row r="3100" spans="11:15" ht="18.75" customHeight="1">
      <c r="K3100" s="1"/>
      <c r="O3100" s="29"/>
    </row>
    <row r="3101" spans="11:15" ht="18.75" customHeight="1">
      <c r="K3101" s="1"/>
      <c r="O3101" s="29"/>
    </row>
    <row r="3102" spans="11:15" ht="18.75" customHeight="1">
      <c r="K3102" s="1"/>
      <c r="O3102" s="29"/>
    </row>
  </sheetData>
  <sheetProtection algorithmName="SHA-512" hashValue="Lr4twfWmReCA8dMIpIKj17s/Ah5jCyh7Hrs8mavxEg30uddjjB3cWopCBKMKpHnaBSiBH56+q98jAv7RQ9CPGQ==" saltValue="3XPn0axF0uYKwgVEH47ALw==" spinCount="100000" sheet="1" objects="1" scenarios="1" selectLockedCells="1"/>
  <sortState xmlns:xlrd2="http://schemas.microsoft.com/office/spreadsheetml/2017/richdata2" ref="A6:EM3239">
    <sortCondition ref="A6:A3239"/>
    <sortCondition ref="C6:C3239"/>
    <sortCondition ref="D6:D3239"/>
  </sortState>
  <mergeCells count="3">
    <mergeCell ref="A1:D1"/>
    <mergeCell ref="F1:O1"/>
    <mergeCell ref="A2:O2"/>
  </mergeCells>
  <conditionalFormatting sqref="Q209:Q745">
    <cfRule type="cellIs" dxfId="3" priority="2" operator="greaterThan">
      <formula>0.5</formula>
    </cfRule>
  </conditionalFormatting>
  <printOptions horizontalCentered="1"/>
  <pageMargins left="0.5" right="0.5" top="1" bottom="0.5" header="0.3" footer="0.15"/>
  <pageSetup orientation="landscape" r:id="rId1"/>
  <headerFooter>
    <oddHeader>&amp;L&amp;"Lato,Regular"&amp;K002060Tab (2) Lists Schools =&gt;50% F/R Only&amp;C&amp;"Lato,Bold"&amp;13Wisconsin Public School Eligibility Data
October 2023 F/R Data&amp;R&amp;"Lato,Regular"Area Eligibility Determinations
Family Day Care Homes
FY 2024</oddHeader>
    <oddFooter>&amp;L&amp;"Lato,Bold"Effective Date of this report: 5/1/2024&amp;"-,Regular"
&amp;"Lato,Italic"&amp;10This Free/Reduced data was compiled from the October 2023 NSLP claim&amp;C&amp;"Lato,Bold"&amp;10Page &amp;P of &amp;N&amp;R&amp;"Lato,Bold"&amp;10&amp;D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C13EE-04E0-488F-B83A-BBDB9B3E1903}">
  <sheetPr>
    <tabColor rgb="FFFFFF00"/>
  </sheetPr>
  <dimension ref="A1:HG3210"/>
  <sheetViews>
    <sheetView showGridLines="0" showRowColHeaders="0" workbookViewId="0">
      <pane ySplit="4" topLeftCell="A5" activePane="bottomLeft" state="frozen"/>
      <selection pane="bottomLeft" activeCell="D14" sqref="D14:D15"/>
    </sheetView>
  </sheetViews>
  <sheetFormatPr defaultColWidth="16.6328125" defaultRowHeight="14"/>
  <cols>
    <col min="1" max="1" width="13.08984375" style="29" customWidth="1"/>
    <col min="2" max="2" width="12.453125" style="1" hidden="1" customWidth="1"/>
    <col min="3" max="3" width="11.90625" style="1" hidden="1" customWidth="1"/>
    <col min="4" max="4" width="29.81640625" style="1" customWidth="1"/>
    <col min="5" max="5" width="28.54296875" style="30" customWidth="1"/>
    <col min="6" max="6" width="26.453125" style="1" customWidth="1"/>
    <col min="7" max="7" width="15.7265625" style="1" customWidth="1"/>
    <col min="8" max="8" width="13.1796875" style="1" customWidth="1"/>
    <col min="9" max="10" width="7.90625" style="1" customWidth="1"/>
    <col min="11" max="11" width="9.6328125" style="52" customWidth="1"/>
    <col min="12" max="12" width="6.08984375" style="1" customWidth="1"/>
    <col min="13" max="13" width="10.1796875" style="1" customWidth="1"/>
    <col min="14" max="14" width="7" style="1" customWidth="1"/>
    <col min="15" max="15" width="9.7265625" style="76" customWidth="1"/>
    <col min="16" max="16" width="8.26953125" style="1" customWidth="1"/>
    <col min="17" max="17" width="11.81640625" style="30" customWidth="1"/>
    <col min="18" max="18" width="8.453125" style="1" customWidth="1"/>
    <col min="19" max="16384" width="16.6328125" style="1"/>
  </cols>
  <sheetData>
    <row r="1" spans="1:215" ht="29" customHeight="1">
      <c r="A1" s="121" t="s">
        <v>10901</v>
      </c>
    </row>
    <row r="2" spans="1:215" s="120" customFormat="1" ht="44" customHeight="1">
      <c r="A2" s="184" t="s">
        <v>10900</v>
      </c>
      <c r="B2" s="184"/>
      <c r="C2" s="184"/>
      <c r="D2" s="184"/>
      <c r="E2" s="184"/>
      <c r="F2" s="184"/>
      <c r="G2" s="184"/>
      <c r="K2" s="113"/>
      <c r="O2" s="114"/>
      <c r="Q2" s="55"/>
    </row>
    <row r="3" spans="1:215" s="120" customFormat="1" ht="32" customHeight="1" thickBot="1">
      <c r="A3" s="185" t="s">
        <v>10899</v>
      </c>
      <c r="B3" s="185"/>
      <c r="C3" s="185"/>
      <c r="D3" s="185"/>
      <c r="E3" s="185"/>
      <c r="F3" s="185"/>
      <c r="G3" s="185"/>
      <c r="K3" s="113"/>
      <c r="O3" s="114"/>
      <c r="Q3" s="55"/>
    </row>
    <row r="4" spans="1:215" s="129" customFormat="1" ht="21" customHeight="1" thickBot="1">
      <c r="A4" s="139" t="s">
        <v>4</v>
      </c>
      <c r="B4" s="140" t="s">
        <v>0</v>
      </c>
      <c r="C4" s="140" t="s">
        <v>10813</v>
      </c>
      <c r="D4" s="140" t="s">
        <v>10814</v>
      </c>
      <c r="E4" s="140" t="s">
        <v>10815</v>
      </c>
      <c r="F4" s="140" t="s">
        <v>4442</v>
      </c>
      <c r="G4" s="141" t="s">
        <v>2</v>
      </c>
      <c r="H4" s="5"/>
      <c r="I4" s="127"/>
      <c r="J4" s="127"/>
      <c r="K4" s="5"/>
      <c r="L4" s="127"/>
      <c r="M4" s="127"/>
      <c r="N4" s="127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  <c r="GY4" s="128"/>
      <c r="GZ4" s="128"/>
      <c r="HA4" s="128"/>
      <c r="HB4" s="128"/>
      <c r="HC4" s="128"/>
      <c r="HD4" s="128"/>
      <c r="HE4" s="128"/>
      <c r="HF4" s="128"/>
      <c r="HG4" s="128"/>
    </row>
    <row r="5" spans="1:215" s="103" customFormat="1" ht="18.649999999999999" customHeight="1">
      <c r="A5" s="136" t="s">
        <v>4713</v>
      </c>
      <c r="B5" s="136" t="s">
        <v>10816</v>
      </c>
      <c r="C5" s="136" t="s">
        <v>10817</v>
      </c>
      <c r="D5" s="136" t="s">
        <v>24</v>
      </c>
      <c r="E5" s="137" t="s">
        <v>26</v>
      </c>
      <c r="F5" s="138" t="s">
        <v>2210</v>
      </c>
      <c r="G5" s="138" t="s">
        <v>2211</v>
      </c>
      <c r="H5" s="95"/>
      <c r="K5" s="131"/>
      <c r="N5" s="130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</row>
    <row r="6" spans="1:215" s="103" customFormat="1" ht="18.649999999999999" customHeight="1">
      <c r="A6" s="110" t="s">
        <v>4714</v>
      </c>
      <c r="B6" s="110" t="s">
        <v>10846</v>
      </c>
      <c r="C6" s="110" t="s">
        <v>10823</v>
      </c>
      <c r="D6" s="183" t="s">
        <v>602</v>
      </c>
      <c r="E6" s="109" t="s">
        <v>604</v>
      </c>
      <c r="F6" s="111" t="s">
        <v>2794</v>
      </c>
      <c r="G6" s="111" t="s">
        <v>2792</v>
      </c>
      <c r="H6" s="95"/>
      <c r="K6" s="131"/>
      <c r="N6" s="130"/>
    </row>
    <row r="7" spans="1:215" s="103" customFormat="1" ht="18.649999999999999" customHeight="1">
      <c r="A7" s="110" t="s">
        <v>4714</v>
      </c>
      <c r="B7" s="110" t="s">
        <v>10846</v>
      </c>
      <c r="C7" s="110" t="s">
        <v>10819</v>
      </c>
      <c r="D7" s="183"/>
      <c r="E7" s="109" t="s">
        <v>605</v>
      </c>
      <c r="F7" s="111" t="s">
        <v>2795</v>
      </c>
      <c r="G7" s="111" t="s">
        <v>2792</v>
      </c>
      <c r="H7" s="95"/>
      <c r="K7" s="131"/>
      <c r="N7" s="130"/>
    </row>
    <row r="8" spans="1:215" s="103" customFormat="1" ht="18.649999999999999" customHeight="1">
      <c r="A8" s="110" t="s">
        <v>4714</v>
      </c>
      <c r="B8" s="110" t="s">
        <v>10846</v>
      </c>
      <c r="C8" s="110" t="s">
        <v>10847</v>
      </c>
      <c r="D8" s="183"/>
      <c r="E8" s="109" t="s">
        <v>606</v>
      </c>
      <c r="F8" s="111" t="s">
        <v>2796</v>
      </c>
      <c r="G8" s="111" t="s">
        <v>2792</v>
      </c>
      <c r="H8" s="95"/>
      <c r="K8" s="131"/>
      <c r="N8" s="130"/>
    </row>
    <row r="9" spans="1:215" s="7" customFormat="1" ht="18.649999999999999" customHeight="1">
      <c r="A9" s="112" t="s">
        <v>4715</v>
      </c>
      <c r="B9" s="112" t="s">
        <v>10881</v>
      </c>
      <c r="C9" s="112" t="s">
        <v>10817</v>
      </c>
      <c r="D9" s="110" t="s">
        <v>1860</v>
      </c>
      <c r="E9" s="109" t="s">
        <v>1862</v>
      </c>
      <c r="F9" s="79" t="s">
        <v>4086</v>
      </c>
      <c r="G9" s="79" t="s">
        <v>4085</v>
      </c>
      <c r="H9" s="94"/>
      <c r="K9" s="23"/>
      <c r="N9" s="1"/>
    </row>
    <row r="10" spans="1:215" s="7" customFormat="1" ht="18.649999999999999" customHeight="1">
      <c r="A10" s="112" t="s">
        <v>4720</v>
      </c>
      <c r="B10" s="112" t="s">
        <v>10854</v>
      </c>
      <c r="C10" s="112" t="s">
        <v>10855</v>
      </c>
      <c r="D10" s="112" t="s">
        <v>952</v>
      </c>
      <c r="E10" s="80" t="s">
        <v>10856</v>
      </c>
      <c r="F10" s="79" t="s">
        <v>10857</v>
      </c>
      <c r="G10" s="79" t="s">
        <v>2950</v>
      </c>
      <c r="H10" s="94"/>
      <c r="K10" s="23"/>
      <c r="N10" s="1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</row>
    <row r="11" spans="1:215" s="7" customFormat="1" ht="18.649999999999999" customHeight="1">
      <c r="A11" s="112" t="s">
        <v>4720</v>
      </c>
      <c r="B11" s="112" t="s">
        <v>10854</v>
      </c>
      <c r="C11" s="112" t="s">
        <v>10858</v>
      </c>
      <c r="D11" s="112" t="s">
        <v>952</v>
      </c>
      <c r="E11" s="80" t="s">
        <v>6793</v>
      </c>
      <c r="F11" s="79" t="s">
        <v>3146</v>
      </c>
      <c r="G11" s="79" t="s">
        <v>2950</v>
      </c>
      <c r="H11" s="94"/>
      <c r="K11" s="23"/>
      <c r="N11" s="1"/>
    </row>
    <row r="12" spans="1:215" s="7" customFormat="1" ht="18.649999999999999" customHeight="1">
      <c r="A12" s="112" t="s">
        <v>4721</v>
      </c>
      <c r="B12" s="112" t="s">
        <v>10820</v>
      </c>
      <c r="C12" s="112" t="s">
        <v>10821</v>
      </c>
      <c r="D12" s="112" t="s">
        <v>132</v>
      </c>
      <c r="E12" s="80" t="s">
        <v>138</v>
      </c>
      <c r="F12" s="79" t="s">
        <v>2336</v>
      </c>
      <c r="G12" s="79" t="s">
        <v>2330</v>
      </c>
      <c r="H12" s="94"/>
      <c r="K12" s="23"/>
      <c r="N12" s="1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</row>
    <row r="13" spans="1:215" s="103" customFormat="1" ht="18.649999999999999" customHeight="1">
      <c r="A13" s="110" t="s">
        <v>4722</v>
      </c>
      <c r="B13" s="110" t="s">
        <v>10843</v>
      </c>
      <c r="C13" s="110" t="s">
        <v>10831</v>
      </c>
      <c r="D13" s="110" t="s">
        <v>569</v>
      </c>
      <c r="E13" s="109" t="s">
        <v>572</v>
      </c>
      <c r="F13" s="111" t="s">
        <v>2765</v>
      </c>
      <c r="G13" s="111" t="s">
        <v>2766</v>
      </c>
      <c r="H13" s="95"/>
      <c r="K13" s="131"/>
      <c r="N13" s="130"/>
    </row>
    <row r="14" spans="1:215" s="103" customFormat="1" ht="18.649999999999999" customHeight="1">
      <c r="A14" s="110" t="s">
        <v>4724</v>
      </c>
      <c r="B14" s="110" t="s">
        <v>10830</v>
      </c>
      <c r="C14" s="110" t="s">
        <v>10817</v>
      </c>
      <c r="D14" s="186" t="s">
        <v>207</v>
      </c>
      <c r="E14" s="109" t="s">
        <v>208</v>
      </c>
      <c r="F14" s="111" t="s">
        <v>2404</v>
      </c>
      <c r="G14" s="111" t="s">
        <v>2405</v>
      </c>
      <c r="H14" s="95"/>
      <c r="K14" s="131"/>
      <c r="N14" s="130"/>
    </row>
    <row r="15" spans="1:215" s="103" customFormat="1" ht="18.649999999999999" customHeight="1">
      <c r="A15" s="110" t="s">
        <v>4724</v>
      </c>
      <c r="B15" s="110" t="s">
        <v>10830</v>
      </c>
      <c r="C15" s="110" t="s">
        <v>10831</v>
      </c>
      <c r="D15" s="186"/>
      <c r="E15" s="109" t="s">
        <v>209</v>
      </c>
      <c r="F15" s="111" t="s">
        <v>2404</v>
      </c>
      <c r="G15" s="111" t="s">
        <v>2405</v>
      </c>
      <c r="H15" s="95"/>
      <c r="K15" s="131"/>
      <c r="N15" s="130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</row>
    <row r="16" spans="1:215" s="103" customFormat="1" ht="18.649999999999999" customHeight="1">
      <c r="A16" s="110" t="s">
        <v>4724</v>
      </c>
      <c r="B16" s="110" t="s">
        <v>10836</v>
      </c>
      <c r="C16" s="110" t="s">
        <v>10817</v>
      </c>
      <c r="D16" s="186" t="s">
        <v>462</v>
      </c>
      <c r="E16" s="109" t="s">
        <v>463</v>
      </c>
      <c r="F16" s="111" t="s">
        <v>2660</v>
      </c>
      <c r="G16" s="111" t="s">
        <v>2661</v>
      </c>
      <c r="H16" s="95"/>
      <c r="K16" s="131"/>
      <c r="N16" s="130"/>
    </row>
    <row r="17" spans="1:25" s="103" customFormat="1" ht="18.649999999999999" customHeight="1">
      <c r="A17" s="110" t="s">
        <v>4724</v>
      </c>
      <c r="B17" s="110" t="s">
        <v>10836</v>
      </c>
      <c r="C17" s="110" t="s">
        <v>10826</v>
      </c>
      <c r="D17" s="186"/>
      <c r="E17" s="109" t="s">
        <v>464</v>
      </c>
      <c r="F17" s="111" t="s">
        <v>2662</v>
      </c>
      <c r="G17" s="111" t="s">
        <v>2661</v>
      </c>
      <c r="H17" s="95"/>
      <c r="K17" s="131"/>
      <c r="N17" s="130"/>
    </row>
    <row r="18" spans="1:25" s="103" customFormat="1" ht="18.649999999999999" customHeight="1">
      <c r="A18" s="110" t="s">
        <v>4724</v>
      </c>
      <c r="B18" s="110" t="s">
        <v>10836</v>
      </c>
      <c r="C18" s="110" t="s">
        <v>10837</v>
      </c>
      <c r="D18" s="186"/>
      <c r="E18" s="109" t="s">
        <v>465</v>
      </c>
      <c r="F18" s="111" t="s">
        <v>2663</v>
      </c>
      <c r="G18" s="111" t="s">
        <v>2661</v>
      </c>
      <c r="H18" s="95"/>
      <c r="K18" s="131"/>
      <c r="N18" s="130"/>
    </row>
    <row r="19" spans="1:25" s="103" customFormat="1" ht="18.649999999999999" customHeight="1">
      <c r="A19" s="110" t="s">
        <v>2631</v>
      </c>
      <c r="B19" s="110" t="s">
        <v>10818</v>
      </c>
      <c r="C19" s="110" t="s">
        <v>10819</v>
      </c>
      <c r="D19" s="110" t="s">
        <v>31</v>
      </c>
      <c r="E19" s="109" t="s">
        <v>34</v>
      </c>
      <c r="F19" s="111" t="s">
        <v>2219</v>
      </c>
      <c r="G19" s="111" t="s">
        <v>2220</v>
      </c>
      <c r="H19" s="95"/>
      <c r="K19" s="131"/>
      <c r="N19" s="130"/>
    </row>
    <row r="20" spans="1:25" s="7" customFormat="1" ht="18.649999999999999" customHeight="1">
      <c r="A20" s="112" t="s">
        <v>10838</v>
      </c>
      <c r="B20" s="112" t="s">
        <v>10839</v>
      </c>
      <c r="C20" s="112" t="s">
        <v>10840</v>
      </c>
      <c r="D20" s="112" t="s">
        <v>514</v>
      </c>
      <c r="E20" s="80" t="s">
        <v>522</v>
      </c>
      <c r="F20" s="79" t="s">
        <v>2717</v>
      </c>
      <c r="G20" s="79" t="s">
        <v>2708</v>
      </c>
      <c r="H20" s="94"/>
      <c r="K20" s="23"/>
      <c r="N20" s="1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</row>
    <row r="21" spans="1:25" s="7" customFormat="1" ht="18.649999999999999" customHeight="1">
      <c r="A21" s="112" t="s">
        <v>10838</v>
      </c>
      <c r="B21" s="112" t="s">
        <v>10866</v>
      </c>
      <c r="C21" s="112" t="s">
        <v>10837</v>
      </c>
      <c r="D21" s="112" t="s">
        <v>1387</v>
      </c>
      <c r="E21" s="80" t="s">
        <v>1390</v>
      </c>
      <c r="F21" s="79" t="s">
        <v>3604</v>
      </c>
      <c r="G21" s="79" t="s">
        <v>3602</v>
      </c>
      <c r="H21" s="94"/>
      <c r="K21" s="23"/>
      <c r="N21" s="1"/>
    </row>
    <row r="22" spans="1:25" s="7" customFormat="1" ht="18.649999999999999" customHeight="1">
      <c r="A22" s="112" t="s">
        <v>2838</v>
      </c>
      <c r="B22" s="112" t="s">
        <v>10827</v>
      </c>
      <c r="C22" s="112" t="s">
        <v>10817</v>
      </c>
      <c r="D22" s="112" t="s">
        <v>171</v>
      </c>
      <c r="E22" s="80" t="s">
        <v>172</v>
      </c>
      <c r="F22" s="79" t="s">
        <v>2367</v>
      </c>
      <c r="G22" s="79" t="s">
        <v>2368</v>
      </c>
      <c r="H22" s="94"/>
      <c r="K22" s="23"/>
      <c r="N22" s="1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</row>
    <row r="23" spans="1:25" s="7" customFormat="1" ht="18.649999999999999" customHeight="1">
      <c r="A23" s="112" t="s">
        <v>2973</v>
      </c>
      <c r="B23" s="112" t="s">
        <v>10841</v>
      </c>
      <c r="C23" s="112" t="s">
        <v>10821</v>
      </c>
      <c r="D23" s="112" t="s">
        <v>529</v>
      </c>
      <c r="E23" s="80" t="s">
        <v>534</v>
      </c>
      <c r="F23" s="79" t="s">
        <v>2729</v>
      </c>
      <c r="G23" s="79" t="s">
        <v>2725</v>
      </c>
      <c r="H23" s="94"/>
      <c r="K23" s="23"/>
      <c r="N23" s="1"/>
    </row>
    <row r="24" spans="1:25" s="7" customFormat="1" ht="18.649999999999999" customHeight="1">
      <c r="A24" s="112" t="s">
        <v>2614</v>
      </c>
      <c r="B24" s="112" t="s">
        <v>10878</v>
      </c>
      <c r="C24" s="112" t="s">
        <v>10837</v>
      </c>
      <c r="D24" s="112" t="s">
        <v>1693</v>
      </c>
      <c r="E24" s="80" t="s">
        <v>1695</v>
      </c>
      <c r="F24" s="79" t="s">
        <v>3915</v>
      </c>
      <c r="G24" s="79" t="s">
        <v>3916</v>
      </c>
      <c r="H24" s="94"/>
      <c r="K24" s="23"/>
      <c r="N24" s="1"/>
    </row>
    <row r="25" spans="1:25" s="7" customFormat="1" ht="18.649999999999999" customHeight="1">
      <c r="A25" s="112" t="s">
        <v>2614</v>
      </c>
      <c r="B25" s="112" t="s">
        <v>10878</v>
      </c>
      <c r="C25" s="112" t="s">
        <v>10817</v>
      </c>
      <c r="D25" s="112" t="s">
        <v>1693</v>
      </c>
      <c r="E25" s="80" t="s">
        <v>1696</v>
      </c>
      <c r="F25" s="79" t="s">
        <v>3915</v>
      </c>
      <c r="G25" s="79" t="s">
        <v>3916</v>
      </c>
      <c r="H25" s="94"/>
      <c r="K25" s="23"/>
      <c r="N25" s="1"/>
    </row>
    <row r="26" spans="1:25" s="7" customFormat="1" ht="18.649999999999999" customHeight="1">
      <c r="A26" s="112" t="s">
        <v>2614</v>
      </c>
      <c r="B26" s="112" t="s">
        <v>10887</v>
      </c>
      <c r="C26" s="112" t="s">
        <v>10823</v>
      </c>
      <c r="D26" s="112" t="s">
        <v>2172</v>
      </c>
      <c r="E26" s="80" t="s">
        <v>2174</v>
      </c>
      <c r="F26" s="79" t="s">
        <v>4410</v>
      </c>
      <c r="G26" s="79" t="s">
        <v>4409</v>
      </c>
      <c r="H26" s="94"/>
      <c r="K26" s="23"/>
      <c r="N26" s="1"/>
    </row>
    <row r="27" spans="1:25" s="7" customFormat="1" ht="18.649999999999999" customHeight="1">
      <c r="A27" s="112" t="s">
        <v>2990</v>
      </c>
      <c r="B27" s="93">
        <v>302793</v>
      </c>
      <c r="C27" s="89">
        <v>700</v>
      </c>
      <c r="D27" s="112" t="s">
        <v>797</v>
      </c>
      <c r="E27" s="80" t="s">
        <v>139</v>
      </c>
      <c r="F27" s="79" t="s">
        <v>6923</v>
      </c>
      <c r="G27" s="79" t="s">
        <v>2990</v>
      </c>
      <c r="H27" s="94"/>
      <c r="I27" s="30"/>
      <c r="J27" s="1"/>
      <c r="K27" s="23"/>
      <c r="L27" s="30"/>
      <c r="N27" s="1"/>
    </row>
    <row r="28" spans="1:25" s="103" customFormat="1" ht="18.5" customHeight="1">
      <c r="A28" s="110" t="s">
        <v>4731</v>
      </c>
      <c r="B28" s="110" t="s">
        <v>10825</v>
      </c>
      <c r="C28" s="110" t="s">
        <v>10826</v>
      </c>
      <c r="D28" s="110" t="s">
        <v>167</v>
      </c>
      <c r="E28" s="109" t="s">
        <v>168</v>
      </c>
      <c r="F28" s="111" t="s">
        <v>2364</v>
      </c>
      <c r="G28" s="111" t="s">
        <v>2365</v>
      </c>
      <c r="H28" s="95"/>
      <c r="K28" s="131"/>
      <c r="N28" s="130"/>
    </row>
    <row r="29" spans="1:25" s="7" customFormat="1" ht="18.649999999999999" customHeight="1">
      <c r="A29" s="112" t="s">
        <v>4731</v>
      </c>
      <c r="B29" s="112" t="s">
        <v>10893</v>
      </c>
      <c r="C29" s="112" t="s">
        <v>10817</v>
      </c>
      <c r="D29" s="112" t="s">
        <v>180</v>
      </c>
      <c r="E29" s="80" t="s">
        <v>183</v>
      </c>
      <c r="F29" s="79" t="s">
        <v>2378</v>
      </c>
      <c r="G29" s="79" t="s">
        <v>2379</v>
      </c>
      <c r="H29" s="94"/>
      <c r="K29" s="23"/>
      <c r="N29" s="1"/>
    </row>
    <row r="30" spans="1:25" s="7" customFormat="1" ht="18.649999999999999" customHeight="1">
      <c r="A30" s="112" t="s">
        <v>4731</v>
      </c>
      <c r="B30" s="112" t="s">
        <v>10879</v>
      </c>
      <c r="C30" s="112" t="s">
        <v>10880</v>
      </c>
      <c r="D30" s="112" t="s">
        <v>1776</v>
      </c>
      <c r="E30" s="80" t="s">
        <v>1779</v>
      </c>
      <c r="F30" s="79" t="s">
        <v>4001</v>
      </c>
      <c r="G30" s="79" t="s">
        <v>4002</v>
      </c>
      <c r="H30" s="94"/>
      <c r="K30" s="23"/>
      <c r="N30" s="1"/>
    </row>
    <row r="31" spans="1:25" s="7" customFormat="1" ht="18.649999999999999" customHeight="1">
      <c r="A31" s="112" t="s">
        <v>3189</v>
      </c>
      <c r="B31" s="112" t="s">
        <v>10883</v>
      </c>
      <c r="C31" s="112" t="s">
        <v>10823</v>
      </c>
      <c r="D31" s="112" t="s">
        <v>1949</v>
      </c>
      <c r="E31" s="80" t="s">
        <v>1952</v>
      </c>
      <c r="F31" s="79" t="s">
        <v>4172</v>
      </c>
      <c r="G31" s="79" t="s">
        <v>4169</v>
      </c>
      <c r="H31" s="94"/>
      <c r="K31" s="23"/>
      <c r="N31" s="1"/>
    </row>
    <row r="32" spans="1:25" s="7" customFormat="1" ht="18.649999999999999" customHeight="1">
      <c r="A32" s="112" t="s">
        <v>3211</v>
      </c>
      <c r="B32" s="112" t="s">
        <v>10833</v>
      </c>
      <c r="C32" s="112" t="s">
        <v>10823</v>
      </c>
      <c r="D32" s="112" t="s">
        <v>365</v>
      </c>
      <c r="E32" s="80" t="s">
        <v>374</v>
      </c>
      <c r="F32" s="79" t="s">
        <v>2573</v>
      </c>
      <c r="G32" s="79" t="s">
        <v>2574</v>
      </c>
      <c r="H32" s="94"/>
      <c r="K32" s="23"/>
      <c r="N32" s="1"/>
    </row>
    <row r="33" spans="1:215" s="103" customFormat="1" ht="18.649999999999999" customHeight="1">
      <c r="A33" s="110" t="s">
        <v>3216</v>
      </c>
      <c r="B33" s="110" t="s">
        <v>10832</v>
      </c>
      <c r="C33" s="110" t="s">
        <v>10817</v>
      </c>
      <c r="D33" s="110" t="s">
        <v>328</v>
      </c>
      <c r="E33" s="109" t="s">
        <v>329</v>
      </c>
      <c r="F33" s="111" t="s">
        <v>2523</v>
      </c>
      <c r="G33" s="111" t="s">
        <v>2524</v>
      </c>
      <c r="H33" s="95"/>
      <c r="K33" s="131"/>
      <c r="N33" s="130"/>
    </row>
    <row r="34" spans="1:215" s="7" customFormat="1" ht="18.649999999999999" customHeight="1">
      <c r="A34" s="112" t="s">
        <v>4734</v>
      </c>
      <c r="B34" s="112" t="s">
        <v>10885</v>
      </c>
      <c r="C34" s="112" t="s">
        <v>10837</v>
      </c>
      <c r="D34" s="112" t="s">
        <v>2100</v>
      </c>
      <c r="E34" s="80" t="s">
        <v>2102</v>
      </c>
      <c r="F34" s="79" t="s">
        <v>4337</v>
      </c>
      <c r="G34" s="79" t="s">
        <v>4338</v>
      </c>
      <c r="H34" s="94"/>
      <c r="K34" s="23"/>
      <c r="N34" s="1"/>
    </row>
    <row r="35" spans="1:215" s="7" customFormat="1" ht="18.649999999999999" customHeight="1">
      <c r="A35" s="112" t="s">
        <v>2198</v>
      </c>
      <c r="B35" s="112" t="s">
        <v>10848</v>
      </c>
      <c r="C35" s="112" t="s">
        <v>10847</v>
      </c>
      <c r="D35" s="112" t="s">
        <v>654</v>
      </c>
      <c r="E35" s="80" t="s">
        <v>658</v>
      </c>
      <c r="F35" s="79" t="s">
        <v>2849</v>
      </c>
      <c r="G35" s="79" t="s">
        <v>2846</v>
      </c>
      <c r="H35" s="94"/>
      <c r="K35" s="23"/>
      <c r="N35" s="1"/>
    </row>
    <row r="36" spans="1:215" s="7" customFormat="1" ht="18.649999999999999" customHeight="1">
      <c r="A36" s="112" t="s">
        <v>2198</v>
      </c>
      <c r="B36" s="112" t="s">
        <v>10860</v>
      </c>
      <c r="C36" s="112" t="s">
        <v>10859</v>
      </c>
      <c r="D36" s="112" t="s">
        <v>1127</v>
      </c>
      <c r="E36" s="80" t="s">
        <v>10862</v>
      </c>
      <c r="F36" s="79" t="s">
        <v>3400</v>
      </c>
      <c r="G36" s="79" t="s">
        <v>2198</v>
      </c>
      <c r="H36" s="94"/>
      <c r="K36" s="23"/>
      <c r="N36" s="1"/>
    </row>
    <row r="37" spans="1:215" s="7" customFormat="1" ht="18.649999999999999" customHeight="1">
      <c r="A37" s="112" t="s">
        <v>2198</v>
      </c>
      <c r="B37" s="112" t="s">
        <v>10884</v>
      </c>
      <c r="C37" s="112" t="s">
        <v>10842</v>
      </c>
      <c r="D37" s="112" t="s">
        <v>2066</v>
      </c>
      <c r="E37" s="80" t="s">
        <v>10477</v>
      </c>
      <c r="F37" s="79" t="s">
        <v>10478</v>
      </c>
      <c r="G37" s="79" t="s">
        <v>4294</v>
      </c>
      <c r="H37" s="94"/>
      <c r="K37" s="23"/>
      <c r="N37" s="1"/>
    </row>
    <row r="38" spans="1:215" s="7" customFormat="1" ht="18.649999999999999" customHeight="1">
      <c r="A38" s="112" t="s">
        <v>2198</v>
      </c>
      <c r="B38" s="112" t="s">
        <v>10884</v>
      </c>
      <c r="C38" s="112" t="s">
        <v>10840</v>
      </c>
      <c r="D38" s="112" t="s">
        <v>2066</v>
      </c>
      <c r="E38" s="80" t="s">
        <v>437</v>
      </c>
      <c r="F38" s="79" t="s">
        <v>10482</v>
      </c>
      <c r="G38" s="79" t="s">
        <v>4294</v>
      </c>
      <c r="H38" s="94"/>
      <c r="K38" s="23"/>
      <c r="N38" s="1"/>
    </row>
    <row r="39" spans="1:215" s="133" customFormat="1" ht="18.649999999999999" customHeight="1">
      <c r="A39" s="112" t="s">
        <v>2198</v>
      </c>
      <c r="B39" s="112" t="s">
        <v>10884</v>
      </c>
      <c r="C39" s="112" t="s">
        <v>10864</v>
      </c>
      <c r="D39" s="112" t="s">
        <v>2066</v>
      </c>
      <c r="E39" s="80" t="s">
        <v>1852</v>
      </c>
      <c r="F39" s="79" t="s">
        <v>10463</v>
      </c>
      <c r="G39" s="79" t="s">
        <v>4294</v>
      </c>
      <c r="H39" s="94"/>
      <c r="I39" s="7"/>
      <c r="J39" s="7"/>
      <c r="K39" s="23"/>
      <c r="L39" s="7"/>
      <c r="M39" s="7"/>
      <c r="N39" s="1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103" customFormat="1" ht="18.649999999999999" customHeight="1">
      <c r="A40" s="110" t="s">
        <v>3804</v>
      </c>
      <c r="B40" s="110" t="s">
        <v>10882</v>
      </c>
      <c r="C40" s="110" t="s">
        <v>10837</v>
      </c>
      <c r="D40" s="110" t="s">
        <v>1906</v>
      </c>
      <c r="E40" s="109" t="s">
        <v>1908</v>
      </c>
      <c r="F40" s="111" t="s">
        <v>4130</v>
      </c>
      <c r="G40" s="111" t="s">
        <v>4131</v>
      </c>
      <c r="H40" s="95"/>
      <c r="K40" s="131"/>
      <c r="N40" s="130"/>
    </row>
    <row r="41" spans="1:215" s="103" customFormat="1" ht="18.649999999999999" customHeight="1">
      <c r="A41" s="110" t="s">
        <v>4738</v>
      </c>
      <c r="B41" s="110" t="s">
        <v>10852</v>
      </c>
      <c r="C41" s="110" t="s">
        <v>10831</v>
      </c>
      <c r="D41" s="183" t="s">
        <v>943</v>
      </c>
      <c r="E41" s="109" t="s">
        <v>944</v>
      </c>
      <c r="F41" s="111" t="s">
        <v>3127</v>
      </c>
      <c r="G41" s="111" t="s">
        <v>3128</v>
      </c>
      <c r="H41" s="95"/>
      <c r="K41" s="131"/>
      <c r="N41" s="130"/>
    </row>
    <row r="42" spans="1:215" s="103" customFormat="1" ht="18.649999999999999" customHeight="1">
      <c r="A42" s="110" t="s">
        <v>4738</v>
      </c>
      <c r="B42" s="110" t="s">
        <v>10852</v>
      </c>
      <c r="C42" s="110" t="s">
        <v>10837</v>
      </c>
      <c r="D42" s="183"/>
      <c r="E42" s="109" t="s">
        <v>946</v>
      </c>
      <c r="F42" s="111" t="s">
        <v>3129</v>
      </c>
      <c r="G42" s="111" t="s">
        <v>3128</v>
      </c>
      <c r="H42" s="95"/>
      <c r="K42" s="131"/>
      <c r="N42" s="130"/>
    </row>
    <row r="43" spans="1:215" s="7" customFormat="1" ht="18.649999999999999" customHeight="1">
      <c r="A43" s="112" t="s">
        <v>4739</v>
      </c>
      <c r="B43" s="112" t="s">
        <v>10873</v>
      </c>
      <c r="C43" s="112" t="s">
        <v>10874</v>
      </c>
      <c r="D43" s="112" t="s">
        <v>1526</v>
      </c>
      <c r="E43" s="80" t="s">
        <v>1529</v>
      </c>
      <c r="F43" s="79" t="s">
        <v>3743</v>
      </c>
      <c r="G43" s="79" t="s">
        <v>3742</v>
      </c>
      <c r="H43" s="94"/>
      <c r="K43" s="23"/>
      <c r="N43" s="1"/>
    </row>
    <row r="44" spans="1:215" s="7" customFormat="1" ht="18.649999999999999" customHeight="1">
      <c r="A44" s="112" t="s">
        <v>3811</v>
      </c>
      <c r="B44" s="112" t="s">
        <v>10875</v>
      </c>
      <c r="C44" s="112" t="s">
        <v>10853</v>
      </c>
      <c r="D44" s="112" t="s">
        <v>1594</v>
      </c>
      <c r="E44" s="80" t="s">
        <v>9120</v>
      </c>
      <c r="F44" s="80" t="s">
        <v>3815</v>
      </c>
      <c r="G44" s="80" t="s">
        <v>3811</v>
      </c>
      <c r="H44" s="94"/>
      <c r="K44" s="23"/>
    </row>
    <row r="45" spans="1:215" s="7" customFormat="1" ht="18.649999999999999" customHeight="1">
      <c r="A45" s="112" t="s">
        <v>3811</v>
      </c>
      <c r="B45" s="112" t="s">
        <v>10875</v>
      </c>
      <c r="C45" s="112" t="s">
        <v>10876</v>
      </c>
      <c r="D45" s="112" t="s">
        <v>1594</v>
      </c>
      <c r="E45" s="80" t="s">
        <v>358</v>
      </c>
      <c r="F45" s="79" t="s">
        <v>9134</v>
      </c>
      <c r="G45" s="79" t="s">
        <v>3811</v>
      </c>
      <c r="H45" s="94"/>
      <c r="K45" s="23"/>
      <c r="N45" s="1"/>
      <c r="O45" s="132"/>
      <c r="P45" s="132"/>
      <c r="Q45" s="132"/>
      <c r="R45" s="132"/>
      <c r="S45" s="132"/>
      <c r="T45" s="132"/>
      <c r="U45" s="132"/>
      <c r="V45" s="132"/>
      <c r="W45" s="132"/>
      <c r="X45" s="132"/>
      <c r="Y45" s="132"/>
    </row>
    <row r="46" spans="1:215" s="7" customFormat="1" ht="18.649999999999999" customHeight="1">
      <c r="A46" s="112" t="s">
        <v>3811</v>
      </c>
      <c r="B46" s="112" t="s">
        <v>10875</v>
      </c>
      <c r="C46" s="112" t="s">
        <v>10861</v>
      </c>
      <c r="D46" s="112" t="s">
        <v>1594</v>
      </c>
      <c r="E46" s="80" t="s">
        <v>1614</v>
      </c>
      <c r="F46" s="79" t="s">
        <v>3835</v>
      </c>
      <c r="G46" s="79" t="s">
        <v>3811</v>
      </c>
      <c r="H46" s="94"/>
      <c r="K46" s="23"/>
      <c r="N46" s="1"/>
    </row>
    <row r="47" spans="1:215" s="7" customFormat="1" ht="18.649999999999999" customHeight="1">
      <c r="A47" s="112" t="s">
        <v>4741</v>
      </c>
      <c r="B47" s="112" t="s">
        <v>10822</v>
      </c>
      <c r="C47" s="112" t="s">
        <v>10823</v>
      </c>
      <c r="D47" s="112" t="s">
        <v>150</v>
      </c>
      <c r="E47" s="80" t="s">
        <v>5121</v>
      </c>
      <c r="F47" s="79" t="s">
        <v>5115</v>
      </c>
      <c r="G47" s="79" t="s">
        <v>2349</v>
      </c>
      <c r="H47" s="94"/>
      <c r="K47" s="23"/>
      <c r="N47" s="1"/>
    </row>
    <row r="48" spans="1:215" s="7" customFormat="1" ht="18.649999999999999" customHeight="1">
      <c r="A48" s="112" t="s">
        <v>4741</v>
      </c>
      <c r="B48" s="112" t="s">
        <v>10822</v>
      </c>
      <c r="C48" s="112" t="s">
        <v>10824</v>
      </c>
      <c r="D48" s="112" t="s">
        <v>150</v>
      </c>
      <c r="E48" s="80" t="s">
        <v>5133</v>
      </c>
      <c r="F48" s="79" t="s">
        <v>5134</v>
      </c>
      <c r="G48" s="79" t="s">
        <v>2349</v>
      </c>
      <c r="H48" s="94"/>
      <c r="K48" s="23"/>
      <c r="N48" s="1"/>
    </row>
    <row r="49" spans="1:14" s="103" customFormat="1" ht="18.649999999999999" customHeight="1">
      <c r="A49" s="110" t="s">
        <v>4994</v>
      </c>
      <c r="B49" s="110" t="s">
        <v>10845</v>
      </c>
      <c r="C49" s="110" t="s">
        <v>10837</v>
      </c>
      <c r="D49" s="110" t="s">
        <v>587</v>
      </c>
      <c r="E49" s="109" t="s">
        <v>588</v>
      </c>
      <c r="F49" s="111" t="s">
        <v>2779</v>
      </c>
      <c r="G49" s="111" t="s">
        <v>2780</v>
      </c>
      <c r="H49" s="95"/>
      <c r="K49" s="131"/>
      <c r="N49" s="130"/>
    </row>
    <row r="50" spans="1:14" s="7" customFormat="1" ht="18.649999999999999" customHeight="1">
      <c r="A50" s="112" t="s">
        <v>4744</v>
      </c>
      <c r="B50" s="112" t="s">
        <v>10877</v>
      </c>
      <c r="C50" s="112" t="s">
        <v>10819</v>
      </c>
      <c r="D50" s="112" t="s">
        <v>1626</v>
      </c>
      <c r="E50" s="80" t="s">
        <v>1630</v>
      </c>
      <c r="F50" s="79" t="s">
        <v>3847</v>
      </c>
      <c r="G50" s="79" t="s">
        <v>3844</v>
      </c>
      <c r="H50" s="94"/>
      <c r="K50" s="23"/>
      <c r="N50" s="1"/>
    </row>
    <row r="51" spans="1:14" s="7" customFormat="1" ht="18.649999999999999" customHeight="1">
      <c r="A51" s="112" t="s">
        <v>4745</v>
      </c>
      <c r="B51" s="112" t="s">
        <v>10850</v>
      </c>
      <c r="C51" s="112" t="s">
        <v>10817</v>
      </c>
      <c r="D51" s="112" t="s">
        <v>683</v>
      </c>
      <c r="E51" s="80" t="s">
        <v>684</v>
      </c>
      <c r="F51" s="79" t="s">
        <v>2874</v>
      </c>
      <c r="G51" s="79" t="s">
        <v>2875</v>
      </c>
      <c r="H51" s="94"/>
      <c r="K51" s="23"/>
      <c r="N51" s="1"/>
    </row>
    <row r="52" spans="1:14" s="103" customFormat="1" ht="18.649999999999999" customHeight="1">
      <c r="A52" s="110" t="s">
        <v>3956</v>
      </c>
      <c r="B52" s="110" t="s">
        <v>10829</v>
      </c>
      <c r="C52" s="110" t="s">
        <v>10826</v>
      </c>
      <c r="D52" s="110" t="s">
        <v>196</v>
      </c>
      <c r="E52" s="109" t="s">
        <v>197</v>
      </c>
      <c r="F52" s="111" t="s">
        <v>2397</v>
      </c>
      <c r="G52" s="111" t="s">
        <v>2395</v>
      </c>
      <c r="H52" s="95"/>
      <c r="K52" s="131"/>
      <c r="N52" s="130"/>
    </row>
    <row r="53" spans="1:14" s="7" customFormat="1" ht="18.649999999999999" customHeight="1">
      <c r="A53" s="112" t="s">
        <v>4746</v>
      </c>
      <c r="B53" s="112" t="s">
        <v>10844</v>
      </c>
      <c r="C53" s="112" t="s">
        <v>10837</v>
      </c>
      <c r="D53" s="112" t="s">
        <v>577</v>
      </c>
      <c r="E53" s="80" t="s">
        <v>579</v>
      </c>
      <c r="F53" s="79" t="s">
        <v>2769</v>
      </c>
      <c r="G53" s="79" t="s">
        <v>2770</v>
      </c>
      <c r="H53" s="94"/>
      <c r="K53" s="23"/>
      <c r="N53" s="1"/>
    </row>
    <row r="54" spans="1:14" s="7" customFormat="1" ht="18.649999999999999" customHeight="1">
      <c r="A54" s="112" t="s">
        <v>4746</v>
      </c>
      <c r="B54" s="112" t="s">
        <v>10894</v>
      </c>
      <c r="C54" s="112" t="s">
        <v>10824</v>
      </c>
      <c r="D54" s="112" t="s">
        <v>1056</v>
      </c>
      <c r="E54" s="80" t="s">
        <v>1057</v>
      </c>
      <c r="F54" s="79" t="s">
        <v>3257</v>
      </c>
      <c r="G54" s="79" t="s">
        <v>3258</v>
      </c>
      <c r="H54" s="94"/>
      <c r="K54" s="23"/>
      <c r="N54" s="1"/>
    </row>
    <row r="55" spans="1:14" s="7" customFormat="1" ht="18.649999999999999" customHeight="1">
      <c r="A55" s="112" t="s">
        <v>2754</v>
      </c>
      <c r="B55" s="112" t="s">
        <v>10886</v>
      </c>
      <c r="C55" s="112" t="s">
        <v>10847</v>
      </c>
      <c r="D55" s="112" t="s">
        <v>2121</v>
      </c>
      <c r="E55" s="80" t="s">
        <v>2123</v>
      </c>
      <c r="F55" s="79" t="s">
        <v>4354</v>
      </c>
      <c r="G55" s="79" t="s">
        <v>4355</v>
      </c>
      <c r="H55" s="94"/>
      <c r="K55" s="23"/>
      <c r="N55" s="1"/>
    </row>
    <row r="56" spans="1:14" s="7" customFormat="1" ht="18.649999999999999" customHeight="1">
      <c r="A56" s="112" t="s">
        <v>4747</v>
      </c>
      <c r="B56" s="112" t="s">
        <v>10834</v>
      </c>
      <c r="C56" s="112" t="s">
        <v>10835</v>
      </c>
      <c r="D56" s="112" t="s">
        <v>409</v>
      </c>
      <c r="E56" s="80" t="s">
        <v>411</v>
      </c>
      <c r="F56" s="79" t="s">
        <v>2607</v>
      </c>
      <c r="G56" s="79" t="s">
        <v>2608</v>
      </c>
      <c r="H56" s="94"/>
      <c r="K56" s="23"/>
      <c r="N56" s="1"/>
    </row>
    <row r="57" spans="1:14" s="7" customFormat="1" ht="18.649999999999999" customHeight="1">
      <c r="A57" s="112" t="s">
        <v>4748</v>
      </c>
      <c r="B57" s="112" t="s">
        <v>10891</v>
      </c>
      <c r="C57" s="112" t="s">
        <v>10819</v>
      </c>
      <c r="D57" s="112" t="s">
        <v>1397</v>
      </c>
      <c r="E57" s="80" t="s">
        <v>1399</v>
      </c>
      <c r="F57" s="79" t="s">
        <v>3612</v>
      </c>
      <c r="G57" s="79" t="s">
        <v>3613</v>
      </c>
      <c r="H57" s="94"/>
      <c r="K57" s="23"/>
      <c r="N57" s="1"/>
    </row>
    <row r="58" spans="1:14" s="7" customFormat="1" ht="18.649999999999999" customHeight="1">
      <c r="A58" s="112" t="s">
        <v>2373</v>
      </c>
      <c r="B58" s="112" t="s">
        <v>10851</v>
      </c>
      <c r="C58" s="112" t="s">
        <v>10826</v>
      </c>
      <c r="D58" s="112" t="s">
        <v>920</v>
      </c>
      <c r="E58" s="80" t="s">
        <v>921</v>
      </c>
      <c r="F58" s="80" t="s">
        <v>3109</v>
      </c>
      <c r="G58" s="80" t="s">
        <v>2756</v>
      </c>
      <c r="H58" s="94"/>
      <c r="K58" s="23"/>
    </row>
    <row r="59" spans="1:14" s="7" customFormat="1" ht="18.649999999999999" customHeight="1">
      <c r="A59" s="112" t="s">
        <v>2373</v>
      </c>
      <c r="B59" s="112" t="s">
        <v>10892</v>
      </c>
      <c r="C59" s="112" t="s">
        <v>10847</v>
      </c>
      <c r="D59" s="112" t="s">
        <v>2124</v>
      </c>
      <c r="E59" s="80" t="s">
        <v>1104</v>
      </c>
      <c r="F59" s="79" t="s">
        <v>4359</v>
      </c>
      <c r="G59" s="79" t="s">
        <v>4357</v>
      </c>
      <c r="H59" s="94"/>
      <c r="K59" s="23"/>
      <c r="N59" s="1"/>
    </row>
    <row r="60" spans="1:14" s="7" customFormat="1" ht="18.649999999999999" customHeight="1">
      <c r="A60" s="112" t="s">
        <v>4198</v>
      </c>
      <c r="B60" s="112" t="s">
        <v>10828</v>
      </c>
      <c r="C60" s="112" t="s">
        <v>10826</v>
      </c>
      <c r="D60" s="112" t="s">
        <v>176</v>
      </c>
      <c r="E60" s="80" t="s">
        <v>177</v>
      </c>
      <c r="F60" s="79" t="s">
        <v>2374</v>
      </c>
      <c r="G60" s="79" t="s">
        <v>2375</v>
      </c>
      <c r="H60" s="94"/>
      <c r="K60" s="23"/>
      <c r="N60" s="1"/>
    </row>
    <row r="61" spans="1:14" s="103" customFormat="1" ht="18.649999999999999" customHeight="1">
      <c r="A61" s="110" t="s">
        <v>4749</v>
      </c>
      <c r="B61" s="110" t="s">
        <v>10849</v>
      </c>
      <c r="C61" s="110" t="s">
        <v>10817</v>
      </c>
      <c r="D61" s="110" t="s">
        <v>675</v>
      </c>
      <c r="E61" s="109" t="s">
        <v>22</v>
      </c>
      <c r="F61" s="111" t="s">
        <v>2868</v>
      </c>
      <c r="G61" s="111" t="s">
        <v>2689</v>
      </c>
      <c r="H61" s="95"/>
      <c r="K61" s="131"/>
      <c r="N61" s="130"/>
    </row>
    <row r="62" spans="1:14" s="7" customFormat="1" ht="18.649999999999999" customHeight="1">
      <c r="A62" s="112" t="s">
        <v>4237</v>
      </c>
      <c r="B62" s="112" t="s">
        <v>10888</v>
      </c>
      <c r="C62" s="112" t="s">
        <v>10819</v>
      </c>
      <c r="D62" s="112" t="s">
        <v>316</v>
      </c>
      <c r="E62" s="80" t="s">
        <v>437</v>
      </c>
      <c r="F62" s="79" t="s">
        <v>10889</v>
      </c>
      <c r="G62" s="79" t="s">
        <v>2512</v>
      </c>
      <c r="H62" s="94"/>
      <c r="K62" s="23"/>
      <c r="N62" s="1"/>
    </row>
    <row r="63" spans="1:14" s="103" customFormat="1" ht="18.649999999999999" customHeight="1">
      <c r="A63" s="110" t="s">
        <v>4237</v>
      </c>
      <c r="B63" s="110" t="s">
        <v>10865</v>
      </c>
      <c r="C63" s="110" t="s">
        <v>10817</v>
      </c>
      <c r="D63" s="183" t="s">
        <v>1368</v>
      </c>
      <c r="E63" s="109" t="s">
        <v>22</v>
      </c>
      <c r="F63" s="111" t="s">
        <v>3583</v>
      </c>
      <c r="G63" s="111" t="s">
        <v>3582</v>
      </c>
      <c r="H63" s="95"/>
      <c r="K63" s="131"/>
      <c r="N63" s="130"/>
    </row>
    <row r="64" spans="1:14" s="103" customFormat="1" ht="18.649999999999999" customHeight="1">
      <c r="A64" s="110" t="s">
        <v>4237</v>
      </c>
      <c r="B64" s="110" t="s">
        <v>10865</v>
      </c>
      <c r="C64" s="110" t="s">
        <v>10847</v>
      </c>
      <c r="D64" s="183"/>
      <c r="E64" s="109" t="s">
        <v>1372</v>
      </c>
      <c r="F64" s="111" t="s">
        <v>3589</v>
      </c>
      <c r="G64" s="111" t="s">
        <v>3582</v>
      </c>
      <c r="H64" s="95"/>
      <c r="K64" s="131"/>
      <c r="N64" s="130"/>
    </row>
    <row r="65" spans="1:215" s="7" customFormat="1" ht="18.649999999999999" customHeight="1">
      <c r="A65" s="112" t="s">
        <v>4751</v>
      </c>
      <c r="B65" s="112" t="s">
        <v>10863</v>
      </c>
      <c r="C65" s="112" t="s">
        <v>10831</v>
      </c>
      <c r="D65" s="112" t="s">
        <v>1339</v>
      </c>
      <c r="E65" s="80" t="s">
        <v>777</v>
      </c>
      <c r="F65" s="79" t="s">
        <v>10890</v>
      </c>
      <c r="G65" s="79" t="s">
        <v>3553</v>
      </c>
      <c r="H65" s="94"/>
      <c r="K65" s="23"/>
      <c r="N65" s="1"/>
    </row>
    <row r="66" spans="1:215" s="7" customFormat="1" ht="18.649999999999999" customHeight="1">
      <c r="A66" s="112" t="s">
        <v>4751</v>
      </c>
      <c r="B66" s="112" t="s">
        <v>10863</v>
      </c>
      <c r="C66" s="112" t="s">
        <v>10864</v>
      </c>
      <c r="D66" s="112" t="s">
        <v>1339</v>
      </c>
      <c r="E66" s="80" t="s">
        <v>139</v>
      </c>
      <c r="F66" s="79" t="s">
        <v>3552</v>
      </c>
      <c r="G66" s="79" t="s">
        <v>3553</v>
      </c>
      <c r="H66" s="94"/>
      <c r="K66" s="23"/>
      <c r="N66" s="1"/>
    </row>
    <row r="67" spans="1:215" s="134" customFormat="1" ht="18.649999999999999" customHeight="1">
      <c r="A67" s="112" t="s">
        <v>4751</v>
      </c>
      <c r="B67" s="112" t="s">
        <v>10867</v>
      </c>
      <c r="C67" s="112" t="s">
        <v>10821</v>
      </c>
      <c r="D67" s="112" t="s">
        <v>1469</v>
      </c>
      <c r="E67" s="80" t="s">
        <v>1472</v>
      </c>
      <c r="F67" s="79" t="s">
        <v>3692</v>
      </c>
      <c r="G67" s="79" t="s">
        <v>3689</v>
      </c>
      <c r="H67" s="94"/>
      <c r="I67" s="7"/>
      <c r="J67" s="7"/>
      <c r="K67" s="23"/>
      <c r="L67" s="7"/>
      <c r="M67" s="7"/>
      <c r="N67" s="1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</row>
    <row r="68" spans="1:215" s="7" customFormat="1" ht="18.649999999999999" customHeight="1">
      <c r="A68" s="112" t="s">
        <v>4751</v>
      </c>
      <c r="B68" s="112" t="s">
        <v>10867</v>
      </c>
      <c r="C68" s="112" t="s">
        <v>10868</v>
      </c>
      <c r="D68" s="112" t="s">
        <v>1469</v>
      </c>
      <c r="E68" s="80" t="s">
        <v>10869</v>
      </c>
      <c r="F68" s="79" t="s">
        <v>3693</v>
      </c>
      <c r="G68" s="79" t="s">
        <v>3689</v>
      </c>
      <c r="H68" s="94"/>
      <c r="K68" s="23"/>
      <c r="N68" s="1"/>
    </row>
    <row r="69" spans="1:215" s="7" customFormat="1" ht="18.649999999999999" customHeight="1">
      <c r="A69" s="112" t="s">
        <v>4751</v>
      </c>
      <c r="B69" s="112" t="s">
        <v>10867</v>
      </c>
      <c r="C69" s="112" t="s">
        <v>10870</v>
      </c>
      <c r="D69" s="112" t="s">
        <v>1469</v>
      </c>
      <c r="E69" s="80" t="s">
        <v>1104</v>
      </c>
      <c r="F69" s="79" t="s">
        <v>3704</v>
      </c>
      <c r="G69" s="79" t="s">
        <v>3689</v>
      </c>
      <c r="H69" s="94"/>
      <c r="K69" s="23"/>
      <c r="N69" s="1"/>
    </row>
    <row r="70" spans="1:215" s="7" customFormat="1" ht="18.649999999999999" customHeight="1">
      <c r="A70" s="112" t="s">
        <v>4751</v>
      </c>
      <c r="B70" s="112" t="s">
        <v>10867</v>
      </c>
      <c r="C70" s="112" t="s">
        <v>10871</v>
      </c>
      <c r="D70" s="112" t="s">
        <v>1469</v>
      </c>
      <c r="E70" s="80" t="s">
        <v>10872</v>
      </c>
      <c r="F70" s="79" t="s">
        <v>8818</v>
      </c>
      <c r="G70" s="79" t="s">
        <v>3689</v>
      </c>
      <c r="H70" s="94"/>
      <c r="K70" s="23"/>
      <c r="N70" s="1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</row>
    <row r="71" spans="1:215" ht="18.75" customHeight="1">
      <c r="M71" s="52"/>
      <c r="Q71" s="96"/>
    </row>
    <row r="72" spans="1:215" ht="18.75" customHeight="1">
      <c r="M72" s="52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  <c r="CR72" s="56"/>
      <c r="CS72" s="56"/>
      <c r="CT72" s="56"/>
      <c r="CU72" s="56"/>
      <c r="CV72" s="56"/>
      <c r="CW72" s="56"/>
      <c r="CX72" s="56"/>
      <c r="CY72" s="56"/>
      <c r="CZ72" s="56"/>
      <c r="DA72" s="56"/>
      <c r="DB72" s="56"/>
      <c r="DC72" s="56"/>
      <c r="DD72" s="56"/>
      <c r="DE72" s="56"/>
      <c r="DF72" s="56"/>
      <c r="DG72" s="56"/>
      <c r="DH72" s="56"/>
      <c r="DI72" s="56"/>
      <c r="DJ72" s="56"/>
      <c r="DK72" s="56"/>
      <c r="DL72" s="56"/>
      <c r="DM72" s="56"/>
      <c r="DN72" s="56"/>
      <c r="DO72" s="56"/>
      <c r="DP72" s="56"/>
      <c r="DQ72" s="56"/>
      <c r="DR72" s="56"/>
      <c r="DS72" s="56"/>
      <c r="DT72" s="56"/>
      <c r="DU72" s="56"/>
      <c r="DV72" s="56"/>
      <c r="DW72" s="56"/>
      <c r="DX72" s="56"/>
      <c r="DY72" s="56"/>
      <c r="DZ72" s="56"/>
      <c r="EA72" s="56"/>
      <c r="EB72" s="56"/>
      <c r="EC72" s="56"/>
      <c r="ED72" s="56"/>
      <c r="EE72" s="56"/>
      <c r="EF72" s="56"/>
      <c r="EG72" s="56"/>
      <c r="EH72" s="56"/>
      <c r="EI72" s="56"/>
      <c r="EJ72" s="56"/>
      <c r="EK72" s="56"/>
      <c r="EL72" s="56"/>
      <c r="EM72" s="56"/>
    </row>
    <row r="73" spans="1:215" ht="18.75" customHeight="1">
      <c r="M73" s="52"/>
      <c r="Q73" s="96"/>
    </row>
    <row r="74" spans="1:215" s="56" customFormat="1" ht="18.75" customHeight="1">
      <c r="A74" s="29"/>
      <c r="B74" s="1"/>
      <c r="C74" s="1"/>
      <c r="D74" s="1"/>
      <c r="E74" s="30"/>
      <c r="F74" s="1"/>
      <c r="G74" s="1"/>
      <c r="H74" s="1"/>
      <c r="I74" s="1"/>
      <c r="J74" s="1"/>
      <c r="K74" s="52"/>
      <c r="L74" s="1"/>
      <c r="M74" s="52"/>
      <c r="N74" s="1"/>
      <c r="O74" s="76"/>
      <c r="P74" s="1"/>
      <c r="Q74" s="96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</row>
    <row r="75" spans="1:215" ht="18.75" customHeight="1">
      <c r="M75" s="52"/>
    </row>
    <row r="76" spans="1:215" ht="18.75" customHeight="1">
      <c r="M76" s="52"/>
    </row>
    <row r="77" spans="1:215" ht="18.75" customHeight="1">
      <c r="M77" s="52"/>
      <c r="Q77" s="9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  <c r="CR77" s="56"/>
      <c r="CS77" s="56"/>
      <c r="CT77" s="56"/>
      <c r="CU77" s="56"/>
      <c r="CV77" s="56"/>
      <c r="CW77" s="56"/>
      <c r="CX77" s="56"/>
      <c r="CY77" s="56"/>
      <c r="CZ77" s="56"/>
      <c r="DA77" s="56"/>
      <c r="DB77" s="56"/>
      <c r="DC77" s="56"/>
      <c r="DD77" s="56"/>
      <c r="DE77" s="56"/>
      <c r="DF77" s="56"/>
      <c r="DG77" s="56"/>
      <c r="DH77" s="56"/>
      <c r="DI77" s="56"/>
      <c r="DJ77" s="56"/>
      <c r="DK77" s="56"/>
      <c r="DL77" s="56"/>
      <c r="DM77" s="56"/>
      <c r="DN77" s="56"/>
      <c r="DO77" s="56"/>
      <c r="DP77" s="56"/>
      <c r="DQ77" s="56"/>
      <c r="DR77" s="56"/>
      <c r="DS77" s="56"/>
      <c r="DT77" s="56"/>
      <c r="DU77" s="56"/>
      <c r="DV77" s="56"/>
      <c r="DW77" s="56"/>
      <c r="DX77" s="56"/>
      <c r="DY77" s="56"/>
      <c r="DZ77" s="56"/>
      <c r="EA77" s="56"/>
      <c r="EB77" s="56"/>
      <c r="EC77" s="56"/>
      <c r="ED77" s="56"/>
      <c r="EE77" s="56"/>
      <c r="EF77" s="56"/>
      <c r="EG77" s="56"/>
      <c r="EH77" s="56"/>
      <c r="EI77" s="56"/>
      <c r="EJ77" s="56"/>
      <c r="EK77" s="56"/>
      <c r="EL77" s="56"/>
      <c r="EM77" s="56"/>
    </row>
    <row r="78" spans="1:215" ht="18.75" customHeight="1">
      <c r="M78" s="52"/>
      <c r="Q78" s="9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  <c r="CR78" s="56"/>
      <c r="CS78" s="56"/>
      <c r="CT78" s="56"/>
      <c r="CU78" s="56"/>
      <c r="CV78" s="56"/>
      <c r="CW78" s="56"/>
      <c r="CX78" s="56"/>
      <c r="CY78" s="56"/>
      <c r="CZ78" s="56"/>
      <c r="DA78" s="56"/>
      <c r="DB78" s="56"/>
      <c r="DC78" s="56"/>
      <c r="DD78" s="56"/>
      <c r="DE78" s="56"/>
      <c r="DF78" s="56"/>
      <c r="DG78" s="56"/>
      <c r="DH78" s="56"/>
      <c r="DI78" s="56"/>
      <c r="DJ78" s="56"/>
      <c r="DK78" s="56"/>
      <c r="DL78" s="56"/>
      <c r="DM78" s="56"/>
      <c r="DN78" s="56"/>
      <c r="DO78" s="56"/>
      <c r="DP78" s="56"/>
      <c r="DQ78" s="56"/>
      <c r="DR78" s="56"/>
      <c r="DS78" s="56"/>
      <c r="DT78" s="56"/>
      <c r="DU78" s="56"/>
      <c r="DV78" s="56"/>
      <c r="DW78" s="56"/>
      <c r="DX78" s="56"/>
      <c r="DY78" s="56"/>
      <c r="DZ78" s="56"/>
      <c r="EA78" s="56"/>
      <c r="EB78" s="56"/>
      <c r="EC78" s="56"/>
      <c r="ED78" s="56"/>
      <c r="EE78" s="56"/>
      <c r="EF78" s="56"/>
      <c r="EG78" s="56"/>
      <c r="EH78" s="56"/>
      <c r="EI78" s="56"/>
      <c r="EJ78" s="56"/>
      <c r="EK78" s="56"/>
      <c r="EL78" s="56"/>
      <c r="EM78" s="56"/>
    </row>
    <row r="79" spans="1:215" ht="18.75" customHeight="1">
      <c r="M79" s="52"/>
      <c r="Q79" s="96"/>
    </row>
    <row r="80" spans="1:215" ht="18.75" customHeight="1">
      <c r="M80" s="52"/>
      <c r="Q80" s="96"/>
    </row>
    <row r="81" spans="1:143" ht="18.75" customHeight="1">
      <c r="M81" s="52"/>
      <c r="Q81" s="96"/>
    </row>
    <row r="82" spans="1:143" ht="18.75" customHeight="1">
      <c r="A82" s="98"/>
      <c r="B82" s="56"/>
      <c r="C82" s="56"/>
      <c r="D82" s="56"/>
      <c r="E82" s="97"/>
      <c r="F82" s="56"/>
      <c r="G82" s="56"/>
      <c r="H82" s="56"/>
      <c r="I82" s="56"/>
      <c r="J82" s="56"/>
      <c r="K82" s="74"/>
      <c r="L82" s="56"/>
      <c r="M82" s="74"/>
      <c r="N82" s="56"/>
      <c r="O82" s="77"/>
      <c r="P82" s="56"/>
      <c r="Q82" s="101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  <c r="CR82" s="56"/>
      <c r="CS82" s="56"/>
      <c r="CT82" s="56"/>
      <c r="CU82" s="56"/>
      <c r="CV82" s="56"/>
      <c r="CW82" s="56"/>
      <c r="CX82" s="56"/>
      <c r="CY82" s="56"/>
      <c r="CZ82" s="56"/>
      <c r="DA82" s="56"/>
      <c r="DB82" s="56"/>
      <c r="DC82" s="56"/>
      <c r="DD82" s="56"/>
      <c r="DE82" s="56"/>
      <c r="DF82" s="56"/>
      <c r="DG82" s="56"/>
      <c r="DH82" s="56"/>
      <c r="DI82" s="56"/>
      <c r="DJ82" s="56"/>
      <c r="DK82" s="56"/>
      <c r="DL82" s="56"/>
      <c r="DM82" s="56"/>
      <c r="DN82" s="56"/>
      <c r="DO82" s="56"/>
      <c r="DP82" s="56"/>
      <c r="DQ82" s="56"/>
      <c r="DR82" s="56"/>
      <c r="DS82" s="56"/>
      <c r="DT82" s="56"/>
      <c r="DU82" s="56"/>
      <c r="DV82" s="56"/>
      <c r="DW82" s="56"/>
      <c r="DX82" s="56"/>
      <c r="DY82" s="56"/>
      <c r="DZ82" s="56"/>
      <c r="EA82" s="56"/>
      <c r="EB82" s="56"/>
      <c r="EC82" s="56"/>
      <c r="ED82" s="56"/>
      <c r="EE82" s="56"/>
      <c r="EF82" s="56"/>
      <c r="EG82" s="56"/>
      <c r="EH82" s="56"/>
      <c r="EI82" s="56"/>
      <c r="EJ82" s="56"/>
      <c r="EK82" s="56"/>
      <c r="EL82" s="56"/>
      <c r="EM82" s="56"/>
    </row>
    <row r="83" spans="1:143" ht="18.75" customHeight="1">
      <c r="A83" s="22"/>
      <c r="M83" s="52"/>
      <c r="Q83" s="96"/>
    </row>
    <row r="84" spans="1:143" ht="18.75" customHeight="1">
      <c r="A84" s="22"/>
      <c r="M84" s="52"/>
      <c r="Q84" s="96"/>
    </row>
    <row r="85" spans="1:143" ht="18.75" customHeight="1">
      <c r="A85" s="22"/>
      <c r="M85" s="52"/>
      <c r="Q85" s="96"/>
    </row>
    <row r="86" spans="1:143" s="8" customFormat="1" ht="18.75" customHeight="1">
      <c r="A86" s="22"/>
      <c r="B86" s="1"/>
      <c r="C86" s="1"/>
      <c r="D86" s="1"/>
      <c r="E86" s="30"/>
      <c r="F86" s="1"/>
      <c r="G86" s="1"/>
      <c r="H86" s="1"/>
      <c r="I86" s="1"/>
      <c r="J86" s="1"/>
      <c r="K86" s="52"/>
      <c r="L86" s="1"/>
      <c r="M86" s="52"/>
      <c r="N86" s="1"/>
      <c r="O86" s="76"/>
      <c r="P86" s="1"/>
      <c r="Q86" s="96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</row>
    <row r="87" spans="1:143" ht="18.75" customHeight="1">
      <c r="A87" s="22"/>
      <c r="M87" s="52"/>
      <c r="Q87" s="96"/>
    </row>
    <row r="88" spans="1:143" ht="18.75" customHeight="1">
      <c r="A88" s="22"/>
      <c r="M88" s="52"/>
      <c r="Q88" s="96"/>
    </row>
    <row r="89" spans="1:143" ht="18.75" customHeight="1">
      <c r="A89" s="22"/>
      <c r="M89" s="52"/>
      <c r="Q89" s="9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  <c r="CR89" s="56"/>
      <c r="CS89" s="56"/>
      <c r="CT89" s="56"/>
      <c r="CU89" s="56"/>
      <c r="CV89" s="56"/>
      <c r="CW89" s="56"/>
      <c r="CX89" s="56"/>
      <c r="CY89" s="56"/>
      <c r="CZ89" s="56"/>
      <c r="DA89" s="56"/>
      <c r="DB89" s="56"/>
      <c r="DC89" s="56"/>
      <c r="DD89" s="56"/>
      <c r="DE89" s="56"/>
      <c r="DF89" s="56"/>
      <c r="DG89" s="56"/>
      <c r="DH89" s="56"/>
      <c r="DI89" s="56"/>
      <c r="DJ89" s="56"/>
      <c r="DK89" s="56"/>
      <c r="DL89" s="56"/>
      <c r="DM89" s="56"/>
      <c r="DN89" s="56"/>
      <c r="DO89" s="56"/>
      <c r="DP89" s="56"/>
      <c r="DQ89" s="56"/>
      <c r="DR89" s="56"/>
      <c r="DS89" s="56"/>
      <c r="DT89" s="56"/>
      <c r="DU89" s="56"/>
      <c r="DV89" s="56"/>
      <c r="DW89" s="56"/>
      <c r="DX89" s="56"/>
      <c r="DY89" s="56"/>
      <c r="DZ89" s="56"/>
      <c r="EA89" s="56"/>
      <c r="EB89" s="56"/>
      <c r="EC89" s="56"/>
      <c r="ED89" s="56"/>
      <c r="EE89" s="56"/>
      <c r="EF89" s="56"/>
      <c r="EG89" s="56"/>
      <c r="EH89" s="56"/>
      <c r="EI89" s="56"/>
      <c r="EJ89" s="56"/>
      <c r="EK89" s="56"/>
      <c r="EL89" s="56"/>
      <c r="EM89" s="56"/>
    </row>
    <row r="90" spans="1:143" ht="18.75" customHeight="1">
      <c r="A90" s="22"/>
      <c r="M90" s="52"/>
      <c r="Q90" s="96"/>
    </row>
    <row r="91" spans="1:143" ht="18.75" customHeight="1">
      <c r="A91" s="22"/>
      <c r="M91" s="52"/>
      <c r="Q91" s="96"/>
    </row>
    <row r="92" spans="1:143" ht="18.75" customHeight="1">
      <c r="A92" s="22"/>
      <c r="M92" s="52"/>
      <c r="Q92" s="96"/>
    </row>
    <row r="93" spans="1:143" ht="18.75" customHeight="1">
      <c r="A93" s="22"/>
      <c r="M93" s="52"/>
      <c r="Q93" s="96"/>
    </row>
    <row r="94" spans="1:143" ht="18.75" customHeight="1">
      <c r="A94" s="98"/>
      <c r="B94" s="56"/>
      <c r="C94" s="56"/>
      <c r="D94" s="56"/>
      <c r="E94" s="97"/>
      <c r="F94" s="56"/>
      <c r="G94" s="56"/>
      <c r="H94" s="56"/>
      <c r="I94" s="56"/>
      <c r="J94" s="56"/>
      <c r="K94" s="74"/>
      <c r="L94" s="56"/>
      <c r="M94" s="74"/>
      <c r="N94" s="56"/>
      <c r="O94" s="77"/>
      <c r="P94" s="56"/>
      <c r="Q94" s="101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  <c r="CR94" s="56"/>
      <c r="CS94" s="56"/>
      <c r="CT94" s="56"/>
      <c r="CU94" s="56"/>
      <c r="CV94" s="56"/>
      <c r="CW94" s="56"/>
      <c r="CX94" s="56"/>
      <c r="CY94" s="56"/>
      <c r="CZ94" s="56"/>
      <c r="DA94" s="56"/>
      <c r="DB94" s="56"/>
      <c r="DC94" s="56"/>
      <c r="DD94" s="56"/>
      <c r="DE94" s="56"/>
      <c r="DF94" s="56"/>
      <c r="DG94" s="56"/>
      <c r="DH94" s="56"/>
      <c r="DI94" s="56"/>
      <c r="DJ94" s="56"/>
      <c r="DK94" s="56"/>
      <c r="DL94" s="56"/>
      <c r="DM94" s="56"/>
      <c r="DN94" s="56"/>
      <c r="DO94" s="56"/>
      <c r="DP94" s="56"/>
      <c r="DQ94" s="56"/>
      <c r="DR94" s="56"/>
      <c r="DS94" s="56"/>
      <c r="DT94" s="56"/>
      <c r="DU94" s="56"/>
      <c r="DV94" s="56"/>
      <c r="DW94" s="56"/>
      <c r="DX94" s="56"/>
      <c r="DY94" s="56"/>
      <c r="DZ94" s="56"/>
      <c r="EA94" s="56"/>
      <c r="EB94" s="56"/>
      <c r="EC94" s="56"/>
      <c r="ED94" s="56"/>
      <c r="EE94" s="56"/>
      <c r="EF94" s="56"/>
      <c r="EG94" s="56"/>
      <c r="EH94" s="56"/>
      <c r="EI94" s="56"/>
      <c r="EJ94" s="56"/>
      <c r="EK94" s="56"/>
      <c r="EL94" s="56"/>
      <c r="EM94" s="56"/>
    </row>
    <row r="95" spans="1:143" s="56" customFormat="1" ht="18.75" customHeight="1">
      <c r="A95" s="22"/>
      <c r="B95" s="1"/>
      <c r="C95" s="1"/>
      <c r="D95" s="1"/>
      <c r="E95" s="30"/>
      <c r="F95" s="1"/>
      <c r="G95" s="1"/>
      <c r="H95" s="1"/>
      <c r="I95" s="1"/>
      <c r="J95" s="1"/>
      <c r="K95" s="52"/>
      <c r="L95" s="1"/>
      <c r="M95" s="52"/>
      <c r="N95" s="1"/>
      <c r="O95" s="76"/>
      <c r="P95" s="1"/>
      <c r="Q95" s="96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</row>
    <row r="96" spans="1:143" ht="18.75" customHeight="1">
      <c r="A96" s="22"/>
      <c r="M96" s="52"/>
      <c r="Q96" s="96"/>
    </row>
    <row r="97" spans="1:143" ht="18.75" customHeight="1">
      <c r="M97" s="52"/>
    </row>
    <row r="98" spans="1:143" ht="18.75" customHeight="1">
      <c r="M98" s="52"/>
    </row>
    <row r="99" spans="1:143" ht="18.75" customHeight="1">
      <c r="M99" s="52"/>
    </row>
    <row r="100" spans="1:143" ht="18.75" customHeight="1">
      <c r="M100" s="52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  <c r="CR100" s="56"/>
      <c r="CS100" s="56"/>
      <c r="CT100" s="56"/>
      <c r="CU100" s="56"/>
      <c r="CV100" s="56"/>
      <c r="CW100" s="56"/>
      <c r="CX100" s="56"/>
      <c r="CY100" s="56"/>
      <c r="CZ100" s="56"/>
      <c r="DA100" s="56"/>
      <c r="DB100" s="56"/>
      <c r="DC100" s="56"/>
      <c r="DD100" s="56"/>
      <c r="DE100" s="56"/>
      <c r="DF100" s="56"/>
      <c r="DG100" s="56"/>
      <c r="DH100" s="56"/>
      <c r="DI100" s="56"/>
      <c r="DJ100" s="56"/>
      <c r="DK100" s="56"/>
      <c r="DL100" s="56"/>
      <c r="DM100" s="56"/>
      <c r="DN100" s="56"/>
      <c r="DO100" s="56"/>
      <c r="DP100" s="56"/>
      <c r="DQ100" s="56"/>
      <c r="DR100" s="56"/>
      <c r="DS100" s="56"/>
      <c r="DT100" s="56"/>
      <c r="DU100" s="56"/>
      <c r="DV100" s="56"/>
      <c r="DW100" s="56"/>
      <c r="DX100" s="56"/>
      <c r="DY100" s="56"/>
      <c r="DZ100" s="56"/>
      <c r="EA100" s="56"/>
      <c r="EB100" s="56"/>
      <c r="EC100" s="56"/>
      <c r="ED100" s="56"/>
      <c r="EE100" s="56"/>
      <c r="EF100" s="56"/>
      <c r="EG100" s="56"/>
      <c r="EH100" s="56"/>
      <c r="EI100" s="56"/>
      <c r="EJ100" s="56"/>
      <c r="EK100" s="56"/>
      <c r="EL100" s="56"/>
      <c r="EM100" s="56"/>
    </row>
    <row r="101" spans="1:143" ht="18.75" customHeight="1">
      <c r="M101" s="52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  <c r="CR101" s="56"/>
      <c r="CS101" s="56"/>
      <c r="CT101" s="56"/>
      <c r="CU101" s="56"/>
      <c r="CV101" s="56"/>
      <c r="CW101" s="56"/>
      <c r="CX101" s="56"/>
      <c r="CY101" s="56"/>
      <c r="CZ101" s="56"/>
      <c r="DA101" s="56"/>
      <c r="DB101" s="56"/>
      <c r="DC101" s="56"/>
      <c r="DD101" s="56"/>
      <c r="DE101" s="56"/>
      <c r="DF101" s="56"/>
      <c r="DG101" s="56"/>
      <c r="DH101" s="56"/>
      <c r="DI101" s="56"/>
      <c r="DJ101" s="56"/>
      <c r="DK101" s="56"/>
      <c r="DL101" s="56"/>
      <c r="DM101" s="56"/>
      <c r="DN101" s="56"/>
      <c r="DO101" s="56"/>
      <c r="DP101" s="56"/>
      <c r="DQ101" s="56"/>
      <c r="DR101" s="56"/>
      <c r="DS101" s="56"/>
      <c r="DT101" s="56"/>
      <c r="DU101" s="56"/>
      <c r="DV101" s="56"/>
      <c r="DW101" s="56"/>
      <c r="DX101" s="56"/>
      <c r="DY101" s="56"/>
      <c r="DZ101" s="56"/>
      <c r="EA101" s="56"/>
      <c r="EB101" s="56"/>
      <c r="EC101" s="56"/>
      <c r="ED101" s="56"/>
      <c r="EE101" s="56"/>
      <c r="EF101" s="56"/>
      <c r="EG101" s="56"/>
      <c r="EH101" s="56"/>
      <c r="EI101" s="56"/>
      <c r="EJ101" s="56"/>
      <c r="EK101" s="56"/>
      <c r="EL101" s="56"/>
      <c r="EM101" s="56"/>
    </row>
    <row r="102" spans="1:143" ht="18.75" customHeight="1">
      <c r="M102" s="52"/>
    </row>
    <row r="103" spans="1:143" ht="18.75" customHeight="1">
      <c r="M103" s="52"/>
    </row>
    <row r="104" spans="1:143" s="56" customFormat="1" ht="18.75" customHeight="1">
      <c r="A104" s="29"/>
      <c r="B104" s="1"/>
      <c r="C104" s="1"/>
      <c r="D104" s="1"/>
      <c r="E104" s="30"/>
      <c r="F104" s="1"/>
      <c r="G104" s="1"/>
      <c r="H104" s="1"/>
      <c r="I104" s="1"/>
      <c r="J104" s="1"/>
      <c r="K104" s="52"/>
      <c r="L104" s="1"/>
      <c r="M104" s="52"/>
      <c r="N104" s="1"/>
      <c r="O104" s="76"/>
      <c r="P104" s="1"/>
      <c r="Q104" s="30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</row>
    <row r="105" spans="1:143" ht="18.75" customHeight="1">
      <c r="M105" s="52"/>
    </row>
    <row r="106" spans="1:143" s="56" customFormat="1" ht="18.75" customHeight="1">
      <c r="A106" s="29"/>
      <c r="B106" s="1"/>
      <c r="C106" s="1"/>
      <c r="D106" s="1"/>
      <c r="E106" s="30"/>
      <c r="F106" s="1"/>
      <c r="G106" s="1"/>
      <c r="H106" s="1"/>
      <c r="I106" s="1"/>
      <c r="J106" s="1"/>
      <c r="K106" s="52"/>
      <c r="L106" s="1"/>
      <c r="M106" s="52"/>
      <c r="N106" s="1"/>
      <c r="O106" s="76"/>
      <c r="P106" s="1"/>
      <c r="Q106" s="30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</row>
    <row r="107" spans="1:143" s="56" customFormat="1" ht="18.75" customHeight="1">
      <c r="A107" s="29"/>
      <c r="B107" s="1"/>
      <c r="C107" s="1"/>
      <c r="D107" s="1"/>
      <c r="E107" s="30"/>
      <c r="F107" s="1"/>
      <c r="G107" s="1"/>
      <c r="H107" s="1"/>
      <c r="I107" s="1"/>
      <c r="J107" s="1"/>
      <c r="K107" s="52"/>
      <c r="L107" s="1"/>
      <c r="M107" s="52"/>
      <c r="N107" s="1"/>
      <c r="O107" s="76"/>
      <c r="P107" s="1"/>
      <c r="Q107" s="96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</row>
    <row r="108" spans="1:143" s="56" customFormat="1" ht="18.75" customHeight="1">
      <c r="A108" s="29"/>
      <c r="B108" s="1"/>
      <c r="C108" s="1"/>
      <c r="D108" s="1"/>
      <c r="E108" s="30"/>
      <c r="F108" s="1"/>
      <c r="G108" s="1"/>
      <c r="H108" s="1"/>
      <c r="I108" s="1"/>
      <c r="J108" s="1"/>
      <c r="K108" s="52"/>
      <c r="L108" s="1"/>
      <c r="M108" s="52"/>
      <c r="N108" s="1"/>
      <c r="O108" s="76"/>
      <c r="P108" s="1"/>
      <c r="Q108" s="30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</row>
    <row r="109" spans="1:143" s="56" customFormat="1" ht="18.75" customHeight="1">
      <c r="A109" s="29"/>
      <c r="B109" s="1"/>
      <c r="C109" s="1"/>
      <c r="D109" s="1"/>
      <c r="E109" s="30"/>
      <c r="F109" s="1"/>
      <c r="G109" s="1"/>
      <c r="H109" s="1"/>
      <c r="I109" s="1"/>
      <c r="J109" s="1"/>
      <c r="K109" s="52"/>
      <c r="L109" s="1"/>
      <c r="M109" s="52"/>
      <c r="N109" s="1"/>
      <c r="O109" s="76"/>
      <c r="P109" s="1"/>
      <c r="Q109" s="30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</row>
    <row r="110" spans="1:143" s="56" customFormat="1" ht="18.75" customHeight="1">
      <c r="A110" s="98"/>
      <c r="E110" s="97"/>
      <c r="K110" s="74"/>
      <c r="M110" s="74"/>
      <c r="O110" s="77"/>
      <c r="Q110" s="97"/>
    </row>
    <row r="111" spans="1:143" ht="18.75" customHeight="1">
      <c r="A111" s="98"/>
      <c r="B111" s="56"/>
      <c r="C111" s="56"/>
      <c r="D111" s="56"/>
      <c r="E111" s="97"/>
      <c r="F111" s="56"/>
      <c r="G111" s="56"/>
      <c r="H111" s="56"/>
      <c r="I111" s="56"/>
      <c r="J111" s="56"/>
      <c r="K111" s="74"/>
      <c r="L111" s="56"/>
      <c r="M111" s="74"/>
      <c r="N111" s="56"/>
      <c r="O111" s="77"/>
      <c r="P111" s="56"/>
      <c r="Q111" s="97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  <c r="BM111" s="56"/>
      <c r="BN111" s="56"/>
      <c r="BO111" s="56"/>
      <c r="BP111" s="56"/>
      <c r="BQ111" s="56"/>
      <c r="BR111" s="56"/>
      <c r="BS111" s="56"/>
      <c r="BT111" s="56"/>
      <c r="BU111" s="56"/>
      <c r="BV111" s="56"/>
      <c r="BW111" s="56"/>
      <c r="BX111" s="56"/>
      <c r="BY111" s="56"/>
      <c r="BZ111" s="56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  <c r="CO111" s="56"/>
      <c r="CP111" s="56"/>
      <c r="CQ111" s="56"/>
      <c r="CR111" s="56"/>
      <c r="CS111" s="56"/>
      <c r="CT111" s="56"/>
      <c r="CU111" s="56"/>
      <c r="CV111" s="56"/>
      <c r="CW111" s="56"/>
      <c r="CX111" s="56"/>
      <c r="CY111" s="56"/>
      <c r="CZ111" s="56"/>
      <c r="DA111" s="56"/>
      <c r="DB111" s="56"/>
      <c r="DC111" s="56"/>
      <c r="DD111" s="56"/>
      <c r="DE111" s="56"/>
      <c r="DF111" s="56"/>
      <c r="DG111" s="56"/>
      <c r="DH111" s="56"/>
      <c r="DI111" s="56"/>
      <c r="DJ111" s="56"/>
      <c r="DK111" s="56"/>
      <c r="DL111" s="56"/>
      <c r="DM111" s="56"/>
      <c r="DN111" s="56"/>
      <c r="DO111" s="56"/>
      <c r="DP111" s="56"/>
      <c r="DQ111" s="56"/>
      <c r="DR111" s="56"/>
      <c r="DS111" s="56"/>
      <c r="DT111" s="56"/>
      <c r="DU111" s="56"/>
      <c r="DV111" s="56"/>
      <c r="DW111" s="56"/>
      <c r="DX111" s="56"/>
      <c r="DY111" s="56"/>
      <c r="DZ111" s="56"/>
      <c r="EA111" s="56"/>
      <c r="EB111" s="56"/>
      <c r="EC111" s="56"/>
      <c r="ED111" s="56"/>
      <c r="EE111" s="56"/>
      <c r="EF111" s="56"/>
      <c r="EG111" s="56"/>
      <c r="EH111" s="56"/>
      <c r="EI111" s="56"/>
      <c r="EJ111" s="56"/>
      <c r="EK111" s="56"/>
      <c r="EL111" s="56"/>
      <c r="EM111" s="56"/>
    </row>
    <row r="112" spans="1:143" ht="18.75" customHeight="1">
      <c r="A112" s="98"/>
      <c r="M112" s="52"/>
    </row>
    <row r="113" spans="1:143" ht="18.75" customHeight="1">
      <c r="A113" s="98"/>
      <c r="M113" s="52"/>
    </row>
    <row r="114" spans="1:143" ht="18.75" customHeight="1">
      <c r="A114" s="98"/>
      <c r="M114" s="52"/>
    </row>
    <row r="115" spans="1:143" ht="18.75" customHeight="1">
      <c r="A115" s="98"/>
      <c r="M115" s="52"/>
    </row>
    <row r="116" spans="1:143" ht="18.75" customHeight="1">
      <c r="M116" s="52"/>
      <c r="Q116" s="96"/>
    </row>
    <row r="117" spans="1:143" ht="18.75" customHeight="1">
      <c r="M117" s="52"/>
      <c r="Q117" s="96"/>
    </row>
    <row r="118" spans="1:143" ht="18.75" customHeight="1">
      <c r="M118" s="52"/>
      <c r="Q118" s="96"/>
    </row>
    <row r="119" spans="1:143" ht="18.75" customHeight="1">
      <c r="M119" s="52"/>
      <c r="Q119" s="96"/>
    </row>
    <row r="120" spans="1:143" ht="18.75" customHeight="1">
      <c r="M120" s="52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</row>
    <row r="121" spans="1:143" ht="18.75" customHeight="1">
      <c r="M121" s="52"/>
    </row>
    <row r="122" spans="1:143" ht="18.75" customHeight="1">
      <c r="M122" s="52"/>
    </row>
    <row r="123" spans="1:143" ht="18.75" customHeight="1">
      <c r="M123" s="52"/>
    </row>
    <row r="124" spans="1:143" ht="18.75" customHeight="1">
      <c r="M124" s="52"/>
      <c r="Q124" s="96"/>
    </row>
    <row r="125" spans="1:143" ht="18.75" customHeight="1">
      <c r="M125" s="52"/>
      <c r="Q125" s="96"/>
    </row>
    <row r="126" spans="1:143" ht="18.75" customHeight="1">
      <c r="M126" s="52"/>
      <c r="Q126" s="96"/>
    </row>
    <row r="127" spans="1:143" ht="18.75" customHeight="1">
      <c r="B127" s="7"/>
      <c r="C127" s="7"/>
      <c r="D127" s="7"/>
      <c r="E127" s="23"/>
      <c r="F127" s="7"/>
      <c r="G127" s="7"/>
      <c r="H127" s="7"/>
      <c r="I127" s="7"/>
      <c r="J127" s="7"/>
      <c r="K127" s="75"/>
      <c r="L127" s="7"/>
      <c r="M127" s="75"/>
      <c r="N127" s="7"/>
      <c r="P127" s="7"/>
      <c r="Q127" s="96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</row>
    <row r="128" spans="1:143" ht="18.75" customHeight="1">
      <c r="A128" s="98"/>
      <c r="B128" s="56"/>
      <c r="C128" s="56"/>
      <c r="D128" s="56"/>
      <c r="E128" s="97"/>
      <c r="F128" s="56"/>
      <c r="G128" s="56"/>
      <c r="H128" s="56"/>
      <c r="I128" s="56"/>
      <c r="J128" s="56"/>
      <c r="K128" s="74"/>
      <c r="L128" s="56"/>
      <c r="M128" s="74"/>
      <c r="N128" s="56"/>
      <c r="O128" s="77"/>
      <c r="P128" s="56"/>
      <c r="Q128" s="101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  <c r="EB128" s="56"/>
      <c r="EC128" s="56"/>
      <c r="ED128" s="56"/>
      <c r="EE128" s="56"/>
      <c r="EF128" s="56"/>
      <c r="EG128" s="56"/>
      <c r="EH128" s="56"/>
      <c r="EI128" s="56"/>
      <c r="EJ128" s="56"/>
      <c r="EK128" s="56"/>
      <c r="EL128" s="56"/>
      <c r="EM128" s="56"/>
    </row>
    <row r="129" spans="1:143" ht="18.75" customHeight="1">
      <c r="M129" s="52"/>
      <c r="Q129" s="96"/>
    </row>
    <row r="130" spans="1:143" ht="18.75" customHeight="1">
      <c r="M130" s="52"/>
      <c r="Q130" s="96"/>
    </row>
    <row r="131" spans="1:143" ht="18.75" customHeight="1">
      <c r="M131" s="52"/>
      <c r="Q131" s="96"/>
    </row>
    <row r="132" spans="1:143" ht="18.75" customHeight="1">
      <c r="M132" s="52"/>
      <c r="Q132" s="96"/>
    </row>
    <row r="133" spans="1:143" ht="18.75" customHeight="1">
      <c r="M133" s="52"/>
      <c r="Q133" s="96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</row>
    <row r="134" spans="1:143" ht="18.75" customHeight="1">
      <c r="M134" s="52"/>
      <c r="Q134" s="96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</row>
    <row r="135" spans="1:143" ht="18.75" customHeight="1">
      <c r="M135" s="52"/>
      <c r="Q135" s="96"/>
    </row>
    <row r="136" spans="1:143" ht="18.75" customHeight="1">
      <c r="M136" s="52"/>
      <c r="Q136" s="96"/>
    </row>
    <row r="137" spans="1:143" s="56" customFormat="1" ht="18.75" customHeight="1">
      <c r="A137" s="29"/>
      <c r="B137" s="1"/>
      <c r="C137" s="1"/>
      <c r="D137" s="1"/>
      <c r="E137" s="30"/>
      <c r="F137" s="1"/>
      <c r="G137" s="1"/>
      <c r="H137" s="1"/>
      <c r="I137" s="1"/>
      <c r="J137" s="1"/>
      <c r="K137" s="52"/>
      <c r="L137" s="1"/>
      <c r="M137" s="52"/>
      <c r="N137" s="1"/>
      <c r="O137" s="76"/>
      <c r="P137" s="1"/>
      <c r="Q137" s="30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</row>
    <row r="138" spans="1:143" ht="18.75" customHeight="1">
      <c r="M138" s="52"/>
    </row>
    <row r="139" spans="1:143" ht="18.75" customHeight="1">
      <c r="A139" s="98"/>
      <c r="B139" s="56"/>
      <c r="C139" s="56"/>
      <c r="D139" s="56"/>
      <c r="E139" s="97"/>
      <c r="F139" s="56"/>
      <c r="G139" s="56"/>
      <c r="H139" s="56"/>
      <c r="I139" s="56"/>
      <c r="J139" s="56"/>
      <c r="K139" s="74"/>
      <c r="L139" s="56"/>
      <c r="M139" s="74"/>
      <c r="N139" s="56"/>
      <c r="O139" s="77"/>
      <c r="P139" s="56"/>
      <c r="Q139" s="97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  <c r="BE139" s="56"/>
      <c r="BF139" s="56"/>
      <c r="BG139" s="56"/>
      <c r="BH139" s="56"/>
      <c r="BI139" s="56"/>
      <c r="BJ139" s="56"/>
      <c r="BK139" s="56"/>
      <c r="BL139" s="56"/>
      <c r="BM139" s="56"/>
      <c r="BN139" s="56"/>
      <c r="BO139" s="56"/>
      <c r="BP139" s="56"/>
      <c r="BQ139" s="56"/>
      <c r="BR139" s="56"/>
      <c r="BS139" s="56"/>
      <c r="BT139" s="56"/>
      <c r="BU139" s="56"/>
      <c r="BV139" s="56"/>
      <c r="BW139" s="56"/>
      <c r="BX139" s="56"/>
      <c r="BY139" s="56"/>
      <c r="BZ139" s="56"/>
      <c r="CA139" s="56"/>
      <c r="CB139" s="56"/>
      <c r="CC139" s="56"/>
      <c r="CD139" s="56"/>
      <c r="CE139" s="56"/>
      <c r="CF139" s="56"/>
      <c r="CG139" s="56"/>
      <c r="CH139" s="56"/>
      <c r="CI139" s="56"/>
      <c r="CJ139" s="56"/>
      <c r="CK139" s="56"/>
      <c r="CL139" s="56"/>
      <c r="CM139" s="56"/>
      <c r="CN139" s="56"/>
      <c r="CO139" s="56"/>
      <c r="CP139" s="56"/>
      <c r="CQ139" s="56"/>
      <c r="CR139" s="56"/>
      <c r="CS139" s="56"/>
      <c r="CT139" s="56"/>
      <c r="CU139" s="56"/>
      <c r="CV139" s="56"/>
      <c r="CW139" s="56"/>
      <c r="CX139" s="56"/>
      <c r="CY139" s="56"/>
      <c r="CZ139" s="56"/>
      <c r="DA139" s="56"/>
      <c r="DB139" s="56"/>
      <c r="DC139" s="56"/>
      <c r="DD139" s="56"/>
      <c r="DE139" s="56"/>
      <c r="DF139" s="56"/>
      <c r="DG139" s="56"/>
      <c r="DH139" s="56"/>
      <c r="DI139" s="56"/>
      <c r="DJ139" s="56"/>
      <c r="DK139" s="56"/>
      <c r="DL139" s="56"/>
      <c r="DM139" s="56"/>
      <c r="DN139" s="56"/>
      <c r="DO139" s="56"/>
      <c r="DP139" s="56"/>
      <c r="DQ139" s="56"/>
      <c r="DR139" s="56"/>
      <c r="DS139" s="56"/>
      <c r="DT139" s="56"/>
      <c r="DU139" s="56"/>
      <c r="DV139" s="56"/>
      <c r="DW139" s="56"/>
      <c r="DX139" s="56"/>
      <c r="DY139" s="56"/>
      <c r="DZ139" s="56"/>
      <c r="EA139" s="56"/>
      <c r="EB139" s="56"/>
      <c r="EC139" s="56"/>
      <c r="ED139" s="56"/>
      <c r="EE139" s="56"/>
      <c r="EF139" s="56"/>
      <c r="EG139" s="56"/>
      <c r="EH139" s="56"/>
      <c r="EI139" s="56"/>
      <c r="EJ139" s="56"/>
      <c r="EK139" s="56"/>
      <c r="EL139" s="56"/>
      <c r="EM139" s="56"/>
    </row>
    <row r="140" spans="1:143" ht="18.75" customHeight="1">
      <c r="M140" s="52"/>
      <c r="Q140" s="96"/>
    </row>
    <row r="141" spans="1:143" ht="18.75" customHeight="1">
      <c r="M141" s="52"/>
      <c r="Q141" s="96"/>
    </row>
    <row r="142" spans="1:143" ht="18.75" customHeight="1">
      <c r="M142" s="52"/>
      <c r="Q142" s="96"/>
    </row>
    <row r="143" spans="1:143" ht="18.75" customHeight="1">
      <c r="M143" s="52"/>
      <c r="Q143" s="96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</row>
    <row r="144" spans="1:143" ht="18.75" customHeight="1">
      <c r="M144" s="52"/>
    </row>
    <row r="145" spans="1:143" ht="18.75" customHeight="1">
      <c r="M145" s="52"/>
    </row>
    <row r="146" spans="1:143" ht="18.75" customHeight="1">
      <c r="M146" s="52"/>
    </row>
    <row r="147" spans="1:143" ht="18.75" customHeight="1">
      <c r="M147" s="52"/>
    </row>
    <row r="148" spans="1:143" ht="18.75" customHeight="1">
      <c r="M148" s="52"/>
      <c r="Q148" s="96"/>
    </row>
    <row r="149" spans="1:143" ht="18.75" customHeight="1">
      <c r="M149" s="52"/>
      <c r="Q149" s="96"/>
    </row>
    <row r="150" spans="1:143" s="56" customFormat="1" ht="18.75" customHeight="1">
      <c r="A150" s="29"/>
      <c r="B150" s="1"/>
      <c r="C150" s="1"/>
      <c r="D150" s="1"/>
      <c r="E150" s="30"/>
      <c r="F150" s="1"/>
      <c r="G150" s="1"/>
      <c r="H150" s="1"/>
      <c r="I150" s="1"/>
      <c r="J150" s="1"/>
      <c r="K150" s="52"/>
      <c r="L150" s="1"/>
      <c r="M150" s="52"/>
      <c r="N150" s="1"/>
      <c r="O150" s="76"/>
      <c r="P150" s="1"/>
      <c r="Q150" s="30"/>
      <c r="R150" s="1"/>
      <c r="S150" s="1"/>
    </row>
    <row r="151" spans="1:143" s="56" customFormat="1" ht="18.75" customHeight="1">
      <c r="A151" s="29"/>
      <c r="B151" s="1"/>
      <c r="C151" s="1"/>
      <c r="D151" s="1"/>
      <c r="E151" s="30"/>
      <c r="F151" s="1"/>
      <c r="G151" s="1"/>
      <c r="H151" s="1"/>
      <c r="I151" s="1"/>
      <c r="J151" s="1"/>
      <c r="K151" s="52"/>
      <c r="L151" s="1"/>
      <c r="M151" s="52"/>
      <c r="N151" s="1"/>
      <c r="O151" s="76"/>
      <c r="P151" s="1"/>
      <c r="Q151" s="30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</row>
    <row r="152" spans="1:143" ht="18.75" customHeight="1">
      <c r="M152" s="52"/>
      <c r="Q152" s="96"/>
    </row>
    <row r="153" spans="1:143" s="56" customFormat="1" ht="18.75" customHeight="1">
      <c r="A153" s="29"/>
      <c r="B153" s="1"/>
      <c r="C153" s="1"/>
      <c r="D153" s="1"/>
      <c r="E153" s="30"/>
      <c r="F153" s="1"/>
      <c r="G153" s="1"/>
      <c r="H153" s="1"/>
      <c r="I153" s="1"/>
      <c r="J153" s="1"/>
      <c r="K153" s="52"/>
      <c r="L153" s="1"/>
      <c r="M153" s="52"/>
      <c r="N153" s="1"/>
      <c r="O153" s="76"/>
      <c r="P153" s="1"/>
      <c r="Q153" s="96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</row>
    <row r="154" spans="1:143" s="56" customFormat="1" ht="18.75" customHeight="1">
      <c r="A154" s="29"/>
      <c r="B154" s="1"/>
      <c r="C154" s="1"/>
      <c r="D154" s="1"/>
      <c r="E154" s="30"/>
      <c r="F154" s="1"/>
      <c r="G154" s="1"/>
      <c r="H154" s="1"/>
      <c r="I154" s="1"/>
      <c r="J154" s="1"/>
      <c r="K154" s="52"/>
      <c r="L154" s="1"/>
      <c r="M154" s="52"/>
      <c r="N154" s="1"/>
      <c r="O154" s="76"/>
      <c r="P154" s="1"/>
      <c r="Q154" s="96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</row>
    <row r="155" spans="1:143" ht="18.75" customHeight="1">
      <c r="M155" s="52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</row>
    <row r="156" spans="1:143" ht="18.75" customHeight="1">
      <c r="M156" s="52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</row>
    <row r="157" spans="1:143" ht="18.75" customHeight="1">
      <c r="A157" s="98"/>
      <c r="B157" s="56"/>
      <c r="C157" s="56"/>
      <c r="D157" s="56"/>
      <c r="E157" s="97"/>
      <c r="F157" s="56"/>
      <c r="G157" s="56"/>
      <c r="H157" s="56"/>
      <c r="I157" s="56"/>
      <c r="J157" s="56"/>
      <c r="K157" s="74"/>
      <c r="L157" s="56"/>
      <c r="M157" s="74"/>
      <c r="N157" s="56"/>
      <c r="O157" s="77"/>
      <c r="P157" s="56"/>
      <c r="Q157" s="97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  <c r="BE157" s="56"/>
      <c r="BF157" s="56"/>
      <c r="BG157" s="56"/>
      <c r="BH157" s="56"/>
      <c r="BI157" s="56"/>
      <c r="BJ157" s="56"/>
      <c r="BK157" s="56"/>
      <c r="BL157" s="56"/>
      <c r="BM157" s="56"/>
      <c r="BN157" s="56"/>
      <c r="BO157" s="56"/>
      <c r="BP157" s="56"/>
      <c r="BQ157" s="56"/>
      <c r="BR157" s="56"/>
      <c r="BS157" s="56"/>
      <c r="BT157" s="56"/>
      <c r="BU157" s="56"/>
      <c r="BV157" s="56"/>
      <c r="BW157" s="56"/>
      <c r="BX157" s="56"/>
      <c r="BY157" s="56"/>
      <c r="BZ157" s="56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  <c r="CO157" s="56"/>
      <c r="CP157" s="56"/>
      <c r="CQ157" s="56"/>
      <c r="CR157" s="56"/>
      <c r="CS157" s="56"/>
      <c r="CT157" s="56"/>
      <c r="CU157" s="56"/>
      <c r="CV157" s="56"/>
      <c r="CW157" s="56"/>
      <c r="CX157" s="56"/>
      <c r="CY157" s="56"/>
      <c r="CZ157" s="56"/>
      <c r="DA157" s="56"/>
      <c r="DB157" s="56"/>
      <c r="DC157" s="56"/>
      <c r="DD157" s="56"/>
      <c r="DE157" s="56"/>
      <c r="DF157" s="56"/>
      <c r="DG157" s="56"/>
      <c r="DH157" s="56"/>
      <c r="DI157" s="56"/>
      <c r="DJ157" s="56"/>
      <c r="DK157" s="56"/>
      <c r="DL157" s="56"/>
      <c r="DM157" s="56"/>
      <c r="DN157" s="56"/>
      <c r="DO157" s="56"/>
      <c r="DP157" s="56"/>
      <c r="DQ157" s="56"/>
      <c r="DR157" s="56"/>
      <c r="DS157" s="56"/>
      <c r="DT157" s="56"/>
      <c r="DU157" s="56"/>
      <c r="DV157" s="56"/>
      <c r="DW157" s="56"/>
      <c r="DX157" s="56"/>
      <c r="DY157" s="56"/>
      <c r="DZ157" s="56"/>
      <c r="EA157" s="56"/>
      <c r="EB157" s="56"/>
      <c r="EC157" s="56"/>
      <c r="ED157" s="56"/>
      <c r="EE157" s="56"/>
      <c r="EF157" s="56"/>
      <c r="EG157" s="56"/>
      <c r="EH157" s="56"/>
      <c r="EI157" s="56"/>
      <c r="EJ157" s="56"/>
      <c r="EK157" s="56"/>
      <c r="EL157" s="56"/>
      <c r="EM157" s="56"/>
    </row>
    <row r="158" spans="1:143" ht="18.75" customHeight="1">
      <c r="A158" s="98"/>
      <c r="B158" s="56"/>
      <c r="C158" s="56"/>
      <c r="D158" s="56"/>
      <c r="E158" s="97"/>
      <c r="F158" s="56"/>
      <c r="G158" s="56"/>
      <c r="H158" s="56"/>
      <c r="I158" s="56"/>
      <c r="J158" s="56"/>
      <c r="K158" s="74"/>
      <c r="L158" s="56"/>
      <c r="M158" s="74"/>
      <c r="N158" s="56"/>
      <c r="O158" s="77"/>
      <c r="P158" s="56"/>
      <c r="Q158" s="101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  <c r="BE158" s="56"/>
      <c r="BF158" s="56"/>
      <c r="BG158" s="56"/>
      <c r="BH158" s="56"/>
      <c r="BI158" s="56"/>
      <c r="BJ158" s="56"/>
      <c r="BK158" s="56"/>
      <c r="BL158" s="56"/>
      <c r="BM158" s="56"/>
      <c r="BN158" s="56"/>
      <c r="BO158" s="56"/>
      <c r="BP158" s="56"/>
      <c r="BQ158" s="56"/>
      <c r="BR158" s="56"/>
      <c r="BS158" s="56"/>
      <c r="BT158" s="56"/>
      <c r="BU158" s="56"/>
      <c r="BV158" s="56"/>
      <c r="BW158" s="56"/>
      <c r="BX158" s="56"/>
      <c r="BY158" s="56"/>
      <c r="BZ158" s="56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  <c r="CO158" s="56"/>
      <c r="CP158" s="56"/>
      <c r="CQ158" s="56"/>
      <c r="CR158" s="56"/>
      <c r="CS158" s="56"/>
      <c r="CT158" s="56"/>
      <c r="CU158" s="56"/>
      <c r="CV158" s="56"/>
      <c r="CW158" s="56"/>
      <c r="CX158" s="56"/>
      <c r="CY158" s="56"/>
      <c r="CZ158" s="56"/>
      <c r="DA158" s="56"/>
      <c r="DB158" s="56"/>
      <c r="DC158" s="56"/>
      <c r="DD158" s="56"/>
      <c r="DE158" s="56"/>
      <c r="DF158" s="56"/>
      <c r="DG158" s="56"/>
      <c r="DH158" s="56"/>
      <c r="DI158" s="56"/>
      <c r="DJ158" s="56"/>
      <c r="DK158" s="56"/>
      <c r="DL158" s="56"/>
      <c r="DM158" s="56"/>
      <c r="DN158" s="56"/>
      <c r="DO158" s="56"/>
      <c r="DP158" s="56"/>
      <c r="DQ158" s="56"/>
      <c r="DR158" s="56"/>
      <c r="DS158" s="56"/>
      <c r="DT158" s="56"/>
      <c r="DU158" s="56"/>
      <c r="DV158" s="56"/>
      <c r="DW158" s="56"/>
      <c r="DX158" s="56"/>
      <c r="DY158" s="56"/>
      <c r="DZ158" s="56"/>
      <c r="EA158" s="56"/>
      <c r="EB158" s="56"/>
      <c r="EC158" s="56"/>
      <c r="ED158" s="56"/>
      <c r="EE158" s="56"/>
      <c r="EF158" s="56"/>
      <c r="EG158" s="56"/>
      <c r="EH158" s="56"/>
      <c r="EI158" s="56"/>
      <c r="EJ158" s="56"/>
      <c r="EK158" s="56"/>
      <c r="EL158" s="56"/>
      <c r="EM158" s="56"/>
    </row>
    <row r="159" spans="1:143" ht="18.75" customHeight="1">
      <c r="A159" s="98"/>
      <c r="B159" s="56"/>
      <c r="C159" s="56"/>
      <c r="D159" s="56"/>
      <c r="E159" s="97"/>
      <c r="F159" s="56"/>
      <c r="G159" s="56"/>
      <c r="H159" s="56"/>
      <c r="I159" s="56"/>
      <c r="J159" s="56"/>
      <c r="K159" s="74"/>
      <c r="L159" s="56"/>
      <c r="M159" s="74"/>
      <c r="N159" s="56"/>
      <c r="O159" s="77"/>
      <c r="P159" s="56"/>
      <c r="Q159" s="101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  <c r="BE159" s="56"/>
      <c r="BF159" s="56"/>
      <c r="BG159" s="56"/>
      <c r="BH159" s="56"/>
      <c r="BI159" s="56"/>
      <c r="BJ159" s="56"/>
      <c r="BK159" s="56"/>
      <c r="BL159" s="56"/>
      <c r="BM159" s="56"/>
      <c r="BN159" s="56"/>
      <c r="BO159" s="56"/>
      <c r="BP159" s="56"/>
      <c r="BQ159" s="56"/>
      <c r="BR159" s="56"/>
      <c r="BS159" s="56"/>
      <c r="BT159" s="56"/>
      <c r="BU159" s="56"/>
      <c r="BV159" s="56"/>
      <c r="BW159" s="56"/>
      <c r="BX159" s="56"/>
      <c r="BY159" s="56"/>
      <c r="BZ159" s="56"/>
      <c r="CA159" s="56"/>
      <c r="CB159" s="56"/>
      <c r="CC159" s="56"/>
      <c r="CD159" s="56"/>
      <c r="CE159" s="56"/>
      <c r="CF159" s="56"/>
      <c r="CG159" s="56"/>
      <c r="CH159" s="56"/>
      <c r="CI159" s="56"/>
      <c r="CJ159" s="56"/>
      <c r="CK159" s="56"/>
      <c r="CL159" s="56"/>
      <c r="CM159" s="56"/>
      <c r="CN159" s="56"/>
      <c r="CO159" s="56"/>
      <c r="CP159" s="56"/>
      <c r="CQ159" s="56"/>
      <c r="CR159" s="56"/>
      <c r="CS159" s="56"/>
      <c r="CT159" s="56"/>
      <c r="CU159" s="56"/>
      <c r="CV159" s="56"/>
      <c r="CW159" s="56"/>
      <c r="CX159" s="56"/>
      <c r="CY159" s="56"/>
      <c r="CZ159" s="56"/>
      <c r="DA159" s="56"/>
      <c r="DB159" s="56"/>
      <c r="DC159" s="56"/>
      <c r="DD159" s="56"/>
      <c r="DE159" s="56"/>
      <c r="DF159" s="56"/>
      <c r="DG159" s="56"/>
      <c r="DH159" s="56"/>
      <c r="DI159" s="56"/>
      <c r="DJ159" s="56"/>
      <c r="DK159" s="56"/>
      <c r="DL159" s="56"/>
      <c r="DM159" s="56"/>
      <c r="DN159" s="56"/>
      <c r="DO159" s="56"/>
      <c r="DP159" s="56"/>
      <c r="DQ159" s="56"/>
      <c r="DR159" s="56"/>
      <c r="DS159" s="56"/>
      <c r="DT159" s="56"/>
      <c r="DU159" s="56"/>
      <c r="DV159" s="56"/>
      <c r="DW159" s="56"/>
      <c r="DX159" s="56"/>
      <c r="DY159" s="56"/>
      <c r="DZ159" s="56"/>
      <c r="EA159" s="56"/>
      <c r="EB159" s="56"/>
      <c r="EC159" s="56"/>
      <c r="ED159" s="56"/>
      <c r="EE159" s="56"/>
      <c r="EF159" s="56"/>
      <c r="EG159" s="56"/>
      <c r="EH159" s="56"/>
      <c r="EI159" s="56"/>
      <c r="EJ159" s="56"/>
      <c r="EK159" s="56"/>
      <c r="EL159" s="56"/>
      <c r="EM159" s="56"/>
    </row>
    <row r="160" spans="1:143" ht="18.75" customHeight="1">
      <c r="A160" s="98"/>
      <c r="B160" s="56"/>
      <c r="C160" s="56"/>
      <c r="D160" s="56"/>
      <c r="E160" s="97"/>
      <c r="F160" s="56"/>
      <c r="G160" s="56"/>
      <c r="H160" s="56"/>
      <c r="I160" s="56"/>
      <c r="J160" s="56"/>
      <c r="K160" s="74"/>
      <c r="L160" s="56"/>
      <c r="M160" s="74"/>
      <c r="N160" s="56"/>
      <c r="O160" s="77"/>
      <c r="P160" s="56"/>
      <c r="Q160" s="101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  <c r="BM160" s="56"/>
      <c r="BN160" s="56"/>
      <c r="BO160" s="56"/>
      <c r="BP160" s="56"/>
      <c r="BQ160" s="56"/>
      <c r="BR160" s="56"/>
      <c r="BS160" s="56"/>
      <c r="BT160" s="56"/>
      <c r="BU160" s="56"/>
      <c r="BV160" s="56"/>
      <c r="BW160" s="56"/>
      <c r="BX160" s="56"/>
      <c r="BY160" s="56"/>
      <c r="BZ160" s="56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  <c r="CO160" s="56"/>
      <c r="CP160" s="56"/>
      <c r="CQ160" s="56"/>
      <c r="CR160" s="56"/>
      <c r="CS160" s="56"/>
      <c r="CT160" s="56"/>
      <c r="CU160" s="56"/>
      <c r="CV160" s="56"/>
      <c r="CW160" s="56"/>
      <c r="CX160" s="56"/>
      <c r="CY160" s="56"/>
      <c r="CZ160" s="56"/>
      <c r="DA160" s="56"/>
      <c r="DB160" s="56"/>
      <c r="DC160" s="56"/>
      <c r="DD160" s="56"/>
      <c r="DE160" s="56"/>
      <c r="DF160" s="56"/>
      <c r="DG160" s="56"/>
      <c r="DH160" s="56"/>
      <c r="DI160" s="56"/>
      <c r="DJ160" s="56"/>
      <c r="DK160" s="56"/>
      <c r="DL160" s="56"/>
      <c r="DM160" s="56"/>
      <c r="DN160" s="56"/>
      <c r="DO160" s="56"/>
      <c r="DP160" s="56"/>
      <c r="DQ160" s="56"/>
      <c r="DR160" s="56"/>
      <c r="DS160" s="56"/>
      <c r="DT160" s="56"/>
      <c r="DU160" s="56"/>
      <c r="DV160" s="56"/>
      <c r="DW160" s="56"/>
      <c r="DX160" s="56"/>
      <c r="DY160" s="56"/>
      <c r="DZ160" s="56"/>
      <c r="EA160" s="56"/>
      <c r="EB160" s="56"/>
      <c r="EC160" s="56"/>
      <c r="ED160" s="56"/>
      <c r="EE160" s="56"/>
      <c r="EF160" s="56"/>
      <c r="EG160" s="56"/>
      <c r="EH160" s="56"/>
      <c r="EI160" s="56"/>
      <c r="EJ160" s="56"/>
      <c r="EK160" s="56"/>
      <c r="EL160" s="56"/>
      <c r="EM160" s="56"/>
    </row>
    <row r="161" spans="1:143" ht="18.75" customHeight="1">
      <c r="M161" s="52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</row>
    <row r="162" spans="1:143" ht="18.75" customHeight="1">
      <c r="M162" s="52"/>
      <c r="Q162" s="96"/>
    </row>
    <row r="163" spans="1:143" ht="18.75" customHeight="1">
      <c r="M163" s="52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</row>
    <row r="164" spans="1:143" ht="18.75" customHeight="1">
      <c r="M164" s="52"/>
    </row>
    <row r="165" spans="1:143" ht="18.75" customHeight="1">
      <c r="M165" s="52"/>
    </row>
    <row r="166" spans="1:143" ht="18.75" customHeight="1">
      <c r="M166" s="52"/>
      <c r="Q166" s="96"/>
    </row>
    <row r="167" spans="1:143" ht="18.75" customHeight="1">
      <c r="M167" s="52"/>
      <c r="Q167" s="96"/>
    </row>
    <row r="168" spans="1:143" s="56" customFormat="1" ht="18.75" customHeight="1">
      <c r="A168" s="29"/>
      <c r="B168" s="1"/>
      <c r="C168" s="1"/>
      <c r="D168" s="1"/>
      <c r="E168" s="30"/>
      <c r="F168" s="1"/>
      <c r="G168" s="1"/>
      <c r="H168" s="1"/>
      <c r="I168" s="1"/>
      <c r="J168" s="1"/>
      <c r="K168" s="52"/>
      <c r="L168" s="1"/>
      <c r="M168" s="52"/>
      <c r="N168" s="1"/>
      <c r="O168" s="76"/>
      <c r="P168" s="1"/>
      <c r="Q168" s="96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</row>
    <row r="169" spans="1:143" ht="18.75" customHeight="1">
      <c r="M169" s="52"/>
    </row>
    <row r="170" spans="1:143" ht="18.75" customHeight="1">
      <c r="M170" s="52"/>
    </row>
    <row r="171" spans="1:143" ht="18.75" customHeight="1">
      <c r="M171" s="52"/>
    </row>
    <row r="172" spans="1:143" ht="18.75" customHeight="1">
      <c r="M172" s="52"/>
    </row>
    <row r="173" spans="1:143" ht="18.75" customHeight="1">
      <c r="M173" s="52"/>
    </row>
    <row r="174" spans="1:143" ht="18.75" customHeight="1">
      <c r="B174" s="7"/>
      <c r="C174" s="7"/>
      <c r="D174" s="7"/>
      <c r="E174" s="23"/>
      <c r="F174" s="7"/>
      <c r="G174" s="7"/>
      <c r="H174" s="7"/>
      <c r="I174" s="7"/>
      <c r="J174" s="7"/>
      <c r="K174" s="75"/>
      <c r="L174" s="7"/>
      <c r="M174" s="75"/>
      <c r="N174" s="7"/>
      <c r="O174" s="78"/>
      <c r="P174" s="7"/>
      <c r="Q174" s="23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</row>
    <row r="175" spans="1:143" ht="18.75" customHeight="1">
      <c r="M175" s="52"/>
    </row>
    <row r="176" spans="1:143" ht="18.75" customHeight="1">
      <c r="M176" s="52"/>
    </row>
    <row r="177" spans="1:143" ht="18.75" customHeight="1">
      <c r="M177" s="52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  <c r="BM177" s="56"/>
      <c r="BN177" s="56"/>
      <c r="BO177" s="56"/>
      <c r="BP177" s="56"/>
      <c r="BQ177" s="56"/>
      <c r="BR177" s="56"/>
      <c r="BS177" s="56"/>
      <c r="BT177" s="56"/>
      <c r="BU177" s="56"/>
      <c r="BV177" s="56"/>
      <c r="BW177" s="56"/>
      <c r="BX177" s="56"/>
      <c r="BY177" s="56"/>
      <c r="BZ177" s="56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  <c r="CO177" s="56"/>
      <c r="CP177" s="56"/>
      <c r="CQ177" s="56"/>
      <c r="CR177" s="56"/>
      <c r="CS177" s="56"/>
      <c r="CT177" s="56"/>
      <c r="CU177" s="56"/>
      <c r="CV177" s="56"/>
      <c r="CW177" s="56"/>
      <c r="CX177" s="56"/>
      <c r="CY177" s="56"/>
      <c r="CZ177" s="56"/>
      <c r="DA177" s="56"/>
      <c r="DB177" s="56"/>
      <c r="DC177" s="56"/>
      <c r="DD177" s="56"/>
      <c r="DE177" s="56"/>
      <c r="DF177" s="56"/>
      <c r="DG177" s="56"/>
      <c r="DH177" s="56"/>
      <c r="DI177" s="56"/>
      <c r="DJ177" s="56"/>
      <c r="DK177" s="56"/>
      <c r="DL177" s="56"/>
      <c r="DM177" s="56"/>
      <c r="DN177" s="56"/>
      <c r="DO177" s="56"/>
      <c r="DP177" s="56"/>
      <c r="DQ177" s="56"/>
      <c r="DR177" s="56"/>
      <c r="DS177" s="56"/>
      <c r="DT177" s="56"/>
      <c r="DU177" s="56"/>
      <c r="DV177" s="56"/>
      <c r="DW177" s="56"/>
      <c r="DX177" s="56"/>
      <c r="DY177" s="56"/>
      <c r="DZ177" s="56"/>
      <c r="EA177" s="56"/>
      <c r="EB177" s="56"/>
      <c r="EC177" s="56"/>
      <c r="ED177" s="56"/>
      <c r="EE177" s="56"/>
      <c r="EF177" s="56"/>
      <c r="EG177" s="56"/>
      <c r="EH177" s="56"/>
      <c r="EI177" s="56"/>
      <c r="EJ177" s="56"/>
      <c r="EK177" s="56"/>
      <c r="EL177" s="56"/>
      <c r="EM177" s="56"/>
    </row>
    <row r="178" spans="1:143" ht="18.75" customHeight="1">
      <c r="M178" s="52"/>
      <c r="Q178" s="96"/>
    </row>
    <row r="179" spans="1:143" ht="18.75" customHeight="1">
      <c r="M179" s="52"/>
      <c r="Q179" s="96"/>
    </row>
    <row r="180" spans="1:143" ht="18.75" customHeight="1">
      <c r="M180" s="52"/>
      <c r="Q180" s="96"/>
    </row>
    <row r="181" spans="1:143" ht="18.75" customHeight="1">
      <c r="M181" s="52"/>
      <c r="Q181" s="96"/>
    </row>
    <row r="182" spans="1:143" ht="18.75" customHeight="1">
      <c r="M182" s="52"/>
      <c r="Q182" s="96"/>
    </row>
    <row r="183" spans="1:143" ht="18.75" customHeight="1">
      <c r="M183" s="52"/>
      <c r="Q183" s="9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  <c r="BM183" s="56"/>
      <c r="BN183" s="56"/>
      <c r="BO183" s="56"/>
      <c r="BP183" s="56"/>
      <c r="BQ183" s="56"/>
      <c r="BR183" s="56"/>
      <c r="BS183" s="56"/>
      <c r="BT183" s="56"/>
      <c r="BU183" s="56"/>
      <c r="BV183" s="56"/>
      <c r="BW183" s="56"/>
      <c r="BX183" s="56"/>
      <c r="BY183" s="56"/>
      <c r="BZ183" s="56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  <c r="CO183" s="56"/>
      <c r="CP183" s="56"/>
      <c r="CQ183" s="56"/>
      <c r="CR183" s="56"/>
      <c r="CS183" s="56"/>
      <c r="CT183" s="56"/>
      <c r="CU183" s="56"/>
      <c r="CV183" s="56"/>
      <c r="CW183" s="56"/>
      <c r="CX183" s="56"/>
      <c r="CY183" s="56"/>
      <c r="CZ183" s="56"/>
      <c r="DA183" s="56"/>
      <c r="DB183" s="56"/>
      <c r="DC183" s="56"/>
      <c r="DD183" s="56"/>
      <c r="DE183" s="56"/>
      <c r="DF183" s="56"/>
      <c r="DG183" s="56"/>
      <c r="DH183" s="56"/>
      <c r="DI183" s="56"/>
      <c r="DJ183" s="56"/>
      <c r="DK183" s="56"/>
      <c r="DL183" s="56"/>
      <c r="DM183" s="56"/>
      <c r="DN183" s="56"/>
      <c r="DO183" s="56"/>
      <c r="DP183" s="56"/>
      <c r="DQ183" s="56"/>
      <c r="DR183" s="56"/>
      <c r="DS183" s="56"/>
      <c r="DT183" s="56"/>
      <c r="DU183" s="56"/>
      <c r="DV183" s="56"/>
      <c r="DW183" s="56"/>
      <c r="DX183" s="56"/>
      <c r="DY183" s="56"/>
      <c r="DZ183" s="56"/>
      <c r="EA183" s="56"/>
      <c r="EB183" s="56"/>
      <c r="EC183" s="56"/>
      <c r="ED183" s="56"/>
      <c r="EE183" s="56"/>
      <c r="EF183" s="56"/>
      <c r="EG183" s="56"/>
      <c r="EH183" s="56"/>
      <c r="EI183" s="56"/>
      <c r="EJ183" s="56"/>
      <c r="EK183" s="56"/>
      <c r="EL183" s="56"/>
      <c r="EM183" s="56"/>
    </row>
    <row r="184" spans="1:143" ht="18.75" customHeight="1">
      <c r="M184" s="52"/>
      <c r="Q184" s="96"/>
    </row>
    <row r="185" spans="1:143" ht="18.75" customHeight="1">
      <c r="M185" s="52"/>
      <c r="Q185" s="96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</row>
    <row r="186" spans="1:143" ht="18.75" customHeight="1">
      <c r="M186" s="52"/>
      <c r="Q186" s="96"/>
    </row>
    <row r="187" spans="1:143" ht="18.75" customHeight="1">
      <c r="A187" s="98"/>
      <c r="M187" s="52"/>
    </row>
    <row r="188" spans="1:143" ht="18.75" customHeight="1">
      <c r="A188" s="98"/>
      <c r="M188" s="52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  <c r="BE188" s="56"/>
      <c r="BF188" s="56"/>
      <c r="BG188" s="56"/>
      <c r="BH188" s="56"/>
      <c r="BI188" s="56"/>
      <c r="BJ188" s="56"/>
      <c r="BK188" s="56"/>
      <c r="BL188" s="56"/>
      <c r="BM188" s="56"/>
      <c r="BN188" s="56"/>
      <c r="BO188" s="56"/>
      <c r="BP188" s="56"/>
      <c r="BQ188" s="56"/>
      <c r="BR188" s="56"/>
      <c r="BS188" s="56"/>
      <c r="BT188" s="56"/>
      <c r="BU188" s="56"/>
      <c r="BV188" s="56"/>
      <c r="BW188" s="56"/>
      <c r="BX188" s="56"/>
      <c r="BY188" s="56"/>
      <c r="BZ188" s="56"/>
      <c r="CA188" s="56"/>
      <c r="CB188" s="56"/>
      <c r="CC188" s="56"/>
      <c r="CD188" s="56"/>
      <c r="CE188" s="56"/>
      <c r="CF188" s="56"/>
      <c r="CG188" s="56"/>
      <c r="CH188" s="56"/>
      <c r="CI188" s="56"/>
      <c r="CJ188" s="56"/>
      <c r="CK188" s="56"/>
      <c r="CL188" s="56"/>
      <c r="CM188" s="56"/>
      <c r="CN188" s="56"/>
      <c r="CO188" s="56"/>
      <c r="CP188" s="56"/>
      <c r="CQ188" s="56"/>
      <c r="CR188" s="56"/>
      <c r="CS188" s="56"/>
      <c r="CT188" s="56"/>
      <c r="CU188" s="56"/>
      <c r="CV188" s="56"/>
      <c r="CW188" s="56"/>
      <c r="CX188" s="56"/>
      <c r="CY188" s="56"/>
      <c r="CZ188" s="56"/>
      <c r="DA188" s="56"/>
      <c r="DB188" s="56"/>
      <c r="DC188" s="56"/>
      <c r="DD188" s="56"/>
      <c r="DE188" s="56"/>
      <c r="DF188" s="56"/>
      <c r="DG188" s="56"/>
      <c r="DH188" s="56"/>
      <c r="DI188" s="56"/>
      <c r="DJ188" s="56"/>
      <c r="DK188" s="56"/>
      <c r="DL188" s="56"/>
      <c r="DM188" s="56"/>
      <c r="DN188" s="56"/>
      <c r="DO188" s="56"/>
      <c r="DP188" s="56"/>
      <c r="DQ188" s="56"/>
      <c r="DR188" s="56"/>
      <c r="DS188" s="56"/>
      <c r="DT188" s="56"/>
      <c r="DU188" s="56"/>
      <c r="DV188" s="56"/>
      <c r="DW188" s="56"/>
      <c r="DX188" s="56"/>
      <c r="DY188" s="56"/>
      <c r="DZ188" s="56"/>
      <c r="EA188" s="56"/>
      <c r="EB188" s="56"/>
      <c r="EC188" s="56"/>
      <c r="ED188" s="56"/>
      <c r="EE188" s="56"/>
      <c r="EF188" s="56"/>
      <c r="EG188" s="56"/>
      <c r="EH188" s="56"/>
      <c r="EI188" s="56"/>
      <c r="EJ188" s="56"/>
      <c r="EK188" s="56"/>
      <c r="EL188" s="56"/>
      <c r="EM188" s="56"/>
    </row>
    <row r="189" spans="1:143" ht="18.75" customHeight="1">
      <c r="M189" s="52"/>
    </row>
    <row r="190" spans="1:143" ht="18.75" customHeight="1">
      <c r="A190" s="98"/>
      <c r="B190" s="56"/>
      <c r="C190" s="56"/>
      <c r="D190" s="56"/>
      <c r="E190" s="97"/>
      <c r="F190" s="56"/>
      <c r="G190" s="56"/>
      <c r="H190" s="56"/>
      <c r="I190" s="56"/>
      <c r="J190" s="56"/>
      <c r="K190" s="74"/>
      <c r="L190" s="56"/>
      <c r="M190" s="74"/>
      <c r="N190" s="56"/>
      <c r="O190" s="77"/>
      <c r="P190" s="56"/>
      <c r="Q190" s="101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  <c r="BE190" s="56"/>
      <c r="BF190" s="56"/>
      <c r="BG190" s="56"/>
      <c r="BH190" s="56"/>
      <c r="BI190" s="56"/>
      <c r="BJ190" s="56"/>
      <c r="BK190" s="56"/>
      <c r="BL190" s="56"/>
      <c r="BM190" s="56"/>
      <c r="BN190" s="56"/>
      <c r="BO190" s="56"/>
      <c r="BP190" s="56"/>
      <c r="BQ190" s="56"/>
      <c r="BR190" s="56"/>
      <c r="BS190" s="56"/>
      <c r="BT190" s="56"/>
      <c r="BU190" s="56"/>
      <c r="BV190" s="56"/>
      <c r="BW190" s="56"/>
      <c r="BX190" s="56"/>
      <c r="BY190" s="56"/>
      <c r="BZ190" s="56"/>
      <c r="CA190" s="56"/>
      <c r="CB190" s="56"/>
      <c r="CC190" s="56"/>
      <c r="CD190" s="56"/>
      <c r="CE190" s="56"/>
      <c r="CF190" s="56"/>
      <c r="CG190" s="56"/>
      <c r="CH190" s="56"/>
      <c r="CI190" s="56"/>
      <c r="CJ190" s="56"/>
      <c r="CK190" s="56"/>
      <c r="CL190" s="56"/>
      <c r="CM190" s="56"/>
      <c r="CN190" s="56"/>
      <c r="CO190" s="56"/>
      <c r="CP190" s="56"/>
      <c r="CQ190" s="56"/>
      <c r="CR190" s="56"/>
      <c r="CS190" s="56"/>
      <c r="CT190" s="56"/>
      <c r="CU190" s="56"/>
      <c r="CV190" s="56"/>
      <c r="CW190" s="56"/>
      <c r="CX190" s="56"/>
      <c r="CY190" s="56"/>
      <c r="CZ190" s="56"/>
      <c r="DA190" s="56"/>
      <c r="DB190" s="56"/>
      <c r="DC190" s="56"/>
      <c r="DD190" s="56"/>
      <c r="DE190" s="56"/>
      <c r="DF190" s="56"/>
      <c r="DG190" s="56"/>
      <c r="DH190" s="56"/>
      <c r="DI190" s="56"/>
      <c r="DJ190" s="56"/>
      <c r="DK190" s="56"/>
      <c r="DL190" s="56"/>
      <c r="DM190" s="56"/>
      <c r="DN190" s="56"/>
      <c r="DO190" s="56"/>
      <c r="DP190" s="56"/>
      <c r="DQ190" s="56"/>
      <c r="DR190" s="56"/>
      <c r="DS190" s="56"/>
      <c r="DT190" s="56"/>
      <c r="DU190" s="56"/>
      <c r="DV190" s="56"/>
      <c r="DW190" s="56"/>
      <c r="DX190" s="56"/>
      <c r="DY190" s="56"/>
      <c r="DZ190" s="56"/>
      <c r="EA190" s="56"/>
      <c r="EB190" s="56"/>
      <c r="EC190" s="56"/>
      <c r="ED190" s="56"/>
      <c r="EE190" s="56"/>
      <c r="EF190" s="56"/>
      <c r="EG190" s="56"/>
      <c r="EH190" s="56"/>
      <c r="EI190" s="56"/>
      <c r="EJ190" s="56"/>
      <c r="EK190" s="56"/>
      <c r="EL190" s="56"/>
      <c r="EM190" s="56"/>
    </row>
    <row r="191" spans="1:143" s="47" customFormat="1" ht="18.75" customHeight="1">
      <c r="A191" s="22"/>
      <c r="B191" s="1"/>
      <c r="C191" s="1"/>
      <c r="D191" s="1"/>
      <c r="E191" s="30"/>
      <c r="F191" s="1"/>
      <c r="G191" s="1"/>
      <c r="H191" s="1"/>
      <c r="I191" s="1"/>
      <c r="J191" s="1"/>
      <c r="K191" s="52"/>
      <c r="L191" s="1"/>
      <c r="M191" s="52"/>
      <c r="N191" s="1"/>
      <c r="O191" s="76"/>
      <c r="P191" s="1"/>
      <c r="Q191" s="30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</row>
    <row r="192" spans="1:143" ht="18.75" customHeight="1">
      <c r="A192" s="22"/>
      <c r="M192" s="52"/>
    </row>
    <row r="193" spans="1:143" ht="18.75" customHeight="1">
      <c r="A193" s="98"/>
      <c r="B193" s="56"/>
      <c r="C193" s="56"/>
      <c r="D193" s="56"/>
      <c r="E193" s="97"/>
      <c r="F193" s="56"/>
      <c r="G193" s="56"/>
      <c r="H193" s="56"/>
      <c r="I193" s="56"/>
      <c r="J193" s="56"/>
      <c r="K193" s="74"/>
      <c r="L193" s="56"/>
      <c r="M193" s="74"/>
      <c r="N193" s="56"/>
      <c r="O193" s="77"/>
      <c r="P193" s="56"/>
      <c r="Q193" s="97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  <c r="BE193" s="56"/>
      <c r="BF193" s="56"/>
      <c r="BG193" s="56"/>
      <c r="BH193" s="56"/>
      <c r="BI193" s="56"/>
      <c r="BJ193" s="56"/>
      <c r="BK193" s="56"/>
      <c r="BL193" s="56"/>
      <c r="BM193" s="56"/>
      <c r="BN193" s="56"/>
      <c r="BO193" s="56"/>
      <c r="BP193" s="56"/>
      <c r="BQ193" s="56"/>
      <c r="BR193" s="56"/>
      <c r="BS193" s="56"/>
      <c r="BT193" s="56"/>
      <c r="BU193" s="56"/>
      <c r="BV193" s="56"/>
      <c r="BW193" s="56"/>
      <c r="BX193" s="56"/>
      <c r="BY193" s="56"/>
      <c r="BZ193" s="56"/>
      <c r="CA193" s="56"/>
      <c r="CB193" s="56"/>
      <c r="CC193" s="56"/>
      <c r="CD193" s="56"/>
      <c r="CE193" s="56"/>
      <c r="CF193" s="56"/>
      <c r="CG193" s="56"/>
      <c r="CH193" s="56"/>
      <c r="CI193" s="56"/>
      <c r="CJ193" s="56"/>
      <c r="CK193" s="56"/>
      <c r="CL193" s="56"/>
      <c r="CM193" s="56"/>
      <c r="CN193" s="56"/>
      <c r="CO193" s="56"/>
      <c r="CP193" s="56"/>
      <c r="CQ193" s="56"/>
      <c r="CR193" s="56"/>
      <c r="CS193" s="56"/>
      <c r="CT193" s="56"/>
      <c r="CU193" s="56"/>
      <c r="CV193" s="56"/>
      <c r="CW193" s="56"/>
      <c r="CX193" s="56"/>
      <c r="CY193" s="56"/>
      <c r="CZ193" s="56"/>
      <c r="DA193" s="56"/>
      <c r="DB193" s="56"/>
      <c r="DC193" s="56"/>
      <c r="DD193" s="56"/>
      <c r="DE193" s="56"/>
      <c r="DF193" s="56"/>
      <c r="DG193" s="56"/>
      <c r="DH193" s="56"/>
      <c r="DI193" s="56"/>
      <c r="DJ193" s="56"/>
      <c r="DK193" s="56"/>
      <c r="DL193" s="56"/>
      <c r="DM193" s="56"/>
      <c r="DN193" s="56"/>
      <c r="DO193" s="56"/>
      <c r="DP193" s="56"/>
      <c r="DQ193" s="56"/>
      <c r="DR193" s="56"/>
      <c r="DS193" s="56"/>
      <c r="DT193" s="56"/>
      <c r="DU193" s="56"/>
      <c r="DV193" s="56"/>
      <c r="DW193" s="56"/>
      <c r="DX193" s="56"/>
      <c r="DY193" s="56"/>
      <c r="DZ193" s="56"/>
      <c r="EA193" s="56"/>
      <c r="EB193" s="56"/>
      <c r="EC193" s="56"/>
      <c r="ED193" s="56"/>
      <c r="EE193" s="56"/>
      <c r="EF193" s="56"/>
      <c r="EG193" s="56"/>
      <c r="EH193" s="56"/>
      <c r="EI193" s="56"/>
      <c r="EJ193" s="56"/>
      <c r="EK193" s="56"/>
      <c r="EL193" s="56"/>
      <c r="EM193" s="56"/>
    </row>
    <row r="194" spans="1:143" ht="18.75" customHeight="1">
      <c r="A194" s="22"/>
      <c r="M194" s="52"/>
    </row>
    <row r="195" spans="1:143" s="56" customFormat="1" ht="18.75" customHeight="1">
      <c r="A195" s="22"/>
      <c r="B195" s="1"/>
      <c r="C195" s="1"/>
      <c r="D195" s="1"/>
      <c r="E195" s="30"/>
      <c r="F195" s="1"/>
      <c r="G195" s="1"/>
      <c r="H195" s="1"/>
      <c r="I195" s="1"/>
      <c r="J195" s="1"/>
      <c r="K195" s="52"/>
      <c r="L195" s="1"/>
      <c r="M195" s="52"/>
      <c r="N195" s="1"/>
      <c r="O195" s="76"/>
      <c r="P195" s="1"/>
      <c r="Q195" s="30"/>
      <c r="R195" s="1"/>
      <c r="S195" s="1"/>
    </row>
    <row r="196" spans="1:143" ht="18.75" customHeight="1">
      <c r="M196" s="52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</row>
    <row r="197" spans="1:143" ht="18.75" customHeight="1">
      <c r="M197" s="52"/>
    </row>
    <row r="198" spans="1:143" s="8" customFormat="1" ht="18.75" customHeight="1">
      <c r="A198" s="29"/>
      <c r="B198" s="1"/>
      <c r="C198" s="1"/>
      <c r="D198" s="1"/>
      <c r="E198" s="30"/>
      <c r="F198" s="1"/>
      <c r="G198" s="1"/>
      <c r="H198" s="1"/>
      <c r="I198" s="1"/>
      <c r="J198" s="1"/>
      <c r="K198" s="52"/>
      <c r="L198" s="1"/>
      <c r="M198" s="52"/>
      <c r="N198" s="1"/>
      <c r="O198" s="76"/>
      <c r="P198" s="1"/>
      <c r="Q198" s="30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</row>
    <row r="199" spans="1:143" ht="18.75" customHeight="1">
      <c r="A199" s="98"/>
      <c r="B199" s="56"/>
      <c r="C199" s="56"/>
      <c r="D199" s="56"/>
      <c r="E199" s="97"/>
      <c r="F199" s="56"/>
      <c r="G199" s="56"/>
      <c r="H199" s="56"/>
      <c r="I199" s="56"/>
      <c r="J199" s="56"/>
      <c r="K199" s="74"/>
      <c r="L199" s="56"/>
      <c r="M199" s="74"/>
      <c r="N199" s="56"/>
      <c r="O199" s="77"/>
      <c r="P199" s="56"/>
      <c r="Q199" s="97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  <c r="BE199" s="56"/>
      <c r="BF199" s="56"/>
      <c r="BG199" s="56"/>
      <c r="BH199" s="56"/>
      <c r="BI199" s="56"/>
      <c r="BJ199" s="56"/>
      <c r="BK199" s="56"/>
      <c r="BL199" s="56"/>
      <c r="BM199" s="56"/>
      <c r="BN199" s="56"/>
      <c r="BO199" s="56"/>
      <c r="BP199" s="56"/>
      <c r="BQ199" s="56"/>
      <c r="BR199" s="56"/>
      <c r="BS199" s="56"/>
      <c r="BT199" s="56"/>
      <c r="BU199" s="56"/>
      <c r="BV199" s="56"/>
      <c r="BW199" s="56"/>
      <c r="BX199" s="56"/>
      <c r="BY199" s="56"/>
      <c r="BZ199" s="56"/>
      <c r="CA199" s="56"/>
      <c r="CB199" s="56"/>
      <c r="CC199" s="56"/>
      <c r="CD199" s="56"/>
      <c r="CE199" s="56"/>
      <c r="CF199" s="56"/>
      <c r="CG199" s="56"/>
      <c r="CH199" s="56"/>
      <c r="CI199" s="56"/>
      <c r="CJ199" s="56"/>
      <c r="CK199" s="56"/>
      <c r="CL199" s="56"/>
      <c r="CM199" s="56"/>
      <c r="CN199" s="56"/>
      <c r="CO199" s="56"/>
      <c r="CP199" s="56"/>
      <c r="CQ199" s="56"/>
      <c r="CR199" s="56"/>
      <c r="CS199" s="56"/>
      <c r="CT199" s="56"/>
      <c r="CU199" s="56"/>
      <c r="CV199" s="56"/>
      <c r="CW199" s="56"/>
      <c r="CX199" s="56"/>
      <c r="CY199" s="56"/>
      <c r="CZ199" s="56"/>
      <c r="DA199" s="56"/>
      <c r="DB199" s="56"/>
      <c r="DC199" s="56"/>
      <c r="DD199" s="56"/>
      <c r="DE199" s="56"/>
      <c r="DF199" s="56"/>
      <c r="DG199" s="56"/>
      <c r="DH199" s="56"/>
      <c r="DI199" s="56"/>
      <c r="DJ199" s="56"/>
      <c r="DK199" s="56"/>
      <c r="DL199" s="56"/>
      <c r="DM199" s="56"/>
      <c r="DN199" s="56"/>
      <c r="DO199" s="56"/>
      <c r="DP199" s="56"/>
      <c r="DQ199" s="56"/>
      <c r="DR199" s="56"/>
      <c r="DS199" s="56"/>
      <c r="DT199" s="56"/>
      <c r="DU199" s="56"/>
      <c r="DV199" s="56"/>
      <c r="DW199" s="56"/>
      <c r="DX199" s="56"/>
      <c r="DY199" s="56"/>
      <c r="DZ199" s="56"/>
      <c r="EA199" s="56"/>
      <c r="EB199" s="56"/>
      <c r="EC199" s="56"/>
      <c r="ED199" s="56"/>
      <c r="EE199" s="56"/>
      <c r="EF199" s="56"/>
      <c r="EG199" s="56"/>
      <c r="EH199" s="56"/>
      <c r="EI199" s="56"/>
      <c r="EJ199" s="56"/>
      <c r="EK199" s="56"/>
      <c r="EL199" s="56"/>
      <c r="EM199" s="56"/>
    </row>
    <row r="200" spans="1:143" ht="18.75" customHeight="1">
      <c r="M200" s="52"/>
      <c r="Q200" s="96"/>
    </row>
    <row r="201" spans="1:143" ht="18.75" customHeight="1">
      <c r="M201" s="52"/>
      <c r="Q201" s="96"/>
    </row>
    <row r="202" spans="1:143" s="8" customFormat="1" ht="18.75" customHeight="1">
      <c r="A202" s="29"/>
      <c r="B202" s="1"/>
      <c r="C202" s="1"/>
      <c r="D202" s="1"/>
      <c r="E202" s="30"/>
      <c r="F202" s="1"/>
      <c r="G202" s="1"/>
      <c r="H202" s="1"/>
      <c r="I202" s="1"/>
      <c r="J202" s="1"/>
      <c r="K202" s="52"/>
      <c r="L202" s="1"/>
      <c r="M202" s="52"/>
      <c r="N202" s="1"/>
      <c r="O202" s="76"/>
      <c r="P202" s="1"/>
      <c r="Q202" s="96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</row>
    <row r="203" spans="1:143" ht="18.75" customHeight="1">
      <c r="M203" s="52"/>
    </row>
    <row r="204" spans="1:143" ht="18.75" customHeight="1">
      <c r="M204" s="52"/>
    </row>
    <row r="205" spans="1:143" ht="18.75" customHeight="1">
      <c r="M205" s="52"/>
    </row>
    <row r="206" spans="1:143" s="47" customFormat="1" ht="18.75" customHeight="1">
      <c r="A206" s="29"/>
      <c r="B206" s="1"/>
      <c r="C206" s="1"/>
      <c r="D206" s="1"/>
      <c r="E206" s="30"/>
      <c r="F206" s="1"/>
      <c r="G206" s="1"/>
      <c r="H206" s="1"/>
      <c r="I206" s="1"/>
      <c r="J206" s="1"/>
      <c r="K206" s="52"/>
      <c r="L206" s="1"/>
      <c r="M206" s="52"/>
      <c r="N206" s="1"/>
      <c r="O206" s="76"/>
      <c r="P206" s="1"/>
      <c r="Q206" s="30"/>
      <c r="R206" s="1"/>
      <c r="S206" s="1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  <c r="BE206" s="56"/>
      <c r="BF206" s="56"/>
      <c r="BG206" s="56"/>
      <c r="BH206" s="56"/>
      <c r="BI206" s="56"/>
      <c r="BJ206" s="56"/>
      <c r="BK206" s="56"/>
      <c r="BL206" s="56"/>
      <c r="BM206" s="56"/>
      <c r="BN206" s="56"/>
      <c r="BO206" s="56"/>
      <c r="BP206" s="56"/>
      <c r="BQ206" s="56"/>
      <c r="BR206" s="56"/>
      <c r="BS206" s="56"/>
      <c r="BT206" s="56"/>
      <c r="BU206" s="56"/>
      <c r="BV206" s="56"/>
      <c r="BW206" s="56"/>
      <c r="BX206" s="56"/>
      <c r="BY206" s="56"/>
      <c r="BZ206" s="56"/>
      <c r="CA206" s="56"/>
      <c r="CB206" s="56"/>
      <c r="CC206" s="56"/>
      <c r="CD206" s="56"/>
      <c r="CE206" s="56"/>
      <c r="CF206" s="56"/>
      <c r="CG206" s="56"/>
      <c r="CH206" s="56"/>
      <c r="CI206" s="56"/>
      <c r="CJ206" s="56"/>
      <c r="CK206" s="56"/>
      <c r="CL206" s="56"/>
      <c r="CM206" s="56"/>
      <c r="CN206" s="56"/>
      <c r="CO206" s="56"/>
      <c r="CP206" s="56"/>
      <c r="CQ206" s="56"/>
      <c r="CR206" s="56"/>
      <c r="CS206" s="56"/>
      <c r="CT206" s="56"/>
      <c r="CU206" s="56"/>
      <c r="CV206" s="56"/>
      <c r="CW206" s="56"/>
      <c r="CX206" s="56"/>
      <c r="CY206" s="56"/>
      <c r="CZ206" s="56"/>
      <c r="DA206" s="56"/>
      <c r="DB206" s="56"/>
      <c r="DC206" s="56"/>
      <c r="DD206" s="56"/>
      <c r="DE206" s="56"/>
      <c r="DF206" s="56"/>
      <c r="DG206" s="56"/>
      <c r="DH206" s="56"/>
      <c r="DI206" s="56"/>
      <c r="DJ206" s="56"/>
      <c r="DK206" s="56"/>
      <c r="DL206" s="56"/>
      <c r="DM206" s="56"/>
      <c r="DN206" s="56"/>
      <c r="DO206" s="56"/>
      <c r="DP206" s="56"/>
      <c r="DQ206" s="56"/>
      <c r="DR206" s="56"/>
      <c r="DS206" s="56"/>
      <c r="DT206" s="56"/>
      <c r="DU206" s="56"/>
      <c r="DV206" s="56"/>
      <c r="DW206" s="56"/>
      <c r="DX206" s="56"/>
      <c r="DY206" s="56"/>
      <c r="DZ206" s="56"/>
      <c r="EA206" s="56"/>
      <c r="EB206" s="56"/>
      <c r="EC206" s="56"/>
      <c r="ED206" s="56"/>
      <c r="EE206" s="56"/>
      <c r="EF206" s="56"/>
      <c r="EG206" s="56"/>
      <c r="EH206" s="56"/>
      <c r="EI206" s="56"/>
      <c r="EJ206" s="56"/>
      <c r="EK206" s="56"/>
      <c r="EL206" s="56"/>
      <c r="EM206" s="56"/>
    </row>
    <row r="207" spans="1:143" s="56" customFormat="1" ht="18.75" customHeight="1">
      <c r="A207" s="29"/>
      <c r="B207" s="1"/>
      <c r="C207" s="1"/>
      <c r="D207" s="1"/>
      <c r="E207" s="30"/>
      <c r="F207" s="1"/>
      <c r="G207" s="1"/>
      <c r="H207" s="1"/>
      <c r="I207" s="1"/>
      <c r="J207" s="1"/>
      <c r="K207" s="52"/>
      <c r="L207" s="1"/>
      <c r="M207" s="52"/>
      <c r="N207" s="1"/>
      <c r="O207" s="76"/>
      <c r="P207" s="1"/>
      <c r="Q207" s="30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</row>
    <row r="208" spans="1:143" ht="18.75" customHeight="1">
      <c r="M208" s="52"/>
    </row>
    <row r="209" spans="1:17" ht="18.75" customHeight="1">
      <c r="M209" s="52"/>
    </row>
    <row r="210" spans="1:17" ht="18.75" customHeight="1">
      <c r="A210" s="22"/>
      <c r="M210" s="52"/>
    </row>
    <row r="211" spans="1:17" ht="18.75" customHeight="1">
      <c r="M211" s="52"/>
      <c r="Q211" s="96"/>
    </row>
    <row r="212" spans="1:17" ht="18.75" customHeight="1">
      <c r="M212" s="52"/>
      <c r="Q212" s="96"/>
    </row>
    <row r="213" spans="1:17" ht="18.75" customHeight="1">
      <c r="M213" s="52"/>
      <c r="Q213" s="96"/>
    </row>
    <row r="214" spans="1:17" ht="18.75" customHeight="1">
      <c r="M214" s="52"/>
    </row>
    <row r="215" spans="1:17" ht="18.75" customHeight="1">
      <c r="M215" s="52"/>
      <c r="Q215" s="96"/>
    </row>
    <row r="216" spans="1:17" ht="18.75" customHeight="1">
      <c r="M216" s="52"/>
    </row>
    <row r="217" spans="1:17" ht="18.75" customHeight="1">
      <c r="M217" s="52"/>
      <c r="Q217" s="96"/>
    </row>
    <row r="218" spans="1:17" ht="18.75" customHeight="1">
      <c r="M218" s="52"/>
    </row>
    <row r="219" spans="1:17" ht="18.75" customHeight="1">
      <c r="M219" s="52"/>
      <c r="Q219" s="96"/>
    </row>
    <row r="220" spans="1:17" ht="18.75" customHeight="1">
      <c r="M220" s="52"/>
    </row>
    <row r="221" spans="1:17" ht="18.75" customHeight="1">
      <c r="M221" s="52"/>
    </row>
    <row r="222" spans="1:17" ht="18.75" customHeight="1">
      <c r="M222" s="52"/>
    </row>
    <row r="223" spans="1:17" ht="18.75" customHeight="1">
      <c r="M223" s="52"/>
    </row>
    <row r="224" spans="1:17" ht="18.75" customHeight="1">
      <c r="M224" s="52"/>
    </row>
    <row r="225" spans="2:143" ht="18.75" customHeight="1">
      <c r="M225" s="52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</row>
    <row r="226" spans="2:143" ht="18.75" customHeight="1">
      <c r="M226" s="52"/>
    </row>
    <row r="227" spans="2:143" ht="18.75" customHeight="1">
      <c r="M227" s="52"/>
    </row>
    <row r="228" spans="2:143" ht="18.75" customHeight="1">
      <c r="M228" s="52"/>
    </row>
    <row r="229" spans="2:143" ht="18.75" customHeight="1">
      <c r="M229" s="52"/>
    </row>
    <row r="230" spans="2:143" ht="18.75" customHeight="1">
      <c r="M230" s="52"/>
    </row>
    <row r="231" spans="2:143" ht="18.75" customHeight="1">
      <c r="M231" s="52"/>
      <c r="Q231" s="96"/>
    </row>
    <row r="232" spans="2:143" ht="18.75" customHeight="1">
      <c r="M232" s="52"/>
      <c r="Q232" s="96"/>
    </row>
    <row r="233" spans="2:143" ht="18.75" customHeight="1">
      <c r="M233" s="52"/>
    </row>
    <row r="234" spans="2:143" ht="18.75" customHeight="1">
      <c r="M234" s="52"/>
      <c r="Q234" s="96"/>
    </row>
    <row r="235" spans="2:143" ht="18.75" customHeight="1">
      <c r="M235" s="52"/>
      <c r="Q235" s="96"/>
    </row>
    <row r="236" spans="2:143" ht="18.75" customHeight="1">
      <c r="B236" s="7"/>
      <c r="C236" s="7"/>
      <c r="D236" s="7"/>
      <c r="E236" s="23"/>
      <c r="F236" s="7"/>
      <c r="G236" s="7"/>
      <c r="H236" s="7"/>
      <c r="I236" s="7"/>
      <c r="J236" s="7"/>
      <c r="K236" s="75"/>
      <c r="L236" s="7"/>
      <c r="M236" s="75"/>
      <c r="N236" s="7"/>
      <c r="P236" s="7"/>
      <c r="Q236" s="96"/>
      <c r="R236" s="7"/>
      <c r="S236" s="7"/>
    </row>
    <row r="237" spans="2:143" ht="18.75" customHeight="1">
      <c r="M237" s="52"/>
      <c r="Q237" s="96"/>
    </row>
    <row r="238" spans="2:143" ht="18.75" customHeight="1">
      <c r="M238" s="52"/>
      <c r="Q238" s="96"/>
    </row>
    <row r="239" spans="2:143" ht="18.75" customHeight="1">
      <c r="M239" s="52"/>
    </row>
    <row r="240" spans="2:143" ht="18.75" customHeight="1">
      <c r="M240" s="52"/>
    </row>
    <row r="241" spans="1:143" ht="18.75" customHeight="1">
      <c r="M241" s="52"/>
      <c r="Q241" s="96"/>
    </row>
    <row r="242" spans="1:143" ht="18.75" customHeight="1">
      <c r="M242" s="52"/>
      <c r="Q242" s="96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</row>
    <row r="243" spans="1:143" ht="18.75" customHeight="1">
      <c r="M243" s="52"/>
      <c r="Q243" s="96"/>
    </row>
    <row r="244" spans="1:143" ht="18.75" customHeight="1">
      <c r="B244" s="7"/>
      <c r="C244" s="7"/>
      <c r="D244" s="7"/>
      <c r="E244" s="23"/>
      <c r="F244" s="7"/>
      <c r="G244" s="7"/>
      <c r="H244" s="7"/>
      <c r="I244" s="7"/>
      <c r="J244" s="7"/>
      <c r="K244" s="75"/>
      <c r="L244" s="7"/>
      <c r="M244" s="75"/>
      <c r="N244" s="7"/>
      <c r="P244" s="7"/>
      <c r="Q244" s="96"/>
      <c r="R244" s="7"/>
      <c r="S244" s="7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</row>
    <row r="245" spans="1:143" ht="18.75" customHeight="1">
      <c r="M245" s="52"/>
      <c r="Q245" s="96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</row>
    <row r="246" spans="1:143" ht="18.75" customHeight="1">
      <c r="M246" s="52"/>
      <c r="Q246" s="96"/>
    </row>
    <row r="247" spans="1:143" ht="18.75" customHeight="1">
      <c r="A247" s="98"/>
      <c r="B247" s="56"/>
      <c r="C247" s="56"/>
      <c r="D247" s="56"/>
      <c r="E247" s="97"/>
      <c r="F247" s="56"/>
      <c r="G247" s="56"/>
      <c r="H247" s="56"/>
      <c r="I247" s="56"/>
      <c r="J247" s="56"/>
      <c r="K247" s="74"/>
      <c r="L247" s="56"/>
      <c r="M247" s="74"/>
      <c r="N247" s="56"/>
      <c r="O247" s="77"/>
      <c r="P247" s="56"/>
      <c r="Q247" s="101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</row>
    <row r="248" spans="1:143" ht="18.75" customHeight="1">
      <c r="M248" s="52"/>
      <c r="Q248" s="96"/>
    </row>
    <row r="249" spans="1:143" ht="18.75" customHeight="1">
      <c r="M249" s="52"/>
      <c r="Q249" s="96"/>
    </row>
    <row r="250" spans="1:143" ht="18.75" customHeight="1">
      <c r="M250" s="52"/>
      <c r="Q250" s="96"/>
    </row>
    <row r="251" spans="1:143" ht="18.75" customHeight="1">
      <c r="M251" s="52"/>
      <c r="Q251" s="96"/>
    </row>
    <row r="252" spans="1:143" ht="18.75" customHeight="1">
      <c r="M252" s="52"/>
    </row>
    <row r="253" spans="1:143" ht="18.75" customHeight="1">
      <c r="M253" s="52"/>
      <c r="Q253" s="96"/>
    </row>
    <row r="254" spans="1:143" ht="18.75" customHeight="1">
      <c r="A254" s="98"/>
      <c r="B254" s="56"/>
      <c r="C254" s="56"/>
      <c r="D254" s="56"/>
      <c r="E254" s="97"/>
      <c r="F254" s="56"/>
      <c r="G254" s="56"/>
      <c r="H254" s="56"/>
      <c r="I254" s="56"/>
      <c r="J254" s="56"/>
      <c r="K254" s="74"/>
      <c r="L254" s="56"/>
      <c r="M254" s="74"/>
      <c r="N254" s="56"/>
      <c r="O254" s="77"/>
      <c r="P254" s="56"/>
      <c r="Q254" s="101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</row>
    <row r="255" spans="1:143" ht="18.75" customHeight="1">
      <c r="A255" s="98"/>
      <c r="B255" s="56"/>
      <c r="C255" s="56"/>
      <c r="D255" s="56"/>
      <c r="E255" s="97"/>
      <c r="F255" s="56"/>
      <c r="G255" s="56"/>
      <c r="H255" s="56"/>
      <c r="I255" s="56"/>
      <c r="J255" s="56"/>
      <c r="K255" s="74"/>
      <c r="L255" s="56"/>
      <c r="M255" s="74"/>
      <c r="N255" s="56"/>
      <c r="O255" s="77"/>
      <c r="P255" s="56"/>
      <c r="Q255" s="101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</row>
    <row r="256" spans="1:143" ht="18.75" customHeight="1">
      <c r="M256" s="52"/>
      <c r="Q256" s="96"/>
    </row>
    <row r="257" spans="1:143" ht="18.75" customHeight="1">
      <c r="M257" s="52"/>
      <c r="Q257" s="96"/>
    </row>
    <row r="258" spans="1:143" ht="18.75" customHeight="1">
      <c r="M258" s="52"/>
      <c r="Q258" s="96"/>
    </row>
    <row r="259" spans="1:143" ht="18.75" customHeight="1">
      <c r="M259" s="52"/>
      <c r="Q259" s="96"/>
    </row>
    <row r="260" spans="1:143" ht="18.75" customHeight="1">
      <c r="B260" s="7"/>
      <c r="C260" s="7"/>
      <c r="D260" s="7"/>
      <c r="E260" s="23"/>
      <c r="F260" s="7"/>
      <c r="G260" s="7"/>
      <c r="H260" s="7"/>
      <c r="I260" s="7"/>
      <c r="J260" s="7"/>
      <c r="K260" s="75"/>
      <c r="L260" s="7"/>
      <c r="M260" s="75"/>
      <c r="N260" s="7"/>
      <c r="P260" s="7"/>
      <c r="Q260" s="96"/>
      <c r="R260" s="7"/>
      <c r="S260" s="7"/>
    </row>
    <row r="261" spans="1:143" ht="18.75" customHeight="1">
      <c r="M261" s="52"/>
    </row>
    <row r="262" spans="1:143" ht="18.75" customHeight="1">
      <c r="M262" s="52"/>
    </row>
    <row r="263" spans="1:143" ht="18.75" customHeight="1">
      <c r="M263" s="52"/>
    </row>
    <row r="264" spans="1:143" ht="18.75" customHeight="1">
      <c r="M264" s="52"/>
    </row>
    <row r="265" spans="1:143" ht="18.75" customHeight="1">
      <c r="M265" s="52"/>
    </row>
    <row r="266" spans="1:143" ht="18.75" customHeight="1">
      <c r="M266" s="52"/>
      <c r="Q266" s="96"/>
    </row>
    <row r="267" spans="1:143" ht="18.75" customHeight="1">
      <c r="M267" s="52"/>
      <c r="Q267" s="96"/>
    </row>
    <row r="268" spans="1:143" ht="18.75" customHeight="1">
      <c r="M268" s="52"/>
    </row>
    <row r="269" spans="1:143" ht="18.75" customHeight="1">
      <c r="M269" s="52"/>
    </row>
    <row r="270" spans="1:143" s="8" customFormat="1" ht="18.75" customHeight="1">
      <c r="A270" s="29"/>
      <c r="B270" s="1"/>
      <c r="C270" s="1"/>
      <c r="D270" s="1"/>
      <c r="E270" s="30"/>
      <c r="F270" s="1"/>
      <c r="G270" s="1"/>
      <c r="H270" s="1"/>
      <c r="I270" s="1"/>
      <c r="J270" s="1"/>
      <c r="K270" s="52"/>
      <c r="L270" s="1"/>
      <c r="M270" s="52"/>
      <c r="N270" s="1"/>
      <c r="O270" s="76"/>
      <c r="P270" s="1"/>
      <c r="Q270" s="30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</row>
    <row r="271" spans="1:143" ht="18.75" customHeight="1">
      <c r="M271" s="52"/>
    </row>
    <row r="272" spans="1:143" ht="18.75" customHeight="1">
      <c r="M272" s="52"/>
    </row>
    <row r="273" spans="1:143" ht="18.75" customHeight="1">
      <c r="M273" s="52"/>
      <c r="Q273" s="96"/>
    </row>
    <row r="274" spans="1:143" ht="18.75" customHeight="1">
      <c r="M274" s="52"/>
      <c r="Q274" s="96"/>
    </row>
    <row r="275" spans="1:143" ht="18.75" customHeight="1">
      <c r="M275" s="52"/>
    </row>
    <row r="276" spans="1:143" ht="18.75" customHeight="1">
      <c r="M276" s="52"/>
    </row>
    <row r="277" spans="1:143" ht="18.75" customHeight="1">
      <c r="M277" s="52"/>
    </row>
    <row r="278" spans="1:143" ht="18.75" customHeight="1">
      <c r="M278" s="52"/>
    </row>
    <row r="279" spans="1:143" s="56" customFormat="1" ht="18.75" customHeight="1">
      <c r="A279" s="29"/>
      <c r="B279" s="1"/>
      <c r="C279" s="1"/>
      <c r="D279" s="1"/>
      <c r="E279" s="30"/>
      <c r="F279" s="1"/>
      <c r="G279" s="1"/>
      <c r="H279" s="1"/>
      <c r="I279" s="1"/>
      <c r="J279" s="1"/>
      <c r="K279" s="52"/>
      <c r="L279" s="1"/>
      <c r="M279" s="52"/>
      <c r="N279" s="1"/>
      <c r="O279" s="76"/>
      <c r="P279" s="1"/>
      <c r="Q279" s="30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</row>
    <row r="280" spans="1:143" s="56" customFormat="1" ht="18.75" customHeight="1">
      <c r="A280" s="29"/>
      <c r="B280" s="1"/>
      <c r="C280" s="1"/>
      <c r="D280" s="1"/>
      <c r="E280" s="30"/>
      <c r="F280" s="1"/>
      <c r="G280" s="1"/>
      <c r="H280" s="1"/>
      <c r="I280" s="1"/>
      <c r="J280" s="1"/>
      <c r="K280" s="52"/>
      <c r="L280" s="1"/>
      <c r="M280" s="52"/>
      <c r="N280" s="1"/>
      <c r="O280" s="76"/>
      <c r="P280" s="1"/>
      <c r="Q280" s="30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</row>
    <row r="281" spans="1:143" s="9" customFormat="1" ht="18.75" customHeight="1">
      <c r="A281" s="29"/>
      <c r="B281" s="1"/>
      <c r="C281" s="1"/>
      <c r="D281" s="1"/>
      <c r="E281" s="30"/>
      <c r="F281" s="1"/>
      <c r="G281" s="1"/>
      <c r="H281" s="1"/>
      <c r="I281" s="1"/>
      <c r="J281" s="1"/>
      <c r="K281" s="52"/>
      <c r="L281" s="1"/>
      <c r="M281" s="52"/>
      <c r="N281" s="1"/>
      <c r="O281" s="76"/>
      <c r="P281" s="1"/>
      <c r="Q281" s="96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</row>
    <row r="282" spans="1:143" s="61" customFormat="1" ht="18.75" customHeight="1">
      <c r="A282" s="29"/>
      <c r="B282" s="1"/>
      <c r="C282" s="1"/>
      <c r="D282" s="1"/>
      <c r="E282" s="30"/>
      <c r="F282" s="1"/>
      <c r="G282" s="1"/>
      <c r="H282" s="1"/>
      <c r="I282" s="1"/>
      <c r="J282" s="1"/>
      <c r="K282" s="52"/>
      <c r="L282" s="1"/>
      <c r="M282" s="52"/>
      <c r="N282" s="1"/>
      <c r="O282" s="76"/>
      <c r="P282" s="1"/>
      <c r="Q282" s="96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</row>
    <row r="283" spans="1:143" ht="18.75" customHeight="1">
      <c r="M283" s="52"/>
      <c r="Q283" s="9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  <c r="BR283" s="56"/>
      <c r="BS283" s="56"/>
      <c r="BT283" s="56"/>
      <c r="BU283" s="56"/>
      <c r="BV283" s="56"/>
      <c r="BW283" s="56"/>
      <c r="BX283" s="56"/>
      <c r="BY283" s="56"/>
      <c r="BZ283" s="56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  <c r="CO283" s="56"/>
      <c r="CP283" s="56"/>
      <c r="CQ283" s="56"/>
      <c r="CR283" s="56"/>
      <c r="CS283" s="56"/>
      <c r="CT283" s="56"/>
      <c r="CU283" s="56"/>
      <c r="CV283" s="56"/>
      <c r="CW283" s="56"/>
      <c r="CX283" s="56"/>
      <c r="CY283" s="56"/>
      <c r="CZ283" s="56"/>
      <c r="DA283" s="56"/>
      <c r="DB283" s="56"/>
      <c r="DC283" s="56"/>
      <c r="DD283" s="56"/>
      <c r="DE283" s="56"/>
      <c r="DF283" s="56"/>
      <c r="DG283" s="56"/>
      <c r="DH283" s="56"/>
      <c r="DI283" s="56"/>
      <c r="DJ283" s="56"/>
      <c r="DK283" s="56"/>
      <c r="DL283" s="56"/>
      <c r="DM283" s="56"/>
      <c r="DN283" s="56"/>
      <c r="DO283" s="56"/>
      <c r="DP283" s="56"/>
      <c r="DQ283" s="56"/>
      <c r="DR283" s="56"/>
      <c r="DS283" s="56"/>
      <c r="DT283" s="56"/>
      <c r="DU283" s="56"/>
      <c r="DV283" s="56"/>
      <c r="DW283" s="56"/>
      <c r="DX283" s="56"/>
      <c r="DY283" s="56"/>
      <c r="DZ283" s="56"/>
      <c r="EA283" s="56"/>
      <c r="EB283" s="56"/>
      <c r="EC283" s="56"/>
      <c r="ED283" s="56"/>
      <c r="EE283" s="56"/>
      <c r="EF283" s="56"/>
      <c r="EG283" s="56"/>
      <c r="EH283" s="56"/>
      <c r="EI283" s="56"/>
      <c r="EJ283" s="56"/>
      <c r="EK283" s="56"/>
      <c r="EL283" s="56"/>
      <c r="EM283" s="56"/>
    </row>
    <row r="284" spans="1:143" ht="18.75" customHeight="1">
      <c r="M284" s="52"/>
      <c r="Q284" s="96"/>
    </row>
    <row r="285" spans="1:143" s="56" customFormat="1" ht="18.75" customHeight="1">
      <c r="A285" s="29"/>
      <c r="B285" s="1"/>
      <c r="C285" s="1"/>
      <c r="D285" s="1"/>
      <c r="E285" s="30"/>
      <c r="F285" s="1"/>
      <c r="G285" s="1"/>
      <c r="H285" s="1"/>
      <c r="I285" s="1"/>
      <c r="J285" s="1"/>
      <c r="K285" s="52"/>
      <c r="L285" s="1"/>
      <c r="M285" s="52"/>
      <c r="N285" s="1"/>
      <c r="O285" s="76"/>
      <c r="P285" s="1"/>
      <c r="Q285" s="96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</row>
    <row r="286" spans="1:143" s="61" customFormat="1" ht="18.75" customHeight="1">
      <c r="A286" s="29"/>
      <c r="B286" s="1"/>
      <c r="C286" s="1"/>
      <c r="D286" s="1"/>
      <c r="E286" s="30"/>
      <c r="F286" s="1"/>
      <c r="G286" s="1"/>
      <c r="H286" s="1"/>
      <c r="I286" s="1"/>
      <c r="J286" s="1"/>
      <c r="K286" s="52"/>
      <c r="L286" s="1"/>
      <c r="M286" s="52"/>
      <c r="N286" s="1"/>
      <c r="O286" s="76"/>
      <c r="P286" s="1"/>
      <c r="Q286" s="96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</row>
    <row r="287" spans="1:143" ht="18.75" customHeight="1">
      <c r="M287" s="52"/>
      <c r="Q287" s="96"/>
    </row>
    <row r="288" spans="1:143" s="56" customFormat="1" ht="18.75" customHeight="1">
      <c r="A288" s="29"/>
      <c r="B288" s="1"/>
      <c r="C288" s="1"/>
      <c r="D288" s="1"/>
      <c r="E288" s="30"/>
      <c r="F288" s="1"/>
      <c r="G288" s="1"/>
      <c r="H288" s="1"/>
      <c r="I288" s="1"/>
      <c r="J288" s="1"/>
      <c r="K288" s="52"/>
      <c r="L288" s="1"/>
      <c r="M288" s="52"/>
      <c r="N288" s="1"/>
      <c r="O288" s="76"/>
      <c r="P288" s="1"/>
      <c r="Q288" s="30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</row>
    <row r="289" spans="1:143" s="61" customFormat="1" ht="18.75" customHeight="1">
      <c r="A289" s="29"/>
      <c r="B289" s="1"/>
      <c r="C289" s="1"/>
      <c r="D289" s="1"/>
      <c r="E289" s="30"/>
      <c r="F289" s="1"/>
      <c r="G289" s="1"/>
      <c r="H289" s="1"/>
      <c r="I289" s="1"/>
      <c r="J289" s="1"/>
      <c r="K289" s="52"/>
      <c r="L289" s="1"/>
      <c r="M289" s="52"/>
      <c r="N289" s="1"/>
      <c r="O289" s="76"/>
      <c r="P289" s="1"/>
      <c r="Q289" s="30"/>
      <c r="R289" s="1"/>
      <c r="S289" s="1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</row>
    <row r="290" spans="1:143" ht="18.75" customHeight="1">
      <c r="A290" s="98"/>
      <c r="B290" s="56"/>
      <c r="C290" s="56"/>
      <c r="D290" s="56"/>
      <c r="E290" s="97"/>
      <c r="F290" s="56"/>
      <c r="G290" s="56"/>
      <c r="H290" s="56"/>
      <c r="I290" s="56"/>
      <c r="J290" s="56"/>
      <c r="K290" s="74"/>
      <c r="L290" s="56"/>
      <c r="M290" s="74"/>
      <c r="N290" s="56"/>
      <c r="O290" s="77"/>
      <c r="P290" s="56"/>
      <c r="Q290" s="101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  <c r="BR290" s="56"/>
      <c r="BS290" s="56"/>
      <c r="BT290" s="56"/>
      <c r="BU290" s="56"/>
      <c r="BV290" s="56"/>
      <c r="BW290" s="56"/>
      <c r="BX290" s="56"/>
      <c r="BY290" s="56"/>
      <c r="BZ290" s="56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56"/>
      <c r="CN290" s="56"/>
      <c r="CO290" s="56"/>
      <c r="CP290" s="56"/>
      <c r="CQ290" s="56"/>
      <c r="CR290" s="56"/>
      <c r="CS290" s="56"/>
      <c r="CT290" s="56"/>
      <c r="CU290" s="56"/>
      <c r="CV290" s="56"/>
      <c r="CW290" s="56"/>
      <c r="CX290" s="56"/>
      <c r="CY290" s="56"/>
      <c r="CZ290" s="56"/>
      <c r="DA290" s="56"/>
      <c r="DB290" s="56"/>
      <c r="DC290" s="56"/>
      <c r="DD290" s="56"/>
      <c r="DE290" s="56"/>
      <c r="DF290" s="56"/>
      <c r="DG290" s="56"/>
      <c r="DH290" s="56"/>
      <c r="DI290" s="56"/>
      <c r="DJ290" s="56"/>
      <c r="DK290" s="56"/>
      <c r="DL290" s="56"/>
      <c r="DM290" s="56"/>
      <c r="DN290" s="56"/>
      <c r="DO290" s="56"/>
      <c r="DP290" s="56"/>
      <c r="DQ290" s="56"/>
      <c r="DR290" s="56"/>
      <c r="DS290" s="56"/>
      <c r="DT290" s="56"/>
      <c r="DU290" s="56"/>
      <c r="DV290" s="56"/>
      <c r="DW290" s="56"/>
      <c r="DX290" s="56"/>
      <c r="DY290" s="56"/>
      <c r="DZ290" s="56"/>
      <c r="EA290" s="56"/>
      <c r="EB290" s="56"/>
      <c r="EC290" s="56"/>
      <c r="ED290" s="56"/>
      <c r="EE290" s="56"/>
      <c r="EF290" s="56"/>
      <c r="EG290" s="56"/>
      <c r="EH290" s="56"/>
      <c r="EI290" s="56"/>
      <c r="EJ290" s="56"/>
      <c r="EK290" s="56"/>
      <c r="EL290" s="56"/>
      <c r="EM290" s="56"/>
    </row>
    <row r="291" spans="1:143" ht="18.75" customHeight="1">
      <c r="M291" s="52"/>
      <c r="Q291" s="96"/>
    </row>
    <row r="292" spans="1:143" ht="18.75" customHeight="1">
      <c r="M292" s="52"/>
      <c r="Q292" s="96"/>
    </row>
    <row r="293" spans="1:143" ht="18.75" customHeight="1">
      <c r="M293" s="52"/>
      <c r="Q293" s="96"/>
    </row>
    <row r="294" spans="1:143" ht="18.75" customHeight="1">
      <c r="M294" s="52"/>
      <c r="Q294" s="96"/>
    </row>
    <row r="295" spans="1:143" s="56" customFormat="1" ht="18.75" customHeight="1">
      <c r="A295" s="29"/>
      <c r="B295" s="1"/>
      <c r="C295" s="1"/>
      <c r="D295" s="1"/>
      <c r="E295" s="30"/>
      <c r="F295" s="1"/>
      <c r="G295" s="1"/>
      <c r="H295" s="1"/>
      <c r="I295" s="1"/>
      <c r="J295" s="1"/>
      <c r="K295" s="52"/>
      <c r="L295" s="1"/>
      <c r="M295" s="52"/>
      <c r="N295" s="1"/>
      <c r="O295" s="76"/>
      <c r="P295" s="1"/>
      <c r="Q295" s="30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</row>
    <row r="296" spans="1:143" s="56" customFormat="1" ht="18.75" customHeight="1">
      <c r="A296" s="29"/>
      <c r="B296" s="1"/>
      <c r="C296" s="1"/>
      <c r="D296" s="1"/>
      <c r="E296" s="30"/>
      <c r="F296" s="1"/>
      <c r="G296" s="1"/>
      <c r="H296" s="1"/>
      <c r="I296" s="1"/>
      <c r="J296" s="1"/>
      <c r="K296" s="52"/>
      <c r="L296" s="1"/>
      <c r="M296" s="52"/>
      <c r="N296" s="1"/>
      <c r="O296" s="76"/>
      <c r="P296" s="1"/>
      <c r="Q296" s="30"/>
      <c r="R296" s="1"/>
      <c r="S296" s="1"/>
    </row>
    <row r="297" spans="1:143" ht="18.75" customHeight="1">
      <c r="M297" s="52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  <c r="BR297" s="56"/>
      <c r="BS297" s="56"/>
      <c r="BT297" s="56"/>
      <c r="BU297" s="56"/>
      <c r="BV297" s="56"/>
      <c r="BW297" s="56"/>
      <c r="BX297" s="56"/>
      <c r="BY297" s="56"/>
      <c r="BZ297" s="56"/>
      <c r="CA297" s="56"/>
      <c r="CB297" s="56"/>
      <c r="CC297" s="56"/>
      <c r="CD297" s="56"/>
      <c r="CE297" s="56"/>
      <c r="CF297" s="56"/>
      <c r="CG297" s="56"/>
      <c r="CH297" s="56"/>
      <c r="CI297" s="56"/>
      <c r="CJ297" s="56"/>
      <c r="CK297" s="56"/>
      <c r="CL297" s="56"/>
      <c r="CM297" s="56"/>
      <c r="CN297" s="56"/>
      <c r="CO297" s="56"/>
      <c r="CP297" s="56"/>
      <c r="CQ297" s="56"/>
      <c r="CR297" s="56"/>
      <c r="CS297" s="56"/>
      <c r="CT297" s="56"/>
      <c r="CU297" s="56"/>
      <c r="CV297" s="56"/>
      <c r="CW297" s="56"/>
      <c r="CX297" s="56"/>
      <c r="CY297" s="56"/>
      <c r="CZ297" s="56"/>
      <c r="DA297" s="56"/>
      <c r="DB297" s="56"/>
      <c r="DC297" s="56"/>
      <c r="DD297" s="56"/>
      <c r="DE297" s="56"/>
      <c r="DF297" s="56"/>
      <c r="DG297" s="56"/>
      <c r="DH297" s="56"/>
      <c r="DI297" s="56"/>
      <c r="DJ297" s="56"/>
      <c r="DK297" s="56"/>
      <c r="DL297" s="56"/>
      <c r="DM297" s="56"/>
      <c r="DN297" s="56"/>
      <c r="DO297" s="56"/>
      <c r="DP297" s="56"/>
      <c r="DQ297" s="56"/>
      <c r="DR297" s="56"/>
      <c r="DS297" s="56"/>
      <c r="DT297" s="56"/>
      <c r="DU297" s="56"/>
      <c r="DV297" s="56"/>
      <c r="DW297" s="56"/>
      <c r="DX297" s="56"/>
      <c r="DY297" s="56"/>
      <c r="DZ297" s="56"/>
      <c r="EA297" s="56"/>
      <c r="EB297" s="56"/>
      <c r="EC297" s="56"/>
      <c r="ED297" s="56"/>
      <c r="EE297" s="56"/>
      <c r="EF297" s="56"/>
      <c r="EG297" s="56"/>
      <c r="EH297" s="56"/>
      <c r="EI297" s="56"/>
      <c r="EJ297" s="56"/>
      <c r="EK297" s="56"/>
      <c r="EL297" s="56"/>
      <c r="EM297" s="56"/>
    </row>
    <row r="298" spans="1:143" ht="18.75" customHeight="1">
      <c r="M298" s="52"/>
      <c r="Q298" s="9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  <c r="BR298" s="56"/>
      <c r="BS298" s="56"/>
      <c r="BT298" s="56"/>
      <c r="BU298" s="56"/>
      <c r="BV298" s="56"/>
      <c r="BW298" s="56"/>
      <c r="BX298" s="56"/>
      <c r="BY298" s="56"/>
      <c r="BZ298" s="56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  <c r="CO298" s="56"/>
      <c r="CP298" s="56"/>
      <c r="CQ298" s="56"/>
      <c r="CR298" s="56"/>
      <c r="CS298" s="56"/>
      <c r="CT298" s="56"/>
      <c r="CU298" s="56"/>
      <c r="CV298" s="56"/>
      <c r="CW298" s="56"/>
      <c r="CX298" s="56"/>
      <c r="CY298" s="56"/>
      <c r="CZ298" s="56"/>
      <c r="DA298" s="56"/>
      <c r="DB298" s="56"/>
      <c r="DC298" s="56"/>
      <c r="DD298" s="56"/>
      <c r="DE298" s="56"/>
      <c r="DF298" s="56"/>
      <c r="DG298" s="56"/>
      <c r="DH298" s="56"/>
      <c r="DI298" s="56"/>
      <c r="DJ298" s="56"/>
      <c r="DK298" s="56"/>
      <c r="DL298" s="56"/>
      <c r="DM298" s="56"/>
      <c r="DN298" s="56"/>
      <c r="DO298" s="56"/>
      <c r="DP298" s="56"/>
      <c r="DQ298" s="56"/>
      <c r="DR298" s="56"/>
      <c r="DS298" s="56"/>
      <c r="DT298" s="56"/>
      <c r="DU298" s="56"/>
      <c r="DV298" s="56"/>
      <c r="DW298" s="56"/>
      <c r="DX298" s="56"/>
      <c r="DY298" s="56"/>
      <c r="DZ298" s="56"/>
      <c r="EA298" s="56"/>
      <c r="EB298" s="56"/>
      <c r="EC298" s="56"/>
      <c r="ED298" s="56"/>
      <c r="EE298" s="56"/>
      <c r="EF298" s="56"/>
      <c r="EG298" s="56"/>
      <c r="EH298" s="56"/>
      <c r="EI298" s="56"/>
      <c r="EJ298" s="56"/>
      <c r="EK298" s="56"/>
      <c r="EL298" s="56"/>
      <c r="EM298" s="56"/>
    </row>
    <row r="299" spans="1:143" s="47" customFormat="1" ht="18.75" customHeight="1">
      <c r="A299" s="29"/>
      <c r="B299" s="1"/>
      <c r="C299" s="1"/>
      <c r="D299" s="1"/>
      <c r="E299" s="30"/>
      <c r="F299" s="1"/>
      <c r="G299" s="1"/>
      <c r="H299" s="1"/>
      <c r="I299" s="1"/>
      <c r="J299" s="1"/>
      <c r="K299" s="52"/>
      <c r="L299" s="1"/>
      <c r="M299" s="52"/>
      <c r="N299" s="1"/>
      <c r="O299" s="76"/>
      <c r="P299" s="1"/>
      <c r="Q299" s="96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</row>
    <row r="300" spans="1:143" s="56" customFormat="1" ht="18.75" customHeight="1">
      <c r="A300" s="29"/>
      <c r="B300" s="1"/>
      <c r="C300" s="1"/>
      <c r="D300" s="1"/>
      <c r="E300" s="30"/>
      <c r="F300" s="1"/>
      <c r="G300" s="1"/>
      <c r="H300" s="1"/>
      <c r="I300" s="1"/>
      <c r="J300" s="1"/>
      <c r="K300" s="52"/>
      <c r="L300" s="1"/>
      <c r="M300" s="52"/>
      <c r="N300" s="1"/>
      <c r="O300" s="76"/>
      <c r="P300" s="1"/>
      <c r="Q300" s="96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</row>
    <row r="301" spans="1:143" s="62" customFormat="1" ht="18.75" customHeight="1">
      <c r="A301" s="29"/>
      <c r="B301" s="1"/>
      <c r="C301" s="1"/>
      <c r="D301" s="1"/>
      <c r="E301" s="30"/>
      <c r="F301" s="1"/>
      <c r="G301" s="1"/>
      <c r="H301" s="1"/>
      <c r="I301" s="1"/>
      <c r="J301" s="1"/>
      <c r="K301" s="52"/>
      <c r="L301" s="1"/>
      <c r="M301" s="52"/>
      <c r="N301" s="1"/>
      <c r="O301" s="76"/>
      <c r="P301" s="1"/>
      <c r="Q301" s="96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</row>
    <row r="302" spans="1:143" ht="18.75" customHeight="1">
      <c r="B302" s="7"/>
      <c r="C302" s="7"/>
      <c r="D302" s="7"/>
      <c r="E302" s="23"/>
      <c r="F302" s="7"/>
      <c r="G302" s="7"/>
      <c r="H302" s="7"/>
      <c r="I302" s="7"/>
      <c r="J302" s="7"/>
      <c r="K302" s="75"/>
      <c r="L302" s="7"/>
      <c r="M302" s="75"/>
      <c r="N302" s="7"/>
      <c r="P302" s="7"/>
      <c r="Q302" s="96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</row>
    <row r="303" spans="1:143" s="56" customFormat="1" ht="18.75" customHeight="1">
      <c r="A303" s="98"/>
      <c r="E303" s="97"/>
      <c r="K303" s="74"/>
      <c r="M303" s="74"/>
      <c r="O303" s="77"/>
      <c r="Q303" s="101"/>
    </row>
    <row r="304" spans="1:143" s="61" customFormat="1" ht="18.75" customHeight="1">
      <c r="A304" s="29"/>
      <c r="B304" s="7"/>
      <c r="C304" s="7"/>
      <c r="D304" s="7"/>
      <c r="E304" s="23"/>
      <c r="F304" s="7"/>
      <c r="G304" s="7"/>
      <c r="H304" s="7"/>
      <c r="I304" s="7"/>
      <c r="J304" s="7"/>
      <c r="K304" s="75"/>
      <c r="L304" s="7"/>
      <c r="M304" s="75"/>
      <c r="N304" s="7"/>
      <c r="O304" s="76"/>
      <c r="P304" s="7"/>
      <c r="Q304" s="96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</row>
    <row r="305" spans="1:143" ht="18.75" customHeight="1">
      <c r="B305" s="7"/>
      <c r="C305" s="7"/>
      <c r="D305" s="7"/>
      <c r="E305" s="23"/>
      <c r="F305" s="7"/>
      <c r="G305" s="7"/>
      <c r="H305" s="7"/>
      <c r="I305" s="7"/>
      <c r="J305" s="7"/>
      <c r="K305" s="75"/>
      <c r="L305" s="7"/>
      <c r="M305" s="75"/>
      <c r="N305" s="7"/>
      <c r="P305" s="7"/>
      <c r="Q305" s="96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</row>
    <row r="306" spans="1:143" ht="18.75" customHeight="1">
      <c r="M306" s="52"/>
      <c r="Q306" s="96"/>
    </row>
    <row r="307" spans="1:143" ht="18.75" customHeight="1">
      <c r="M307" s="52"/>
      <c r="Q307" s="96"/>
    </row>
    <row r="308" spans="1:143" ht="18.75" customHeight="1">
      <c r="M308" s="52"/>
      <c r="Q308" s="9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  <c r="BR308" s="56"/>
      <c r="BS308" s="56"/>
      <c r="BT308" s="56"/>
      <c r="BU308" s="56"/>
      <c r="BV308" s="56"/>
      <c r="BW308" s="56"/>
      <c r="BX308" s="56"/>
      <c r="BY308" s="56"/>
      <c r="BZ308" s="56"/>
      <c r="CA308" s="56"/>
      <c r="CB308" s="56"/>
      <c r="CC308" s="56"/>
      <c r="CD308" s="56"/>
      <c r="CE308" s="56"/>
      <c r="CF308" s="56"/>
      <c r="CG308" s="56"/>
      <c r="CH308" s="56"/>
      <c r="CI308" s="56"/>
      <c r="CJ308" s="56"/>
      <c r="CK308" s="56"/>
      <c r="CL308" s="56"/>
      <c r="CM308" s="56"/>
      <c r="CN308" s="56"/>
      <c r="CO308" s="56"/>
      <c r="CP308" s="56"/>
      <c r="CQ308" s="56"/>
      <c r="CR308" s="56"/>
      <c r="CS308" s="56"/>
      <c r="CT308" s="56"/>
      <c r="CU308" s="56"/>
      <c r="CV308" s="56"/>
      <c r="CW308" s="56"/>
      <c r="CX308" s="56"/>
      <c r="CY308" s="56"/>
      <c r="CZ308" s="56"/>
      <c r="DA308" s="56"/>
      <c r="DB308" s="56"/>
      <c r="DC308" s="56"/>
      <c r="DD308" s="56"/>
      <c r="DE308" s="56"/>
      <c r="DF308" s="56"/>
      <c r="DG308" s="56"/>
      <c r="DH308" s="56"/>
      <c r="DI308" s="56"/>
      <c r="DJ308" s="56"/>
      <c r="DK308" s="56"/>
      <c r="DL308" s="56"/>
      <c r="DM308" s="56"/>
      <c r="DN308" s="56"/>
      <c r="DO308" s="56"/>
      <c r="DP308" s="56"/>
      <c r="DQ308" s="56"/>
      <c r="DR308" s="56"/>
      <c r="DS308" s="56"/>
      <c r="DT308" s="56"/>
      <c r="DU308" s="56"/>
      <c r="DV308" s="56"/>
      <c r="DW308" s="56"/>
      <c r="DX308" s="56"/>
      <c r="DY308" s="56"/>
      <c r="DZ308" s="56"/>
      <c r="EA308" s="56"/>
      <c r="EB308" s="56"/>
      <c r="EC308" s="56"/>
      <c r="ED308" s="56"/>
      <c r="EE308" s="56"/>
      <c r="EF308" s="56"/>
      <c r="EG308" s="56"/>
      <c r="EH308" s="56"/>
      <c r="EI308" s="56"/>
      <c r="EJ308" s="56"/>
      <c r="EK308" s="56"/>
      <c r="EL308" s="56"/>
      <c r="EM308" s="56"/>
    </row>
    <row r="309" spans="1:143" ht="18.75" customHeight="1">
      <c r="M309" s="52"/>
      <c r="Q309" s="96"/>
    </row>
    <row r="310" spans="1:143" ht="18.75" customHeight="1">
      <c r="A310" s="98"/>
      <c r="B310" s="56"/>
      <c r="C310" s="56"/>
      <c r="D310" s="56"/>
      <c r="E310" s="97"/>
      <c r="F310" s="56"/>
      <c r="G310" s="56"/>
      <c r="H310" s="56"/>
      <c r="I310" s="56"/>
      <c r="J310" s="56"/>
      <c r="K310" s="74"/>
      <c r="L310" s="56"/>
      <c r="M310" s="74"/>
      <c r="N310" s="56"/>
      <c r="O310" s="77"/>
      <c r="P310" s="56"/>
      <c r="Q310" s="101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  <c r="BR310" s="56"/>
      <c r="BS310" s="56"/>
      <c r="BT310" s="56"/>
      <c r="BU310" s="56"/>
      <c r="BV310" s="56"/>
      <c r="BW310" s="56"/>
      <c r="BX310" s="56"/>
      <c r="BY310" s="56"/>
      <c r="BZ310" s="56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  <c r="CO310" s="56"/>
      <c r="CP310" s="56"/>
      <c r="CQ310" s="56"/>
      <c r="CR310" s="56"/>
      <c r="CS310" s="56"/>
      <c r="CT310" s="56"/>
      <c r="CU310" s="56"/>
      <c r="CV310" s="56"/>
      <c r="CW310" s="56"/>
      <c r="CX310" s="56"/>
      <c r="CY310" s="56"/>
      <c r="CZ310" s="56"/>
      <c r="DA310" s="56"/>
      <c r="DB310" s="56"/>
      <c r="DC310" s="56"/>
      <c r="DD310" s="56"/>
      <c r="DE310" s="56"/>
      <c r="DF310" s="56"/>
      <c r="DG310" s="56"/>
      <c r="DH310" s="56"/>
      <c r="DI310" s="56"/>
      <c r="DJ310" s="56"/>
      <c r="DK310" s="56"/>
      <c r="DL310" s="56"/>
      <c r="DM310" s="56"/>
      <c r="DN310" s="56"/>
      <c r="DO310" s="56"/>
      <c r="DP310" s="56"/>
      <c r="DQ310" s="56"/>
      <c r="DR310" s="56"/>
      <c r="DS310" s="56"/>
      <c r="DT310" s="56"/>
      <c r="DU310" s="56"/>
      <c r="DV310" s="56"/>
      <c r="DW310" s="56"/>
      <c r="DX310" s="56"/>
      <c r="DY310" s="56"/>
      <c r="DZ310" s="56"/>
      <c r="EA310" s="56"/>
      <c r="EB310" s="56"/>
      <c r="EC310" s="56"/>
      <c r="ED310" s="56"/>
      <c r="EE310" s="56"/>
      <c r="EF310" s="56"/>
      <c r="EG310" s="56"/>
      <c r="EH310" s="56"/>
      <c r="EI310" s="56"/>
      <c r="EJ310" s="56"/>
      <c r="EK310" s="56"/>
      <c r="EL310" s="56"/>
      <c r="EM310" s="56"/>
    </row>
    <row r="311" spans="1:143" s="56" customFormat="1" ht="18.75" customHeight="1">
      <c r="A311" s="29"/>
      <c r="B311" s="1"/>
      <c r="C311" s="1"/>
      <c r="D311" s="1"/>
      <c r="E311" s="30"/>
      <c r="F311" s="1"/>
      <c r="G311" s="1"/>
      <c r="H311" s="1"/>
      <c r="I311" s="1"/>
      <c r="J311" s="1"/>
      <c r="K311" s="52"/>
      <c r="L311" s="1"/>
      <c r="M311" s="52"/>
      <c r="N311" s="1"/>
      <c r="O311" s="76"/>
      <c r="P311" s="1"/>
      <c r="Q311" s="96"/>
      <c r="R311" s="1"/>
      <c r="S311" s="1"/>
    </row>
    <row r="312" spans="1:143" s="8" customFormat="1" ht="18.75" customHeight="1">
      <c r="A312" s="98"/>
      <c r="B312" s="56"/>
      <c r="C312" s="56"/>
      <c r="D312" s="56"/>
      <c r="E312" s="97"/>
      <c r="F312" s="56"/>
      <c r="G312" s="56"/>
      <c r="H312" s="56"/>
      <c r="I312" s="56"/>
      <c r="J312" s="56"/>
      <c r="K312" s="74"/>
      <c r="L312" s="56"/>
      <c r="M312" s="74"/>
      <c r="N312" s="56"/>
      <c r="O312" s="77"/>
      <c r="P312" s="56"/>
      <c r="Q312" s="101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  <c r="BR312" s="56"/>
      <c r="BS312" s="56"/>
      <c r="BT312" s="56"/>
      <c r="BU312" s="56"/>
      <c r="BV312" s="56"/>
      <c r="BW312" s="56"/>
      <c r="BX312" s="56"/>
      <c r="BY312" s="56"/>
      <c r="BZ312" s="56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  <c r="CO312" s="56"/>
      <c r="CP312" s="56"/>
      <c r="CQ312" s="56"/>
      <c r="CR312" s="56"/>
      <c r="CS312" s="56"/>
      <c r="CT312" s="56"/>
      <c r="CU312" s="56"/>
      <c r="CV312" s="56"/>
      <c r="CW312" s="56"/>
      <c r="CX312" s="56"/>
      <c r="CY312" s="56"/>
      <c r="CZ312" s="56"/>
      <c r="DA312" s="56"/>
      <c r="DB312" s="56"/>
      <c r="DC312" s="56"/>
      <c r="DD312" s="56"/>
      <c r="DE312" s="56"/>
      <c r="DF312" s="56"/>
      <c r="DG312" s="56"/>
      <c r="DH312" s="56"/>
      <c r="DI312" s="56"/>
      <c r="DJ312" s="56"/>
      <c r="DK312" s="56"/>
      <c r="DL312" s="56"/>
      <c r="DM312" s="56"/>
      <c r="DN312" s="56"/>
      <c r="DO312" s="56"/>
      <c r="DP312" s="56"/>
      <c r="DQ312" s="56"/>
      <c r="DR312" s="56"/>
      <c r="DS312" s="56"/>
      <c r="DT312" s="56"/>
      <c r="DU312" s="56"/>
      <c r="DV312" s="56"/>
      <c r="DW312" s="56"/>
      <c r="DX312" s="56"/>
      <c r="DY312" s="56"/>
      <c r="DZ312" s="56"/>
      <c r="EA312" s="56"/>
      <c r="EB312" s="56"/>
      <c r="EC312" s="56"/>
      <c r="ED312" s="56"/>
      <c r="EE312" s="56"/>
      <c r="EF312" s="56"/>
      <c r="EG312" s="56"/>
      <c r="EH312" s="56"/>
      <c r="EI312" s="56"/>
      <c r="EJ312" s="56"/>
      <c r="EK312" s="56"/>
      <c r="EL312" s="56"/>
      <c r="EM312" s="56"/>
    </row>
    <row r="313" spans="1:143" s="8" customFormat="1" ht="18.75" customHeight="1">
      <c r="A313" s="29"/>
      <c r="B313" s="1"/>
      <c r="C313" s="1"/>
      <c r="D313" s="1"/>
      <c r="E313" s="30"/>
      <c r="F313" s="1"/>
      <c r="G313" s="1"/>
      <c r="H313" s="1"/>
      <c r="I313" s="1"/>
      <c r="J313" s="1"/>
      <c r="K313" s="52"/>
      <c r="L313" s="1"/>
      <c r="M313" s="52"/>
      <c r="N313" s="1"/>
      <c r="O313" s="76"/>
      <c r="P313" s="1"/>
      <c r="Q313" s="96"/>
      <c r="R313" s="1"/>
      <c r="S313" s="1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  <c r="BR313" s="56"/>
      <c r="BS313" s="56"/>
      <c r="BT313" s="56"/>
      <c r="BU313" s="56"/>
      <c r="BV313" s="56"/>
      <c r="BW313" s="56"/>
      <c r="BX313" s="56"/>
      <c r="BY313" s="56"/>
      <c r="BZ313" s="56"/>
      <c r="CA313" s="56"/>
      <c r="CB313" s="56"/>
      <c r="CC313" s="56"/>
      <c r="CD313" s="56"/>
      <c r="CE313" s="56"/>
      <c r="CF313" s="56"/>
      <c r="CG313" s="56"/>
      <c r="CH313" s="56"/>
      <c r="CI313" s="56"/>
      <c r="CJ313" s="56"/>
      <c r="CK313" s="56"/>
      <c r="CL313" s="56"/>
      <c r="CM313" s="56"/>
      <c r="CN313" s="56"/>
      <c r="CO313" s="56"/>
      <c r="CP313" s="56"/>
      <c r="CQ313" s="56"/>
      <c r="CR313" s="56"/>
      <c r="CS313" s="56"/>
      <c r="CT313" s="56"/>
      <c r="CU313" s="56"/>
      <c r="CV313" s="56"/>
      <c r="CW313" s="56"/>
      <c r="CX313" s="56"/>
      <c r="CY313" s="56"/>
      <c r="CZ313" s="56"/>
      <c r="DA313" s="56"/>
      <c r="DB313" s="56"/>
      <c r="DC313" s="56"/>
      <c r="DD313" s="56"/>
      <c r="DE313" s="56"/>
      <c r="DF313" s="56"/>
      <c r="DG313" s="56"/>
      <c r="DH313" s="56"/>
      <c r="DI313" s="56"/>
      <c r="DJ313" s="56"/>
      <c r="DK313" s="56"/>
      <c r="DL313" s="56"/>
      <c r="DM313" s="56"/>
      <c r="DN313" s="56"/>
      <c r="DO313" s="56"/>
      <c r="DP313" s="56"/>
      <c r="DQ313" s="56"/>
      <c r="DR313" s="56"/>
      <c r="DS313" s="56"/>
      <c r="DT313" s="56"/>
      <c r="DU313" s="56"/>
      <c r="DV313" s="56"/>
      <c r="DW313" s="56"/>
      <c r="DX313" s="56"/>
      <c r="DY313" s="56"/>
      <c r="DZ313" s="56"/>
      <c r="EA313" s="56"/>
      <c r="EB313" s="56"/>
      <c r="EC313" s="56"/>
      <c r="ED313" s="56"/>
      <c r="EE313" s="56"/>
      <c r="EF313" s="56"/>
      <c r="EG313" s="56"/>
      <c r="EH313" s="56"/>
      <c r="EI313" s="56"/>
      <c r="EJ313" s="56"/>
      <c r="EK313" s="56"/>
      <c r="EL313" s="56"/>
      <c r="EM313" s="56"/>
    </row>
    <row r="314" spans="1:143" s="8" customFormat="1" ht="18.75" customHeight="1">
      <c r="A314" s="29"/>
      <c r="B314" s="1"/>
      <c r="C314" s="1"/>
      <c r="D314" s="1"/>
      <c r="E314" s="30"/>
      <c r="F314" s="1"/>
      <c r="G314" s="1"/>
      <c r="H314" s="1"/>
      <c r="I314" s="1"/>
      <c r="J314" s="1"/>
      <c r="K314" s="52"/>
      <c r="L314" s="1"/>
      <c r="M314" s="52"/>
      <c r="N314" s="1"/>
      <c r="O314" s="76"/>
      <c r="P314" s="1"/>
      <c r="Q314" s="96"/>
      <c r="R314" s="1"/>
      <c r="S314" s="1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  <c r="BR314" s="56"/>
      <c r="BS314" s="56"/>
      <c r="BT314" s="56"/>
      <c r="BU314" s="56"/>
      <c r="BV314" s="56"/>
      <c r="BW314" s="56"/>
      <c r="BX314" s="56"/>
      <c r="BY314" s="56"/>
      <c r="BZ314" s="56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  <c r="CO314" s="56"/>
      <c r="CP314" s="56"/>
      <c r="CQ314" s="56"/>
      <c r="CR314" s="56"/>
      <c r="CS314" s="56"/>
      <c r="CT314" s="56"/>
      <c r="CU314" s="56"/>
      <c r="CV314" s="56"/>
      <c r="CW314" s="56"/>
      <c r="CX314" s="56"/>
      <c r="CY314" s="56"/>
      <c r="CZ314" s="56"/>
      <c r="DA314" s="56"/>
      <c r="DB314" s="56"/>
      <c r="DC314" s="56"/>
      <c r="DD314" s="56"/>
      <c r="DE314" s="56"/>
      <c r="DF314" s="56"/>
      <c r="DG314" s="56"/>
      <c r="DH314" s="56"/>
      <c r="DI314" s="56"/>
      <c r="DJ314" s="56"/>
      <c r="DK314" s="56"/>
      <c r="DL314" s="56"/>
      <c r="DM314" s="56"/>
      <c r="DN314" s="56"/>
      <c r="DO314" s="56"/>
      <c r="DP314" s="56"/>
      <c r="DQ314" s="56"/>
      <c r="DR314" s="56"/>
      <c r="DS314" s="56"/>
      <c r="DT314" s="56"/>
      <c r="DU314" s="56"/>
      <c r="DV314" s="56"/>
      <c r="DW314" s="56"/>
      <c r="DX314" s="56"/>
      <c r="DY314" s="56"/>
      <c r="DZ314" s="56"/>
      <c r="EA314" s="56"/>
      <c r="EB314" s="56"/>
      <c r="EC314" s="56"/>
      <c r="ED314" s="56"/>
      <c r="EE314" s="56"/>
      <c r="EF314" s="56"/>
      <c r="EG314" s="56"/>
      <c r="EH314" s="56"/>
      <c r="EI314" s="56"/>
      <c r="EJ314" s="56"/>
      <c r="EK314" s="56"/>
      <c r="EL314" s="56"/>
      <c r="EM314" s="56"/>
    </row>
    <row r="315" spans="1:143" s="8" customFormat="1" ht="18.75" customHeight="1">
      <c r="A315" s="29"/>
      <c r="B315" s="1"/>
      <c r="C315" s="1"/>
      <c r="D315" s="1"/>
      <c r="E315" s="30"/>
      <c r="F315" s="1"/>
      <c r="G315" s="1"/>
      <c r="H315" s="1"/>
      <c r="I315" s="1"/>
      <c r="J315" s="1"/>
      <c r="K315" s="52"/>
      <c r="L315" s="1"/>
      <c r="M315" s="52"/>
      <c r="N315" s="1"/>
      <c r="O315" s="76"/>
      <c r="P315" s="1"/>
      <c r="Q315" s="96"/>
      <c r="R315" s="1"/>
      <c r="S315" s="1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  <c r="BR315" s="56"/>
      <c r="BS315" s="56"/>
      <c r="BT315" s="56"/>
      <c r="BU315" s="56"/>
      <c r="BV315" s="56"/>
      <c r="BW315" s="56"/>
      <c r="BX315" s="56"/>
      <c r="BY315" s="56"/>
      <c r="BZ315" s="56"/>
      <c r="CA315" s="56"/>
      <c r="CB315" s="56"/>
      <c r="CC315" s="56"/>
      <c r="CD315" s="56"/>
      <c r="CE315" s="56"/>
      <c r="CF315" s="56"/>
      <c r="CG315" s="56"/>
      <c r="CH315" s="56"/>
      <c r="CI315" s="56"/>
      <c r="CJ315" s="56"/>
      <c r="CK315" s="56"/>
      <c r="CL315" s="56"/>
      <c r="CM315" s="56"/>
      <c r="CN315" s="56"/>
      <c r="CO315" s="56"/>
      <c r="CP315" s="56"/>
      <c r="CQ315" s="56"/>
      <c r="CR315" s="56"/>
      <c r="CS315" s="56"/>
      <c r="CT315" s="56"/>
      <c r="CU315" s="56"/>
      <c r="CV315" s="56"/>
      <c r="CW315" s="56"/>
      <c r="CX315" s="56"/>
      <c r="CY315" s="56"/>
      <c r="CZ315" s="56"/>
      <c r="DA315" s="56"/>
      <c r="DB315" s="56"/>
      <c r="DC315" s="56"/>
      <c r="DD315" s="56"/>
      <c r="DE315" s="56"/>
      <c r="DF315" s="56"/>
      <c r="DG315" s="56"/>
      <c r="DH315" s="56"/>
      <c r="DI315" s="56"/>
      <c r="DJ315" s="56"/>
      <c r="DK315" s="56"/>
      <c r="DL315" s="56"/>
      <c r="DM315" s="56"/>
      <c r="DN315" s="56"/>
      <c r="DO315" s="56"/>
      <c r="DP315" s="56"/>
      <c r="DQ315" s="56"/>
      <c r="DR315" s="56"/>
      <c r="DS315" s="56"/>
      <c r="DT315" s="56"/>
      <c r="DU315" s="56"/>
      <c r="DV315" s="56"/>
      <c r="DW315" s="56"/>
      <c r="DX315" s="56"/>
      <c r="DY315" s="56"/>
      <c r="DZ315" s="56"/>
      <c r="EA315" s="56"/>
      <c r="EB315" s="56"/>
      <c r="EC315" s="56"/>
      <c r="ED315" s="56"/>
      <c r="EE315" s="56"/>
      <c r="EF315" s="56"/>
      <c r="EG315" s="56"/>
      <c r="EH315" s="56"/>
      <c r="EI315" s="56"/>
      <c r="EJ315" s="56"/>
      <c r="EK315" s="56"/>
      <c r="EL315" s="56"/>
      <c r="EM315" s="56"/>
    </row>
    <row r="316" spans="1:143" ht="18.75" customHeight="1">
      <c r="M316" s="52"/>
      <c r="Q316" s="96"/>
    </row>
    <row r="317" spans="1:143" ht="18.75" customHeight="1">
      <c r="A317" s="98"/>
      <c r="B317" s="56"/>
      <c r="C317" s="56"/>
      <c r="D317" s="56"/>
      <c r="E317" s="97"/>
      <c r="F317" s="56"/>
      <c r="G317" s="56"/>
      <c r="H317" s="56"/>
      <c r="I317" s="56"/>
      <c r="J317" s="56"/>
      <c r="K317" s="74"/>
      <c r="L317" s="56"/>
      <c r="M317" s="74"/>
      <c r="N317" s="56"/>
      <c r="O317" s="77"/>
      <c r="P317" s="56"/>
      <c r="Q317" s="101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  <c r="BR317" s="56"/>
      <c r="BS317" s="56"/>
      <c r="BT317" s="56"/>
      <c r="BU317" s="56"/>
      <c r="BV317" s="56"/>
      <c r="BW317" s="56"/>
      <c r="BX317" s="56"/>
      <c r="BY317" s="56"/>
      <c r="BZ317" s="56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  <c r="CO317" s="56"/>
      <c r="CP317" s="56"/>
      <c r="CQ317" s="56"/>
      <c r="CR317" s="56"/>
      <c r="CS317" s="56"/>
      <c r="CT317" s="56"/>
      <c r="CU317" s="56"/>
      <c r="CV317" s="56"/>
      <c r="CW317" s="56"/>
      <c r="CX317" s="56"/>
      <c r="CY317" s="56"/>
      <c r="CZ317" s="56"/>
      <c r="DA317" s="56"/>
      <c r="DB317" s="56"/>
      <c r="DC317" s="56"/>
      <c r="DD317" s="56"/>
      <c r="DE317" s="56"/>
      <c r="DF317" s="56"/>
      <c r="DG317" s="56"/>
      <c r="DH317" s="56"/>
      <c r="DI317" s="56"/>
      <c r="DJ317" s="56"/>
      <c r="DK317" s="56"/>
      <c r="DL317" s="56"/>
      <c r="DM317" s="56"/>
      <c r="DN317" s="56"/>
      <c r="DO317" s="56"/>
      <c r="DP317" s="56"/>
      <c r="DQ317" s="56"/>
      <c r="DR317" s="56"/>
      <c r="DS317" s="56"/>
      <c r="DT317" s="56"/>
      <c r="DU317" s="56"/>
      <c r="DV317" s="56"/>
      <c r="DW317" s="56"/>
      <c r="DX317" s="56"/>
      <c r="DY317" s="56"/>
      <c r="DZ317" s="56"/>
      <c r="EA317" s="56"/>
      <c r="EB317" s="56"/>
      <c r="EC317" s="56"/>
      <c r="ED317" s="56"/>
      <c r="EE317" s="56"/>
      <c r="EF317" s="56"/>
      <c r="EG317" s="56"/>
      <c r="EH317" s="56"/>
      <c r="EI317" s="56"/>
      <c r="EJ317" s="56"/>
      <c r="EK317" s="56"/>
      <c r="EL317" s="56"/>
      <c r="EM317" s="56"/>
    </row>
    <row r="318" spans="1:143" s="47" customFormat="1" ht="18.75" customHeight="1">
      <c r="A318" s="29"/>
      <c r="B318" s="1"/>
      <c r="C318" s="1"/>
      <c r="D318" s="1"/>
      <c r="E318" s="30"/>
      <c r="F318" s="1"/>
      <c r="G318" s="1"/>
      <c r="H318" s="1"/>
      <c r="I318" s="1"/>
      <c r="J318" s="1"/>
      <c r="K318" s="52"/>
      <c r="L318" s="1"/>
      <c r="M318" s="52"/>
      <c r="N318" s="1"/>
      <c r="O318" s="76"/>
      <c r="P318" s="1"/>
      <c r="Q318" s="96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</row>
    <row r="319" spans="1:143" ht="18.75" customHeight="1">
      <c r="M319" s="52"/>
      <c r="Q319" s="96"/>
    </row>
    <row r="320" spans="1:143" ht="18.75" customHeight="1">
      <c r="M320" s="52"/>
      <c r="Q320" s="96"/>
    </row>
    <row r="321" spans="1:143" ht="18.75" customHeight="1">
      <c r="M321" s="52"/>
      <c r="Q321" s="96"/>
    </row>
    <row r="322" spans="1:143" ht="18.75" customHeight="1">
      <c r="M322" s="52"/>
      <c r="Q322" s="96"/>
    </row>
    <row r="323" spans="1:143" ht="18.75" customHeight="1">
      <c r="M323" s="52"/>
      <c r="Q323" s="96"/>
    </row>
    <row r="324" spans="1:143" ht="18.75" customHeight="1">
      <c r="M324" s="52"/>
      <c r="Q324" s="96"/>
    </row>
    <row r="325" spans="1:143" ht="18.75" customHeight="1">
      <c r="M325" s="52"/>
      <c r="Q325" s="96"/>
    </row>
    <row r="326" spans="1:143" ht="18.75" customHeight="1">
      <c r="A326" s="98"/>
      <c r="B326" s="56"/>
      <c r="C326" s="56"/>
      <c r="D326" s="56"/>
      <c r="E326" s="97"/>
      <c r="F326" s="56"/>
      <c r="G326" s="56"/>
      <c r="H326" s="56"/>
      <c r="I326" s="56"/>
      <c r="J326" s="56"/>
      <c r="K326" s="74"/>
      <c r="L326" s="56"/>
      <c r="M326" s="74"/>
      <c r="N326" s="56"/>
      <c r="O326" s="77"/>
      <c r="P326" s="56"/>
      <c r="Q326" s="97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  <c r="BR326" s="56"/>
      <c r="BS326" s="56"/>
      <c r="BT326" s="56"/>
      <c r="BU326" s="56"/>
      <c r="BV326" s="56"/>
      <c r="BW326" s="56"/>
      <c r="BX326" s="56"/>
      <c r="BY326" s="56"/>
      <c r="BZ326" s="56"/>
      <c r="CA326" s="56"/>
      <c r="CB326" s="56"/>
      <c r="CC326" s="56"/>
      <c r="CD326" s="56"/>
      <c r="CE326" s="56"/>
      <c r="CF326" s="56"/>
      <c r="CG326" s="56"/>
      <c r="CH326" s="56"/>
      <c r="CI326" s="56"/>
      <c r="CJ326" s="56"/>
      <c r="CK326" s="56"/>
      <c r="CL326" s="56"/>
      <c r="CM326" s="56"/>
      <c r="CN326" s="56"/>
      <c r="CO326" s="56"/>
      <c r="CP326" s="56"/>
      <c r="CQ326" s="56"/>
      <c r="CR326" s="56"/>
      <c r="CS326" s="56"/>
      <c r="CT326" s="56"/>
      <c r="CU326" s="56"/>
      <c r="CV326" s="56"/>
      <c r="CW326" s="56"/>
      <c r="CX326" s="56"/>
      <c r="CY326" s="56"/>
      <c r="CZ326" s="56"/>
      <c r="DA326" s="56"/>
      <c r="DB326" s="56"/>
      <c r="DC326" s="56"/>
      <c r="DD326" s="56"/>
      <c r="DE326" s="56"/>
      <c r="DF326" s="56"/>
      <c r="DG326" s="56"/>
      <c r="DH326" s="56"/>
      <c r="DI326" s="56"/>
      <c r="DJ326" s="56"/>
      <c r="DK326" s="56"/>
      <c r="DL326" s="56"/>
      <c r="DM326" s="56"/>
      <c r="DN326" s="56"/>
      <c r="DO326" s="56"/>
      <c r="DP326" s="56"/>
      <c r="DQ326" s="56"/>
      <c r="DR326" s="56"/>
      <c r="DS326" s="56"/>
      <c r="DT326" s="56"/>
      <c r="DU326" s="56"/>
      <c r="DV326" s="56"/>
      <c r="DW326" s="56"/>
      <c r="DX326" s="56"/>
      <c r="DY326" s="56"/>
      <c r="DZ326" s="56"/>
      <c r="EA326" s="56"/>
      <c r="EB326" s="56"/>
      <c r="EC326" s="56"/>
      <c r="ED326" s="56"/>
      <c r="EE326" s="56"/>
      <c r="EF326" s="56"/>
      <c r="EG326" s="56"/>
      <c r="EH326" s="56"/>
      <c r="EI326" s="56"/>
      <c r="EJ326" s="56"/>
      <c r="EK326" s="56"/>
      <c r="EL326" s="56"/>
      <c r="EM326" s="56"/>
    </row>
    <row r="327" spans="1:143" ht="18.75" customHeight="1">
      <c r="M327" s="52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</row>
    <row r="328" spans="1:143" ht="18.75" customHeight="1">
      <c r="A328" s="98"/>
      <c r="B328" s="56"/>
      <c r="C328" s="56"/>
      <c r="D328" s="56"/>
      <c r="E328" s="97"/>
      <c r="F328" s="56"/>
      <c r="G328" s="56"/>
      <c r="H328" s="56"/>
      <c r="I328" s="56"/>
      <c r="J328" s="56"/>
      <c r="K328" s="74"/>
      <c r="L328" s="56"/>
      <c r="M328" s="74"/>
      <c r="N328" s="56"/>
      <c r="O328" s="77"/>
      <c r="P328" s="56"/>
      <c r="Q328" s="101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  <c r="BR328" s="56"/>
      <c r="BS328" s="56"/>
      <c r="BT328" s="56"/>
      <c r="BU328" s="56"/>
      <c r="BV328" s="56"/>
      <c r="BW328" s="56"/>
      <c r="BX328" s="56"/>
      <c r="BY328" s="56"/>
      <c r="BZ328" s="56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  <c r="CO328" s="56"/>
      <c r="CP328" s="56"/>
      <c r="CQ328" s="56"/>
      <c r="CR328" s="56"/>
      <c r="CS328" s="56"/>
      <c r="CT328" s="56"/>
      <c r="CU328" s="56"/>
      <c r="CV328" s="56"/>
      <c r="CW328" s="56"/>
      <c r="CX328" s="56"/>
      <c r="CY328" s="56"/>
      <c r="CZ328" s="56"/>
      <c r="DA328" s="56"/>
      <c r="DB328" s="56"/>
      <c r="DC328" s="56"/>
      <c r="DD328" s="56"/>
      <c r="DE328" s="56"/>
      <c r="DF328" s="56"/>
      <c r="DG328" s="56"/>
      <c r="DH328" s="56"/>
      <c r="DI328" s="56"/>
      <c r="DJ328" s="56"/>
      <c r="DK328" s="56"/>
      <c r="DL328" s="56"/>
      <c r="DM328" s="56"/>
      <c r="DN328" s="56"/>
      <c r="DO328" s="56"/>
      <c r="DP328" s="56"/>
      <c r="DQ328" s="56"/>
      <c r="DR328" s="56"/>
      <c r="DS328" s="56"/>
      <c r="DT328" s="56"/>
      <c r="DU328" s="56"/>
      <c r="DV328" s="56"/>
      <c r="DW328" s="56"/>
      <c r="DX328" s="56"/>
      <c r="DY328" s="56"/>
      <c r="DZ328" s="56"/>
      <c r="EA328" s="56"/>
      <c r="EB328" s="56"/>
      <c r="EC328" s="56"/>
      <c r="ED328" s="56"/>
      <c r="EE328" s="56"/>
      <c r="EF328" s="56"/>
      <c r="EG328" s="56"/>
      <c r="EH328" s="56"/>
      <c r="EI328" s="56"/>
      <c r="EJ328" s="56"/>
      <c r="EK328" s="56"/>
      <c r="EL328" s="56"/>
      <c r="EM328" s="56"/>
    </row>
    <row r="329" spans="1:143" ht="18.75" customHeight="1">
      <c r="M329" s="52"/>
      <c r="Q329" s="96"/>
    </row>
    <row r="330" spans="1:143" ht="18.75" customHeight="1">
      <c r="A330" s="98"/>
      <c r="B330" s="56"/>
      <c r="C330" s="56"/>
      <c r="D330" s="56"/>
      <c r="E330" s="97"/>
      <c r="F330" s="56"/>
      <c r="G330" s="56"/>
      <c r="H330" s="56"/>
      <c r="I330" s="56"/>
      <c r="J330" s="56"/>
      <c r="K330" s="74"/>
      <c r="L330" s="56"/>
      <c r="M330" s="74"/>
      <c r="N330" s="56"/>
      <c r="O330" s="77"/>
      <c r="P330" s="56"/>
      <c r="Q330" s="101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  <c r="BR330" s="56"/>
      <c r="BS330" s="56"/>
      <c r="BT330" s="56"/>
      <c r="BU330" s="56"/>
      <c r="BV330" s="56"/>
      <c r="BW330" s="56"/>
      <c r="BX330" s="56"/>
      <c r="BY330" s="56"/>
      <c r="BZ330" s="56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  <c r="CO330" s="56"/>
      <c r="CP330" s="56"/>
      <c r="CQ330" s="56"/>
      <c r="CR330" s="56"/>
      <c r="CS330" s="56"/>
      <c r="CT330" s="56"/>
      <c r="CU330" s="56"/>
      <c r="CV330" s="56"/>
      <c r="CW330" s="56"/>
      <c r="CX330" s="56"/>
      <c r="CY330" s="56"/>
      <c r="CZ330" s="56"/>
      <c r="DA330" s="56"/>
      <c r="DB330" s="56"/>
      <c r="DC330" s="56"/>
      <c r="DD330" s="56"/>
      <c r="DE330" s="56"/>
      <c r="DF330" s="56"/>
      <c r="DG330" s="56"/>
      <c r="DH330" s="56"/>
      <c r="DI330" s="56"/>
      <c r="DJ330" s="56"/>
      <c r="DK330" s="56"/>
      <c r="DL330" s="56"/>
      <c r="DM330" s="56"/>
      <c r="DN330" s="56"/>
      <c r="DO330" s="56"/>
      <c r="DP330" s="56"/>
      <c r="DQ330" s="56"/>
      <c r="DR330" s="56"/>
      <c r="DS330" s="56"/>
      <c r="DT330" s="56"/>
      <c r="DU330" s="56"/>
      <c r="DV330" s="56"/>
      <c r="DW330" s="56"/>
      <c r="DX330" s="56"/>
      <c r="DY330" s="56"/>
      <c r="DZ330" s="56"/>
      <c r="EA330" s="56"/>
      <c r="EB330" s="56"/>
      <c r="EC330" s="56"/>
      <c r="ED330" s="56"/>
      <c r="EE330" s="56"/>
      <c r="EF330" s="56"/>
      <c r="EG330" s="56"/>
      <c r="EH330" s="56"/>
      <c r="EI330" s="56"/>
      <c r="EJ330" s="56"/>
      <c r="EK330" s="56"/>
      <c r="EL330" s="56"/>
      <c r="EM330" s="56"/>
    </row>
    <row r="331" spans="1:143" ht="18.75" customHeight="1">
      <c r="M331" s="52"/>
      <c r="Q331" s="96"/>
    </row>
    <row r="332" spans="1:143" ht="18.75" customHeight="1">
      <c r="M332" s="52"/>
      <c r="Q332" s="96"/>
    </row>
    <row r="333" spans="1:143" ht="18.75" customHeight="1">
      <c r="M333" s="52"/>
    </row>
    <row r="334" spans="1:143" s="56" customFormat="1" ht="18.75" customHeight="1">
      <c r="A334" s="29"/>
      <c r="B334" s="7"/>
      <c r="C334" s="7"/>
      <c r="D334" s="7"/>
      <c r="E334" s="23"/>
      <c r="F334" s="7"/>
      <c r="G334" s="7"/>
      <c r="H334" s="7"/>
      <c r="I334" s="7"/>
      <c r="J334" s="7"/>
      <c r="K334" s="75"/>
      <c r="L334" s="7"/>
      <c r="M334" s="75"/>
      <c r="N334" s="7"/>
      <c r="O334" s="76"/>
      <c r="P334" s="7"/>
      <c r="Q334" s="96"/>
      <c r="R334" s="7"/>
      <c r="S334" s="7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</row>
    <row r="335" spans="1:143" ht="18.75" customHeight="1">
      <c r="M335" s="52"/>
      <c r="Q335" s="96"/>
    </row>
    <row r="336" spans="1:143" ht="18.75" customHeight="1">
      <c r="M336" s="52"/>
    </row>
    <row r="337" spans="1:143" s="47" customFormat="1" ht="18.75" customHeight="1">
      <c r="A337" s="29"/>
      <c r="B337" s="7"/>
      <c r="C337" s="7"/>
      <c r="D337" s="7"/>
      <c r="E337" s="23"/>
      <c r="F337" s="7"/>
      <c r="G337" s="7"/>
      <c r="H337" s="7"/>
      <c r="I337" s="7"/>
      <c r="J337" s="7"/>
      <c r="K337" s="75"/>
      <c r="L337" s="7"/>
      <c r="M337" s="75"/>
      <c r="N337" s="7"/>
      <c r="O337" s="78"/>
      <c r="P337" s="7"/>
      <c r="Q337" s="23"/>
      <c r="R337" s="7"/>
      <c r="S337" s="7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</row>
    <row r="338" spans="1:143" ht="18.75" customHeight="1">
      <c r="M338" s="52"/>
      <c r="Q338" s="96"/>
    </row>
    <row r="339" spans="1:143" ht="18.75" customHeight="1">
      <c r="M339" s="52"/>
      <c r="Q339" s="96"/>
    </row>
    <row r="340" spans="1:143" s="56" customFormat="1" ht="18.75" customHeight="1">
      <c r="A340" s="29"/>
      <c r="B340" s="1"/>
      <c r="C340" s="1"/>
      <c r="D340" s="1"/>
      <c r="E340" s="30"/>
      <c r="F340" s="1"/>
      <c r="G340" s="1"/>
      <c r="H340" s="1"/>
      <c r="I340" s="1"/>
      <c r="J340" s="1"/>
      <c r="K340" s="52"/>
      <c r="L340" s="1"/>
      <c r="M340" s="52"/>
      <c r="N340" s="1"/>
      <c r="O340" s="76"/>
      <c r="P340" s="1"/>
      <c r="Q340" s="96"/>
      <c r="R340" s="1"/>
      <c r="S340" s="1"/>
    </row>
    <row r="341" spans="1:143" ht="18.75" customHeight="1">
      <c r="M341" s="52"/>
    </row>
    <row r="342" spans="1:143" ht="18.75" customHeight="1">
      <c r="M342" s="52"/>
    </row>
    <row r="343" spans="1:143" s="56" customFormat="1" ht="18.75" customHeight="1">
      <c r="A343" s="29"/>
      <c r="B343" s="1"/>
      <c r="C343" s="1"/>
      <c r="D343" s="1"/>
      <c r="E343" s="30"/>
      <c r="F343" s="1"/>
      <c r="G343" s="1"/>
      <c r="H343" s="1"/>
      <c r="I343" s="1"/>
      <c r="J343" s="1"/>
      <c r="K343" s="52"/>
      <c r="L343" s="1"/>
      <c r="M343" s="52"/>
      <c r="N343" s="1"/>
      <c r="O343" s="76"/>
      <c r="P343" s="1"/>
      <c r="Q343" s="30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</row>
    <row r="344" spans="1:143" ht="18.75" customHeight="1">
      <c r="A344" s="98"/>
      <c r="B344" s="56"/>
      <c r="C344" s="56"/>
      <c r="D344" s="56"/>
      <c r="E344" s="97"/>
      <c r="F344" s="56"/>
      <c r="G344" s="56"/>
      <c r="H344" s="56"/>
      <c r="I344" s="56"/>
      <c r="J344" s="56"/>
      <c r="K344" s="74"/>
      <c r="L344" s="56"/>
      <c r="M344" s="74"/>
      <c r="N344" s="56"/>
      <c r="O344" s="77"/>
      <c r="P344" s="56"/>
      <c r="Q344" s="97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  <c r="BR344" s="56"/>
      <c r="BS344" s="56"/>
      <c r="BT344" s="56"/>
      <c r="BU344" s="56"/>
      <c r="BV344" s="56"/>
      <c r="BW344" s="56"/>
      <c r="BX344" s="56"/>
      <c r="BY344" s="56"/>
      <c r="BZ344" s="56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  <c r="CO344" s="56"/>
      <c r="CP344" s="56"/>
      <c r="CQ344" s="56"/>
      <c r="CR344" s="56"/>
      <c r="CS344" s="56"/>
      <c r="CT344" s="56"/>
      <c r="CU344" s="56"/>
      <c r="CV344" s="56"/>
      <c r="CW344" s="56"/>
      <c r="CX344" s="56"/>
      <c r="CY344" s="56"/>
      <c r="CZ344" s="56"/>
      <c r="DA344" s="56"/>
      <c r="DB344" s="56"/>
      <c r="DC344" s="56"/>
      <c r="DD344" s="56"/>
      <c r="DE344" s="56"/>
      <c r="DF344" s="56"/>
      <c r="DG344" s="56"/>
      <c r="DH344" s="56"/>
      <c r="DI344" s="56"/>
      <c r="DJ344" s="56"/>
      <c r="DK344" s="56"/>
      <c r="DL344" s="56"/>
      <c r="DM344" s="56"/>
      <c r="DN344" s="56"/>
      <c r="DO344" s="56"/>
      <c r="DP344" s="56"/>
      <c r="DQ344" s="56"/>
      <c r="DR344" s="56"/>
      <c r="DS344" s="56"/>
      <c r="DT344" s="56"/>
      <c r="DU344" s="56"/>
      <c r="DV344" s="56"/>
      <c r="DW344" s="56"/>
      <c r="DX344" s="56"/>
      <c r="DY344" s="56"/>
      <c r="DZ344" s="56"/>
      <c r="EA344" s="56"/>
      <c r="EB344" s="56"/>
      <c r="EC344" s="56"/>
      <c r="ED344" s="56"/>
      <c r="EE344" s="56"/>
      <c r="EF344" s="56"/>
      <c r="EG344" s="56"/>
      <c r="EH344" s="56"/>
      <c r="EI344" s="56"/>
      <c r="EJ344" s="56"/>
      <c r="EK344" s="56"/>
      <c r="EL344" s="56"/>
      <c r="EM344" s="56"/>
    </row>
    <row r="345" spans="1:143" ht="18.75" customHeight="1">
      <c r="M345" s="52"/>
      <c r="Q345" s="96"/>
    </row>
    <row r="346" spans="1:143" ht="18.75" customHeight="1">
      <c r="M346" s="52"/>
      <c r="Q346" s="96"/>
    </row>
    <row r="347" spans="1:143" ht="18.75" customHeight="1">
      <c r="A347" s="98"/>
      <c r="B347" s="56"/>
      <c r="C347" s="56"/>
      <c r="D347" s="56"/>
      <c r="E347" s="97"/>
      <c r="F347" s="56"/>
      <c r="G347" s="56"/>
      <c r="H347" s="56"/>
      <c r="I347" s="56"/>
      <c r="J347" s="56"/>
      <c r="K347" s="74"/>
      <c r="L347" s="56"/>
      <c r="M347" s="74"/>
      <c r="N347" s="56"/>
      <c r="O347" s="77"/>
      <c r="P347" s="56"/>
      <c r="Q347" s="101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  <c r="BR347" s="56"/>
      <c r="BS347" s="56"/>
      <c r="BT347" s="56"/>
      <c r="BU347" s="56"/>
      <c r="BV347" s="56"/>
      <c r="BW347" s="56"/>
      <c r="BX347" s="56"/>
      <c r="BY347" s="56"/>
      <c r="BZ347" s="56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  <c r="CO347" s="56"/>
      <c r="CP347" s="56"/>
      <c r="CQ347" s="56"/>
      <c r="CR347" s="56"/>
      <c r="CS347" s="56"/>
      <c r="CT347" s="56"/>
      <c r="CU347" s="56"/>
      <c r="CV347" s="56"/>
      <c r="CW347" s="56"/>
      <c r="CX347" s="56"/>
      <c r="CY347" s="56"/>
      <c r="CZ347" s="56"/>
      <c r="DA347" s="56"/>
      <c r="DB347" s="56"/>
      <c r="DC347" s="56"/>
      <c r="DD347" s="56"/>
      <c r="DE347" s="56"/>
      <c r="DF347" s="56"/>
      <c r="DG347" s="56"/>
      <c r="DH347" s="56"/>
      <c r="DI347" s="56"/>
      <c r="DJ347" s="56"/>
      <c r="DK347" s="56"/>
      <c r="DL347" s="56"/>
      <c r="DM347" s="56"/>
      <c r="DN347" s="56"/>
      <c r="DO347" s="56"/>
      <c r="DP347" s="56"/>
      <c r="DQ347" s="56"/>
      <c r="DR347" s="56"/>
      <c r="DS347" s="56"/>
      <c r="DT347" s="56"/>
      <c r="DU347" s="56"/>
      <c r="DV347" s="56"/>
      <c r="DW347" s="56"/>
      <c r="DX347" s="56"/>
      <c r="DY347" s="56"/>
      <c r="DZ347" s="56"/>
      <c r="EA347" s="56"/>
      <c r="EB347" s="56"/>
      <c r="EC347" s="56"/>
      <c r="ED347" s="56"/>
      <c r="EE347" s="56"/>
      <c r="EF347" s="56"/>
      <c r="EG347" s="56"/>
      <c r="EH347" s="56"/>
      <c r="EI347" s="56"/>
      <c r="EJ347" s="56"/>
      <c r="EK347" s="56"/>
      <c r="EL347" s="56"/>
      <c r="EM347" s="56"/>
    </row>
    <row r="348" spans="1:143" s="56" customFormat="1" ht="18.75" customHeight="1">
      <c r="A348" s="29"/>
      <c r="B348" s="1"/>
      <c r="C348" s="1"/>
      <c r="D348" s="1"/>
      <c r="E348" s="30"/>
      <c r="F348" s="1"/>
      <c r="G348" s="1"/>
      <c r="H348" s="1"/>
      <c r="I348" s="1"/>
      <c r="J348" s="1"/>
      <c r="K348" s="52"/>
      <c r="L348" s="1"/>
      <c r="M348" s="52"/>
      <c r="N348" s="1"/>
      <c r="O348" s="76"/>
      <c r="P348" s="1"/>
      <c r="Q348" s="96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</row>
    <row r="349" spans="1:143" ht="18.75" customHeight="1">
      <c r="A349" s="98"/>
      <c r="B349" s="56"/>
      <c r="C349" s="56"/>
      <c r="D349" s="56"/>
      <c r="E349" s="97"/>
      <c r="F349" s="56"/>
      <c r="G349" s="56"/>
      <c r="H349" s="56"/>
      <c r="I349" s="56"/>
      <c r="J349" s="56"/>
      <c r="K349" s="74"/>
      <c r="L349" s="56"/>
      <c r="M349" s="74"/>
      <c r="N349" s="56"/>
      <c r="O349" s="77"/>
      <c r="P349" s="56"/>
      <c r="Q349" s="101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  <c r="BR349" s="56"/>
      <c r="BS349" s="56"/>
      <c r="BT349" s="56"/>
      <c r="BU349" s="56"/>
      <c r="BV349" s="56"/>
      <c r="BW349" s="56"/>
      <c r="BX349" s="56"/>
      <c r="BY349" s="56"/>
      <c r="BZ349" s="56"/>
      <c r="CA349" s="56"/>
      <c r="CB349" s="56"/>
      <c r="CC349" s="56"/>
      <c r="CD349" s="56"/>
      <c r="CE349" s="56"/>
      <c r="CF349" s="56"/>
      <c r="CG349" s="56"/>
      <c r="CH349" s="56"/>
      <c r="CI349" s="56"/>
      <c r="CJ349" s="56"/>
      <c r="CK349" s="56"/>
      <c r="CL349" s="56"/>
      <c r="CM349" s="56"/>
      <c r="CN349" s="56"/>
      <c r="CO349" s="56"/>
      <c r="CP349" s="56"/>
      <c r="CQ349" s="56"/>
      <c r="CR349" s="56"/>
      <c r="CS349" s="56"/>
      <c r="CT349" s="56"/>
      <c r="CU349" s="56"/>
      <c r="CV349" s="56"/>
      <c r="CW349" s="56"/>
      <c r="CX349" s="56"/>
      <c r="CY349" s="56"/>
      <c r="CZ349" s="56"/>
      <c r="DA349" s="56"/>
      <c r="DB349" s="56"/>
      <c r="DC349" s="56"/>
      <c r="DD349" s="56"/>
      <c r="DE349" s="56"/>
      <c r="DF349" s="56"/>
      <c r="DG349" s="56"/>
      <c r="DH349" s="56"/>
      <c r="DI349" s="56"/>
      <c r="DJ349" s="56"/>
      <c r="DK349" s="56"/>
      <c r="DL349" s="56"/>
      <c r="DM349" s="56"/>
      <c r="DN349" s="56"/>
      <c r="DO349" s="56"/>
      <c r="DP349" s="56"/>
      <c r="DQ349" s="56"/>
      <c r="DR349" s="56"/>
      <c r="DS349" s="56"/>
      <c r="DT349" s="56"/>
      <c r="DU349" s="56"/>
      <c r="DV349" s="56"/>
      <c r="DW349" s="56"/>
      <c r="DX349" s="56"/>
      <c r="DY349" s="56"/>
      <c r="DZ349" s="56"/>
      <c r="EA349" s="56"/>
      <c r="EB349" s="56"/>
      <c r="EC349" s="56"/>
      <c r="ED349" s="56"/>
      <c r="EE349" s="56"/>
      <c r="EF349" s="56"/>
      <c r="EG349" s="56"/>
      <c r="EH349" s="56"/>
      <c r="EI349" s="56"/>
      <c r="EJ349" s="56"/>
      <c r="EK349" s="56"/>
      <c r="EL349" s="56"/>
      <c r="EM349" s="56"/>
    </row>
    <row r="350" spans="1:143" s="56" customFormat="1" ht="18.75" customHeight="1">
      <c r="A350" s="29"/>
      <c r="B350" s="1"/>
      <c r="C350" s="1"/>
      <c r="D350" s="1"/>
      <c r="E350" s="30"/>
      <c r="F350" s="1"/>
      <c r="G350" s="1"/>
      <c r="H350" s="1"/>
      <c r="I350" s="1"/>
      <c r="J350" s="1"/>
      <c r="K350" s="52"/>
      <c r="L350" s="1"/>
      <c r="M350" s="52"/>
      <c r="N350" s="1"/>
      <c r="O350" s="76"/>
      <c r="P350" s="1"/>
      <c r="Q350" s="96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</row>
    <row r="351" spans="1:143" ht="18.75" customHeight="1">
      <c r="A351" s="98"/>
      <c r="B351" s="56"/>
      <c r="C351" s="56"/>
      <c r="D351" s="56"/>
      <c r="E351" s="97"/>
      <c r="F351" s="56"/>
      <c r="G351" s="56"/>
      <c r="H351" s="56"/>
      <c r="I351" s="56"/>
      <c r="J351" s="56"/>
      <c r="K351" s="74"/>
      <c r="L351" s="56"/>
      <c r="M351" s="74"/>
      <c r="N351" s="56"/>
      <c r="O351" s="77"/>
      <c r="P351" s="56"/>
      <c r="Q351" s="101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  <c r="BR351" s="56"/>
      <c r="BS351" s="56"/>
      <c r="BT351" s="56"/>
      <c r="BU351" s="56"/>
      <c r="BV351" s="56"/>
      <c r="BW351" s="56"/>
      <c r="BX351" s="56"/>
      <c r="BY351" s="56"/>
      <c r="BZ351" s="56"/>
      <c r="CA351" s="56"/>
      <c r="CB351" s="56"/>
      <c r="CC351" s="56"/>
      <c r="CD351" s="56"/>
      <c r="CE351" s="56"/>
      <c r="CF351" s="56"/>
      <c r="CG351" s="56"/>
      <c r="CH351" s="56"/>
      <c r="CI351" s="56"/>
      <c r="CJ351" s="56"/>
      <c r="CK351" s="56"/>
      <c r="CL351" s="56"/>
      <c r="CM351" s="56"/>
      <c r="CN351" s="56"/>
      <c r="CO351" s="56"/>
      <c r="CP351" s="56"/>
      <c r="CQ351" s="56"/>
      <c r="CR351" s="56"/>
      <c r="CS351" s="56"/>
      <c r="CT351" s="56"/>
      <c r="CU351" s="56"/>
      <c r="CV351" s="56"/>
      <c r="CW351" s="56"/>
      <c r="CX351" s="56"/>
      <c r="CY351" s="56"/>
      <c r="CZ351" s="56"/>
      <c r="DA351" s="56"/>
      <c r="DB351" s="56"/>
      <c r="DC351" s="56"/>
      <c r="DD351" s="56"/>
      <c r="DE351" s="56"/>
      <c r="DF351" s="56"/>
      <c r="DG351" s="56"/>
      <c r="DH351" s="56"/>
      <c r="DI351" s="56"/>
      <c r="DJ351" s="56"/>
      <c r="DK351" s="56"/>
      <c r="DL351" s="56"/>
      <c r="DM351" s="56"/>
      <c r="DN351" s="56"/>
      <c r="DO351" s="56"/>
      <c r="DP351" s="56"/>
      <c r="DQ351" s="56"/>
      <c r="DR351" s="56"/>
      <c r="DS351" s="56"/>
      <c r="DT351" s="56"/>
      <c r="DU351" s="56"/>
      <c r="DV351" s="56"/>
      <c r="DW351" s="56"/>
      <c r="DX351" s="56"/>
      <c r="DY351" s="56"/>
      <c r="DZ351" s="56"/>
      <c r="EA351" s="56"/>
      <c r="EB351" s="56"/>
      <c r="EC351" s="56"/>
      <c r="ED351" s="56"/>
      <c r="EE351" s="56"/>
      <c r="EF351" s="56"/>
      <c r="EG351" s="56"/>
      <c r="EH351" s="56"/>
      <c r="EI351" s="56"/>
      <c r="EJ351" s="56"/>
      <c r="EK351" s="56"/>
      <c r="EL351" s="56"/>
      <c r="EM351" s="56"/>
    </row>
    <row r="352" spans="1:143" ht="18.75" customHeight="1">
      <c r="M352" s="52"/>
    </row>
    <row r="353" spans="1:143" ht="18.75" customHeight="1">
      <c r="M353" s="52"/>
    </row>
    <row r="354" spans="1:143" ht="18.75" customHeight="1">
      <c r="M354" s="52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  <c r="BR354" s="56"/>
      <c r="BS354" s="56"/>
      <c r="BT354" s="56"/>
      <c r="BU354" s="56"/>
      <c r="BV354" s="56"/>
      <c r="BW354" s="56"/>
      <c r="BX354" s="56"/>
      <c r="BY354" s="56"/>
      <c r="BZ354" s="56"/>
      <c r="CA354" s="56"/>
      <c r="CB354" s="56"/>
      <c r="CC354" s="56"/>
      <c r="CD354" s="56"/>
      <c r="CE354" s="56"/>
      <c r="CF354" s="56"/>
      <c r="CG354" s="56"/>
      <c r="CH354" s="56"/>
      <c r="CI354" s="56"/>
      <c r="CJ354" s="56"/>
      <c r="CK354" s="56"/>
      <c r="CL354" s="56"/>
      <c r="CM354" s="56"/>
      <c r="CN354" s="56"/>
      <c r="CO354" s="56"/>
      <c r="CP354" s="56"/>
      <c r="CQ354" s="56"/>
      <c r="CR354" s="56"/>
      <c r="CS354" s="56"/>
      <c r="CT354" s="56"/>
      <c r="CU354" s="56"/>
      <c r="CV354" s="56"/>
      <c r="CW354" s="56"/>
      <c r="CX354" s="56"/>
      <c r="CY354" s="56"/>
      <c r="CZ354" s="56"/>
      <c r="DA354" s="56"/>
      <c r="DB354" s="56"/>
      <c r="DC354" s="56"/>
      <c r="DD354" s="56"/>
      <c r="DE354" s="56"/>
      <c r="DF354" s="56"/>
      <c r="DG354" s="56"/>
      <c r="DH354" s="56"/>
      <c r="DI354" s="56"/>
      <c r="DJ354" s="56"/>
      <c r="DK354" s="56"/>
      <c r="DL354" s="56"/>
      <c r="DM354" s="56"/>
      <c r="DN354" s="56"/>
      <c r="DO354" s="56"/>
      <c r="DP354" s="56"/>
      <c r="DQ354" s="56"/>
      <c r="DR354" s="56"/>
      <c r="DS354" s="56"/>
      <c r="DT354" s="56"/>
      <c r="DU354" s="56"/>
      <c r="DV354" s="56"/>
      <c r="DW354" s="56"/>
      <c r="DX354" s="56"/>
      <c r="DY354" s="56"/>
      <c r="DZ354" s="56"/>
      <c r="EA354" s="56"/>
      <c r="EB354" s="56"/>
      <c r="EC354" s="56"/>
      <c r="ED354" s="56"/>
      <c r="EE354" s="56"/>
      <c r="EF354" s="56"/>
      <c r="EG354" s="56"/>
      <c r="EH354" s="56"/>
      <c r="EI354" s="56"/>
      <c r="EJ354" s="56"/>
      <c r="EK354" s="56"/>
      <c r="EL354" s="56"/>
      <c r="EM354" s="56"/>
    </row>
    <row r="355" spans="1:143" ht="18.75" customHeight="1">
      <c r="M355" s="52"/>
      <c r="Q355" s="96"/>
    </row>
    <row r="356" spans="1:143" ht="18.75" customHeight="1">
      <c r="M356" s="52"/>
      <c r="Q356" s="96"/>
    </row>
    <row r="357" spans="1:143" ht="18.75" customHeight="1">
      <c r="M357" s="52"/>
    </row>
    <row r="358" spans="1:143" ht="18.75" customHeight="1">
      <c r="M358" s="52"/>
    </row>
    <row r="359" spans="1:143" ht="18.75" customHeight="1">
      <c r="M359" s="52"/>
      <c r="Q359" s="96"/>
    </row>
    <row r="360" spans="1:143" s="56" customFormat="1" ht="18.75" customHeight="1">
      <c r="A360" s="29"/>
      <c r="B360" s="1"/>
      <c r="C360" s="1"/>
      <c r="D360" s="1"/>
      <c r="E360" s="30"/>
      <c r="F360" s="1"/>
      <c r="G360" s="1"/>
      <c r="H360" s="1"/>
      <c r="I360" s="1"/>
      <c r="J360" s="1"/>
      <c r="K360" s="52"/>
      <c r="L360" s="1"/>
      <c r="M360" s="52"/>
      <c r="N360" s="1"/>
      <c r="O360" s="76"/>
      <c r="P360" s="1"/>
      <c r="Q360" s="96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</row>
    <row r="361" spans="1:143" ht="18.75" customHeight="1">
      <c r="M361" s="52"/>
      <c r="Q361" s="9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  <c r="BR361" s="56"/>
      <c r="BS361" s="56"/>
      <c r="BT361" s="56"/>
      <c r="BU361" s="56"/>
      <c r="BV361" s="56"/>
      <c r="BW361" s="56"/>
      <c r="BX361" s="56"/>
      <c r="BY361" s="56"/>
      <c r="BZ361" s="56"/>
      <c r="CA361" s="56"/>
      <c r="CB361" s="56"/>
      <c r="CC361" s="56"/>
      <c r="CD361" s="56"/>
      <c r="CE361" s="56"/>
      <c r="CF361" s="56"/>
      <c r="CG361" s="56"/>
      <c r="CH361" s="56"/>
      <c r="CI361" s="56"/>
      <c r="CJ361" s="56"/>
      <c r="CK361" s="56"/>
      <c r="CL361" s="56"/>
      <c r="CM361" s="56"/>
      <c r="CN361" s="56"/>
      <c r="CO361" s="56"/>
      <c r="CP361" s="56"/>
      <c r="CQ361" s="56"/>
      <c r="CR361" s="56"/>
      <c r="CS361" s="56"/>
      <c r="CT361" s="56"/>
      <c r="CU361" s="56"/>
      <c r="CV361" s="56"/>
      <c r="CW361" s="56"/>
      <c r="CX361" s="56"/>
      <c r="CY361" s="56"/>
      <c r="CZ361" s="56"/>
      <c r="DA361" s="56"/>
      <c r="DB361" s="56"/>
      <c r="DC361" s="56"/>
      <c r="DD361" s="56"/>
      <c r="DE361" s="56"/>
      <c r="DF361" s="56"/>
      <c r="DG361" s="56"/>
      <c r="DH361" s="56"/>
      <c r="DI361" s="56"/>
      <c r="DJ361" s="56"/>
      <c r="DK361" s="56"/>
      <c r="DL361" s="56"/>
      <c r="DM361" s="56"/>
      <c r="DN361" s="56"/>
      <c r="DO361" s="56"/>
      <c r="DP361" s="56"/>
      <c r="DQ361" s="56"/>
      <c r="DR361" s="56"/>
      <c r="DS361" s="56"/>
      <c r="DT361" s="56"/>
      <c r="DU361" s="56"/>
      <c r="DV361" s="56"/>
      <c r="DW361" s="56"/>
      <c r="DX361" s="56"/>
      <c r="DY361" s="56"/>
      <c r="DZ361" s="56"/>
      <c r="EA361" s="56"/>
      <c r="EB361" s="56"/>
      <c r="EC361" s="56"/>
      <c r="ED361" s="56"/>
      <c r="EE361" s="56"/>
      <c r="EF361" s="56"/>
      <c r="EG361" s="56"/>
      <c r="EH361" s="56"/>
      <c r="EI361" s="56"/>
      <c r="EJ361" s="56"/>
      <c r="EK361" s="56"/>
      <c r="EL361" s="56"/>
      <c r="EM361" s="56"/>
    </row>
    <row r="362" spans="1:143" ht="18.75" customHeight="1">
      <c r="M362" s="52"/>
      <c r="Q362" s="96"/>
    </row>
    <row r="363" spans="1:143" ht="18.75" customHeight="1">
      <c r="M363" s="52"/>
      <c r="Q363" s="96"/>
    </row>
    <row r="364" spans="1:143" s="56" customFormat="1" ht="18.75" customHeight="1">
      <c r="A364" s="29"/>
      <c r="B364" s="1"/>
      <c r="C364" s="1"/>
      <c r="D364" s="1"/>
      <c r="E364" s="30"/>
      <c r="F364" s="1"/>
      <c r="G364" s="1"/>
      <c r="H364" s="1"/>
      <c r="I364" s="1"/>
      <c r="J364" s="1"/>
      <c r="K364" s="52"/>
      <c r="L364" s="1"/>
      <c r="M364" s="52"/>
      <c r="N364" s="1"/>
      <c r="O364" s="76"/>
      <c r="P364" s="1"/>
      <c r="Q364" s="96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</row>
    <row r="365" spans="1:143" s="56" customFormat="1" ht="18.75" customHeight="1">
      <c r="A365" s="29"/>
      <c r="B365" s="1"/>
      <c r="C365" s="1"/>
      <c r="D365" s="1"/>
      <c r="E365" s="30"/>
      <c r="F365" s="1"/>
      <c r="G365" s="1"/>
      <c r="H365" s="1"/>
      <c r="I365" s="1"/>
      <c r="J365" s="1"/>
      <c r="K365" s="52"/>
      <c r="L365" s="1"/>
      <c r="M365" s="52"/>
      <c r="N365" s="1"/>
      <c r="O365" s="76"/>
      <c r="P365" s="1"/>
      <c r="Q365" s="96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</row>
    <row r="366" spans="1:143" s="56" customFormat="1" ht="18.75" customHeight="1">
      <c r="A366" s="29"/>
      <c r="B366" s="1"/>
      <c r="C366" s="1"/>
      <c r="D366" s="1"/>
      <c r="E366" s="30"/>
      <c r="F366" s="1"/>
      <c r="G366" s="1"/>
      <c r="H366" s="1"/>
      <c r="I366" s="1"/>
      <c r="J366" s="1"/>
      <c r="K366" s="52"/>
      <c r="L366" s="1"/>
      <c r="M366" s="52"/>
      <c r="N366" s="1"/>
      <c r="O366" s="76"/>
      <c r="P366" s="1"/>
      <c r="Q366" s="30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</row>
    <row r="367" spans="1:143" ht="18.75" customHeight="1">
      <c r="M367" s="52"/>
      <c r="Q367" s="96"/>
    </row>
    <row r="368" spans="1:143" ht="18.75" customHeight="1">
      <c r="M368" s="52"/>
    </row>
    <row r="369" spans="1:143" ht="18.75" customHeight="1">
      <c r="A369" s="98"/>
      <c r="B369" s="56"/>
      <c r="C369" s="56"/>
      <c r="D369" s="56"/>
      <c r="E369" s="97"/>
      <c r="F369" s="56"/>
      <c r="G369" s="56"/>
      <c r="H369" s="56"/>
      <c r="I369" s="56"/>
      <c r="J369" s="56"/>
      <c r="K369" s="74"/>
      <c r="L369" s="56"/>
      <c r="M369" s="74"/>
      <c r="N369" s="56"/>
      <c r="O369" s="77"/>
      <c r="P369" s="56"/>
      <c r="Q369" s="101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  <c r="BR369" s="56"/>
      <c r="BS369" s="56"/>
      <c r="BT369" s="56"/>
      <c r="BU369" s="56"/>
      <c r="BV369" s="56"/>
      <c r="BW369" s="56"/>
      <c r="BX369" s="56"/>
      <c r="BY369" s="56"/>
      <c r="BZ369" s="56"/>
      <c r="CA369" s="56"/>
      <c r="CB369" s="56"/>
      <c r="CC369" s="56"/>
      <c r="CD369" s="56"/>
      <c r="CE369" s="56"/>
      <c r="CF369" s="56"/>
      <c r="CG369" s="56"/>
      <c r="CH369" s="56"/>
      <c r="CI369" s="56"/>
      <c r="CJ369" s="56"/>
      <c r="CK369" s="56"/>
      <c r="CL369" s="56"/>
      <c r="CM369" s="56"/>
      <c r="CN369" s="56"/>
      <c r="CO369" s="56"/>
      <c r="CP369" s="56"/>
      <c r="CQ369" s="56"/>
      <c r="CR369" s="56"/>
      <c r="CS369" s="56"/>
      <c r="CT369" s="56"/>
      <c r="CU369" s="56"/>
      <c r="CV369" s="56"/>
      <c r="CW369" s="56"/>
      <c r="CX369" s="56"/>
      <c r="CY369" s="56"/>
      <c r="CZ369" s="56"/>
      <c r="DA369" s="56"/>
      <c r="DB369" s="56"/>
      <c r="DC369" s="56"/>
      <c r="DD369" s="56"/>
      <c r="DE369" s="56"/>
      <c r="DF369" s="56"/>
      <c r="DG369" s="56"/>
      <c r="DH369" s="56"/>
      <c r="DI369" s="56"/>
      <c r="DJ369" s="56"/>
      <c r="DK369" s="56"/>
      <c r="DL369" s="56"/>
      <c r="DM369" s="56"/>
      <c r="DN369" s="56"/>
      <c r="DO369" s="56"/>
      <c r="DP369" s="56"/>
      <c r="DQ369" s="56"/>
      <c r="DR369" s="56"/>
      <c r="DS369" s="56"/>
      <c r="DT369" s="56"/>
      <c r="DU369" s="56"/>
      <c r="DV369" s="56"/>
      <c r="DW369" s="56"/>
      <c r="DX369" s="56"/>
      <c r="DY369" s="56"/>
      <c r="DZ369" s="56"/>
      <c r="EA369" s="56"/>
      <c r="EB369" s="56"/>
      <c r="EC369" s="56"/>
      <c r="ED369" s="56"/>
      <c r="EE369" s="56"/>
      <c r="EF369" s="56"/>
      <c r="EG369" s="56"/>
      <c r="EH369" s="56"/>
      <c r="EI369" s="56"/>
      <c r="EJ369" s="56"/>
      <c r="EK369" s="56"/>
      <c r="EL369" s="56"/>
      <c r="EM369" s="56"/>
    </row>
    <row r="370" spans="1:143" ht="18.75" customHeight="1">
      <c r="M370" s="52"/>
    </row>
    <row r="371" spans="1:143" ht="18.75" customHeight="1">
      <c r="M371" s="52"/>
    </row>
    <row r="372" spans="1:143" ht="18.75" customHeight="1">
      <c r="B372" s="7"/>
      <c r="C372" s="7"/>
      <c r="D372" s="7"/>
      <c r="E372" s="23"/>
      <c r="F372" s="7"/>
      <c r="G372" s="7"/>
      <c r="H372" s="7"/>
      <c r="I372" s="7"/>
      <c r="J372" s="7"/>
      <c r="K372" s="75"/>
      <c r="L372" s="7"/>
      <c r="M372" s="75"/>
      <c r="N372" s="7"/>
      <c r="P372" s="7"/>
      <c r="Q372" s="96"/>
      <c r="R372" s="7"/>
      <c r="S372" s="7"/>
    </row>
    <row r="373" spans="1:143" ht="18.75" customHeight="1">
      <c r="M373" s="52"/>
      <c r="Q373" s="96"/>
    </row>
    <row r="374" spans="1:143" ht="18.75" customHeight="1">
      <c r="M374" s="52"/>
      <c r="Q374" s="96"/>
    </row>
    <row r="375" spans="1:143" ht="18.75" customHeight="1">
      <c r="B375" s="7"/>
      <c r="C375" s="7"/>
      <c r="D375" s="7"/>
      <c r="E375" s="23"/>
      <c r="F375" s="7"/>
      <c r="G375" s="7"/>
      <c r="H375" s="7"/>
      <c r="I375" s="7"/>
      <c r="J375" s="7"/>
      <c r="K375" s="75"/>
      <c r="L375" s="7"/>
      <c r="M375" s="75"/>
      <c r="N375" s="7"/>
      <c r="O375" s="78"/>
      <c r="P375" s="7"/>
      <c r="Q375" s="96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</row>
    <row r="376" spans="1:143" ht="18.75" customHeight="1">
      <c r="M376" s="52"/>
      <c r="Q376" s="96"/>
    </row>
    <row r="377" spans="1:143" ht="18.75" customHeight="1">
      <c r="A377" s="98"/>
      <c r="B377" s="56"/>
      <c r="C377" s="56"/>
      <c r="D377" s="56"/>
      <c r="E377" s="97"/>
      <c r="F377" s="56"/>
      <c r="G377" s="56"/>
      <c r="H377" s="56"/>
      <c r="I377" s="56"/>
      <c r="J377" s="56"/>
      <c r="K377" s="74"/>
      <c r="L377" s="56"/>
      <c r="M377" s="74"/>
      <c r="N377" s="56"/>
      <c r="O377" s="77"/>
      <c r="P377" s="56"/>
      <c r="Q377" s="101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  <c r="BR377" s="56"/>
      <c r="BS377" s="56"/>
      <c r="BT377" s="56"/>
      <c r="BU377" s="56"/>
      <c r="BV377" s="56"/>
      <c r="BW377" s="56"/>
      <c r="BX377" s="56"/>
      <c r="BY377" s="56"/>
      <c r="BZ377" s="56"/>
      <c r="CA377" s="56"/>
      <c r="CB377" s="56"/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  <c r="CO377" s="56"/>
      <c r="CP377" s="56"/>
      <c r="CQ377" s="56"/>
      <c r="CR377" s="56"/>
      <c r="CS377" s="56"/>
      <c r="CT377" s="56"/>
      <c r="CU377" s="56"/>
      <c r="CV377" s="56"/>
      <c r="CW377" s="56"/>
      <c r="CX377" s="56"/>
      <c r="CY377" s="56"/>
      <c r="CZ377" s="56"/>
      <c r="DA377" s="56"/>
      <c r="DB377" s="56"/>
      <c r="DC377" s="56"/>
      <c r="DD377" s="56"/>
      <c r="DE377" s="56"/>
      <c r="DF377" s="56"/>
      <c r="DG377" s="56"/>
      <c r="DH377" s="56"/>
      <c r="DI377" s="56"/>
      <c r="DJ377" s="56"/>
      <c r="DK377" s="56"/>
      <c r="DL377" s="56"/>
      <c r="DM377" s="56"/>
      <c r="DN377" s="56"/>
      <c r="DO377" s="56"/>
      <c r="DP377" s="56"/>
      <c r="DQ377" s="56"/>
      <c r="DR377" s="56"/>
      <c r="DS377" s="56"/>
      <c r="DT377" s="56"/>
      <c r="DU377" s="56"/>
      <c r="DV377" s="56"/>
      <c r="DW377" s="56"/>
      <c r="DX377" s="56"/>
      <c r="DY377" s="56"/>
      <c r="DZ377" s="56"/>
      <c r="EA377" s="56"/>
      <c r="EB377" s="56"/>
      <c r="EC377" s="56"/>
      <c r="ED377" s="56"/>
      <c r="EE377" s="56"/>
      <c r="EF377" s="56"/>
      <c r="EG377" s="56"/>
      <c r="EH377" s="56"/>
      <c r="EI377" s="56"/>
      <c r="EJ377" s="56"/>
      <c r="EK377" s="56"/>
      <c r="EL377" s="56"/>
      <c r="EM377" s="56"/>
    </row>
    <row r="378" spans="1:143" ht="18.75" customHeight="1">
      <c r="M378" s="52"/>
      <c r="Q378" s="96"/>
    </row>
    <row r="379" spans="1:143" ht="18.75" customHeight="1">
      <c r="B379" s="7"/>
      <c r="C379" s="7"/>
      <c r="D379" s="7"/>
      <c r="E379" s="23"/>
      <c r="F379" s="7"/>
      <c r="G379" s="7"/>
      <c r="H379" s="7"/>
      <c r="I379" s="7"/>
      <c r="J379" s="7"/>
      <c r="K379" s="75"/>
      <c r="L379" s="7"/>
      <c r="M379" s="75"/>
      <c r="N379" s="7"/>
      <c r="P379" s="7"/>
      <c r="Q379" s="96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</row>
    <row r="380" spans="1:143" ht="18.75" customHeight="1">
      <c r="M380" s="52"/>
      <c r="Q380" s="96"/>
    </row>
    <row r="381" spans="1:143" ht="18.75" customHeight="1">
      <c r="B381" s="7"/>
      <c r="C381" s="7"/>
      <c r="D381" s="7"/>
      <c r="E381" s="23"/>
      <c r="F381" s="7"/>
      <c r="G381" s="7"/>
      <c r="H381" s="7"/>
      <c r="I381" s="7"/>
      <c r="J381" s="7"/>
      <c r="K381" s="75"/>
      <c r="L381" s="7"/>
      <c r="M381" s="75"/>
      <c r="N381" s="7"/>
      <c r="O381" s="78"/>
      <c r="P381" s="7"/>
      <c r="Q381" s="96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</row>
    <row r="382" spans="1:143" ht="18.75" customHeight="1">
      <c r="M382" s="52"/>
    </row>
    <row r="383" spans="1:143" ht="18.75" customHeight="1">
      <c r="M383" s="52"/>
    </row>
    <row r="384" spans="1:143" ht="18.75" customHeight="1">
      <c r="M384" s="52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  <c r="BR384" s="56"/>
      <c r="BS384" s="56"/>
      <c r="BT384" s="56"/>
      <c r="BU384" s="56"/>
      <c r="BV384" s="56"/>
      <c r="BW384" s="56"/>
      <c r="BX384" s="56"/>
      <c r="BY384" s="56"/>
      <c r="BZ384" s="56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  <c r="CO384" s="56"/>
      <c r="CP384" s="56"/>
      <c r="CQ384" s="56"/>
      <c r="CR384" s="56"/>
      <c r="CS384" s="56"/>
      <c r="CT384" s="56"/>
      <c r="CU384" s="56"/>
      <c r="CV384" s="56"/>
      <c r="CW384" s="56"/>
      <c r="CX384" s="56"/>
      <c r="CY384" s="56"/>
      <c r="CZ384" s="56"/>
      <c r="DA384" s="56"/>
      <c r="DB384" s="56"/>
      <c r="DC384" s="56"/>
      <c r="DD384" s="56"/>
      <c r="DE384" s="56"/>
      <c r="DF384" s="56"/>
      <c r="DG384" s="56"/>
      <c r="DH384" s="56"/>
      <c r="DI384" s="56"/>
      <c r="DJ384" s="56"/>
      <c r="DK384" s="56"/>
      <c r="DL384" s="56"/>
      <c r="DM384" s="56"/>
      <c r="DN384" s="56"/>
      <c r="DO384" s="56"/>
      <c r="DP384" s="56"/>
      <c r="DQ384" s="56"/>
      <c r="DR384" s="56"/>
      <c r="DS384" s="56"/>
      <c r="DT384" s="56"/>
      <c r="DU384" s="56"/>
      <c r="DV384" s="56"/>
      <c r="DW384" s="56"/>
      <c r="DX384" s="56"/>
      <c r="DY384" s="56"/>
      <c r="DZ384" s="56"/>
      <c r="EA384" s="56"/>
      <c r="EB384" s="56"/>
      <c r="EC384" s="56"/>
      <c r="ED384" s="56"/>
      <c r="EE384" s="56"/>
      <c r="EF384" s="56"/>
      <c r="EG384" s="56"/>
      <c r="EH384" s="56"/>
      <c r="EI384" s="56"/>
      <c r="EJ384" s="56"/>
      <c r="EK384" s="56"/>
      <c r="EL384" s="56"/>
      <c r="EM384" s="56"/>
    </row>
    <row r="385" spans="1:143" ht="18.75" customHeight="1">
      <c r="M385" s="52"/>
    </row>
    <row r="386" spans="1:143" ht="18.75" customHeight="1">
      <c r="M386" s="52"/>
      <c r="Q386" s="96"/>
    </row>
    <row r="387" spans="1:143" ht="18.75" customHeight="1">
      <c r="M387" s="52"/>
    </row>
    <row r="388" spans="1:143" ht="18.75" customHeight="1">
      <c r="M388" s="52"/>
    </row>
    <row r="389" spans="1:143" ht="18.75" customHeight="1">
      <c r="M389" s="52"/>
    </row>
    <row r="390" spans="1:143" ht="18.75" customHeight="1">
      <c r="M390" s="52"/>
    </row>
    <row r="391" spans="1:143" ht="18.75" customHeight="1">
      <c r="M391" s="52"/>
    </row>
    <row r="392" spans="1:143" ht="18.75" customHeight="1">
      <c r="M392" s="52"/>
    </row>
    <row r="393" spans="1:143" s="56" customFormat="1" ht="18.75" customHeight="1">
      <c r="A393" s="29"/>
      <c r="B393" s="1"/>
      <c r="C393" s="1"/>
      <c r="D393" s="1"/>
      <c r="E393" s="30"/>
      <c r="F393" s="1"/>
      <c r="G393" s="1"/>
      <c r="H393" s="1"/>
      <c r="I393" s="1"/>
      <c r="J393" s="1"/>
      <c r="K393" s="52"/>
      <c r="L393" s="1"/>
      <c r="M393" s="52"/>
      <c r="N393" s="1"/>
      <c r="O393" s="76"/>
      <c r="P393" s="1"/>
      <c r="Q393" s="30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</row>
    <row r="394" spans="1:143" ht="18.75" customHeight="1">
      <c r="M394" s="52"/>
    </row>
    <row r="395" spans="1:143" s="56" customFormat="1" ht="18.75" customHeight="1">
      <c r="A395" s="29"/>
      <c r="B395" s="1"/>
      <c r="C395" s="1"/>
      <c r="D395" s="1"/>
      <c r="E395" s="30"/>
      <c r="F395" s="1"/>
      <c r="G395" s="1"/>
      <c r="H395" s="1"/>
      <c r="I395" s="1"/>
      <c r="J395" s="1"/>
      <c r="K395" s="52"/>
      <c r="L395" s="1"/>
      <c r="M395" s="52"/>
      <c r="N395" s="1"/>
      <c r="O395" s="76"/>
      <c r="P395" s="1"/>
      <c r="Q395" s="96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</row>
    <row r="396" spans="1:143" s="56" customFormat="1" ht="18.75" customHeight="1">
      <c r="A396" s="29"/>
      <c r="B396" s="1"/>
      <c r="C396" s="1"/>
      <c r="D396" s="1"/>
      <c r="E396" s="30"/>
      <c r="F396" s="1"/>
      <c r="G396" s="1"/>
      <c r="H396" s="1"/>
      <c r="I396" s="1"/>
      <c r="J396" s="1"/>
      <c r="K396" s="52"/>
      <c r="L396" s="1"/>
      <c r="M396" s="52"/>
      <c r="N396" s="1"/>
      <c r="O396" s="76"/>
      <c r="P396" s="1"/>
      <c r="Q396" s="96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</row>
    <row r="397" spans="1:143" ht="18.75" customHeight="1">
      <c r="M397" s="52"/>
      <c r="Q397" s="96"/>
    </row>
    <row r="398" spans="1:143" ht="18.75" customHeight="1">
      <c r="M398" s="52"/>
      <c r="Q398" s="96"/>
    </row>
    <row r="399" spans="1:143" ht="18.75" customHeight="1">
      <c r="M399" s="52"/>
      <c r="Q399" s="96"/>
    </row>
    <row r="400" spans="1:143" ht="18.75" customHeight="1">
      <c r="M400" s="52"/>
      <c r="Q400" s="96"/>
    </row>
    <row r="401" spans="1:143" ht="18.75" customHeight="1">
      <c r="M401" s="52"/>
      <c r="Q401" s="96"/>
    </row>
    <row r="402" spans="1:143" ht="18.75" customHeight="1">
      <c r="M402" s="52"/>
      <c r="Q402" s="96"/>
    </row>
    <row r="403" spans="1:143" s="7" customFormat="1" ht="18.75" customHeight="1">
      <c r="A403" s="98"/>
      <c r="B403" s="56"/>
      <c r="C403" s="56"/>
      <c r="D403" s="56"/>
      <c r="E403" s="97"/>
      <c r="F403" s="56"/>
      <c r="G403" s="56"/>
      <c r="H403" s="56"/>
      <c r="I403" s="56"/>
      <c r="J403" s="56"/>
      <c r="K403" s="74"/>
      <c r="L403" s="56"/>
      <c r="M403" s="74"/>
      <c r="N403" s="56"/>
      <c r="O403" s="77"/>
      <c r="P403" s="56"/>
      <c r="Q403" s="101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  <c r="BR403" s="56"/>
      <c r="BS403" s="56"/>
      <c r="BT403" s="56"/>
      <c r="BU403" s="56"/>
      <c r="BV403" s="56"/>
      <c r="BW403" s="56"/>
      <c r="BX403" s="56"/>
      <c r="BY403" s="56"/>
      <c r="BZ403" s="56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56"/>
      <c r="CL403" s="56"/>
      <c r="CM403" s="56"/>
      <c r="CN403" s="56"/>
      <c r="CO403" s="56"/>
      <c r="CP403" s="56"/>
      <c r="CQ403" s="56"/>
      <c r="CR403" s="56"/>
      <c r="CS403" s="56"/>
      <c r="CT403" s="56"/>
      <c r="CU403" s="56"/>
      <c r="CV403" s="56"/>
      <c r="CW403" s="56"/>
      <c r="CX403" s="56"/>
      <c r="CY403" s="56"/>
      <c r="CZ403" s="56"/>
      <c r="DA403" s="56"/>
      <c r="DB403" s="56"/>
      <c r="DC403" s="56"/>
      <c r="DD403" s="56"/>
      <c r="DE403" s="56"/>
      <c r="DF403" s="56"/>
      <c r="DG403" s="56"/>
      <c r="DH403" s="56"/>
      <c r="DI403" s="56"/>
      <c r="DJ403" s="56"/>
      <c r="DK403" s="56"/>
      <c r="DL403" s="56"/>
      <c r="DM403" s="56"/>
      <c r="DN403" s="56"/>
      <c r="DO403" s="56"/>
      <c r="DP403" s="56"/>
      <c r="DQ403" s="56"/>
      <c r="DR403" s="56"/>
      <c r="DS403" s="56"/>
      <c r="DT403" s="56"/>
      <c r="DU403" s="56"/>
      <c r="DV403" s="56"/>
      <c r="DW403" s="56"/>
      <c r="DX403" s="56"/>
      <c r="DY403" s="56"/>
      <c r="DZ403" s="56"/>
      <c r="EA403" s="56"/>
      <c r="EB403" s="56"/>
      <c r="EC403" s="56"/>
      <c r="ED403" s="56"/>
      <c r="EE403" s="56"/>
      <c r="EF403" s="56"/>
      <c r="EG403" s="56"/>
      <c r="EH403" s="56"/>
      <c r="EI403" s="56"/>
      <c r="EJ403" s="56"/>
      <c r="EK403" s="56"/>
      <c r="EL403" s="56"/>
      <c r="EM403" s="56"/>
    </row>
    <row r="404" spans="1:143" ht="18.75" customHeight="1">
      <c r="M404" s="52"/>
      <c r="Q404" s="96"/>
    </row>
    <row r="405" spans="1:143" ht="18.75" customHeight="1">
      <c r="M405" s="52"/>
      <c r="Q405" s="96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</row>
    <row r="406" spans="1:143" ht="18.75" customHeight="1">
      <c r="M406" s="52"/>
      <c r="Q406" s="96"/>
    </row>
    <row r="407" spans="1:143" ht="18.75" customHeight="1">
      <c r="M407" s="52"/>
    </row>
    <row r="408" spans="1:143" ht="18.75" customHeight="1">
      <c r="M408" s="52"/>
    </row>
    <row r="409" spans="1:143" s="7" customFormat="1" ht="18.75" customHeight="1">
      <c r="A409" s="29"/>
      <c r="B409" s="1"/>
      <c r="C409" s="1"/>
      <c r="D409" s="1"/>
      <c r="E409" s="30"/>
      <c r="F409" s="1"/>
      <c r="G409" s="1"/>
      <c r="H409" s="1"/>
      <c r="I409" s="1"/>
      <c r="J409" s="1"/>
      <c r="K409" s="52"/>
      <c r="L409" s="1"/>
      <c r="M409" s="52"/>
      <c r="N409" s="1"/>
      <c r="O409" s="76"/>
      <c r="P409" s="1"/>
      <c r="Q409" s="96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</row>
    <row r="410" spans="1:143" ht="18.75" customHeight="1">
      <c r="M410" s="52"/>
    </row>
    <row r="411" spans="1:143" s="56" customFormat="1" ht="18.75" customHeight="1">
      <c r="A411" s="29"/>
      <c r="B411" s="7"/>
      <c r="C411" s="7"/>
      <c r="D411" s="7"/>
      <c r="E411" s="23"/>
      <c r="F411" s="7"/>
      <c r="G411" s="7"/>
      <c r="H411" s="7"/>
      <c r="I411" s="7"/>
      <c r="J411" s="7"/>
      <c r="K411" s="75"/>
      <c r="L411" s="7"/>
      <c r="M411" s="75"/>
      <c r="N411" s="7"/>
      <c r="O411" s="78"/>
      <c r="P411" s="7"/>
      <c r="Q411" s="23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</row>
    <row r="412" spans="1:143" ht="18.75" customHeight="1">
      <c r="M412" s="52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</row>
    <row r="413" spans="1:143" ht="18.75" customHeight="1">
      <c r="A413" s="98"/>
      <c r="B413" s="56"/>
      <c r="C413" s="56"/>
      <c r="D413" s="56"/>
      <c r="E413" s="97"/>
      <c r="F413" s="56"/>
      <c r="G413" s="56"/>
      <c r="H413" s="56"/>
      <c r="I413" s="56"/>
      <c r="J413" s="56"/>
      <c r="K413" s="74"/>
      <c r="L413" s="56"/>
      <c r="M413" s="74"/>
      <c r="N413" s="56"/>
      <c r="O413" s="77"/>
      <c r="P413" s="56"/>
      <c r="Q413" s="101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  <c r="BR413" s="56"/>
      <c r="BS413" s="56"/>
      <c r="BT413" s="56"/>
      <c r="BU413" s="56"/>
      <c r="BV413" s="56"/>
      <c r="BW413" s="56"/>
      <c r="BX413" s="56"/>
      <c r="BY413" s="56"/>
      <c r="BZ413" s="56"/>
      <c r="CA413" s="56"/>
      <c r="CB413" s="56"/>
      <c r="CC413" s="56"/>
      <c r="CD413" s="56"/>
      <c r="CE413" s="56"/>
      <c r="CF413" s="56"/>
      <c r="CG413" s="56"/>
      <c r="CH413" s="56"/>
      <c r="CI413" s="56"/>
      <c r="CJ413" s="56"/>
      <c r="CK413" s="56"/>
      <c r="CL413" s="56"/>
      <c r="CM413" s="56"/>
      <c r="CN413" s="56"/>
      <c r="CO413" s="56"/>
      <c r="CP413" s="56"/>
      <c r="CQ413" s="56"/>
      <c r="CR413" s="56"/>
      <c r="CS413" s="56"/>
      <c r="CT413" s="56"/>
      <c r="CU413" s="56"/>
      <c r="CV413" s="56"/>
      <c r="CW413" s="56"/>
      <c r="CX413" s="56"/>
      <c r="CY413" s="56"/>
      <c r="CZ413" s="56"/>
      <c r="DA413" s="56"/>
      <c r="DB413" s="56"/>
      <c r="DC413" s="56"/>
      <c r="DD413" s="56"/>
      <c r="DE413" s="56"/>
      <c r="DF413" s="56"/>
      <c r="DG413" s="56"/>
      <c r="DH413" s="56"/>
      <c r="DI413" s="56"/>
      <c r="DJ413" s="56"/>
      <c r="DK413" s="56"/>
      <c r="DL413" s="56"/>
      <c r="DM413" s="56"/>
      <c r="DN413" s="56"/>
      <c r="DO413" s="56"/>
      <c r="DP413" s="56"/>
      <c r="DQ413" s="56"/>
      <c r="DR413" s="56"/>
      <c r="DS413" s="56"/>
      <c r="DT413" s="56"/>
      <c r="DU413" s="56"/>
      <c r="DV413" s="56"/>
      <c r="DW413" s="56"/>
      <c r="DX413" s="56"/>
      <c r="DY413" s="56"/>
      <c r="DZ413" s="56"/>
      <c r="EA413" s="56"/>
      <c r="EB413" s="56"/>
      <c r="EC413" s="56"/>
      <c r="ED413" s="56"/>
      <c r="EE413" s="56"/>
      <c r="EF413" s="56"/>
      <c r="EG413" s="56"/>
      <c r="EH413" s="56"/>
      <c r="EI413" s="56"/>
      <c r="EJ413" s="56"/>
      <c r="EK413" s="56"/>
      <c r="EL413" s="56"/>
      <c r="EM413" s="56"/>
    </row>
    <row r="414" spans="1:143" s="56" customFormat="1" ht="18.75" customHeight="1">
      <c r="A414" s="98"/>
      <c r="E414" s="97"/>
      <c r="K414" s="74"/>
      <c r="M414" s="74"/>
      <c r="O414" s="77"/>
      <c r="Q414" s="101"/>
    </row>
    <row r="415" spans="1:143" ht="18.75" customHeight="1">
      <c r="A415" s="98"/>
      <c r="B415" s="56"/>
      <c r="C415" s="56"/>
      <c r="D415" s="56"/>
      <c r="E415" s="97"/>
      <c r="F415" s="56"/>
      <c r="G415" s="56"/>
      <c r="H415" s="56"/>
      <c r="I415" s="56"/>
      <c r="J415" s="56"/>
      <c r="K415" s="74"/>
      <c r="L415" s="56"/>
      <c r="M415" s="74"/>
      <c r="N415" s="56"/>
      <c r="O415" s="77"/>
      <c r="P415" s="56"/>
      <c r="Q415" s="101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  <c r="BR415" s="56"/>
      <c r="BS415" s="56"/>
      <c r="BT415" s="56"/>
      <c r="BU415" s="56"/>
      <c r="BV415" s="56"/>
      <c r="BW415" s="56"/>
      <c r="BX415" s="56"/>
      <c r="BY415" s="56"/>
      <c r="BZ415" s="56"/>
      <c r="CA415" s="56"/>
      <c r="CB415" s="56"/>
      <c r="CC415" s="56"/>
      <c r="CD415" s="56"/>
      <c r="CE415" s="56"/>
      <c r="CF415" s="56"/>
      <c r="CG415" s="56"/>
      <c r="CH415" s="56"/>
      <c r="CI415" s="56"/>
      <c r="CJ415" s="56"/>
      <c r="CK415" s="56"/>
      <c r="CL415" s="56"/>
      <c r="CM415" s="56"/>
      <c r="CN415" s="56"/>
      <c r="CO415" s="56"/>
      <c r="CP415" s="56"/>
      <c r="CQ415" s="56"/>
      <c r="CR415" s="56"/>
      <c r="CS415" s="56"/>
      <c r="CT415" s="56"/>
      <c r="CU415" s="56"/>
      <c r="CV415" s="56"/>
      <c r="CW415" s="56"/>
      <c r="CX415" s="56"/>
      <c r="CY415" s="56"/>
      <c r="CZ415" s="56"/>
      <c r="DA415" s="56"/>
      <c r="DB415" s="56"/>
      <c r="DC415" s="56"/>
      <c r="DD415" s="56"/>
      <c r="DE415" s="56"/>
      <c r="DF415" s="56"/>
      <c r="DG415" s="56"/>
      <c r="DH415" s="56"/>
      <c r="DI415" s="56"/>
      <c r="DJ415" s="56"/>
      <c r="DK415" s="56"/>
      <c r="DL415" s="56"/>
      <c r="DM415" s="56"/>
      <c r="DN415" s="56"/>
      <c r="DO415" s="56"/>
      <c r="DP415" s="56"/>
      <c r="DQ415" s="56"/>
      <c r="DR415" s="56"/>
      <c r="DS415" s="56"/>
      <c r="DT415" s="56"/>
      <c r="DU415" s="56"/>
      <c r="DV415" s="56"/>
      <c r="DW415" s="56"/>
      <c r="DX415" s="56"/>
      <c r="DY415" s="56"/>
      <c r="DZ415" s="56"/>
      <c r="EA415" s="56"/>
      <c r="EB415" s="56"/>
      <c r="EC415" s="56"/>
      <c r="ED415" s="56"/>
      <c r="EE415" s="56"/>
      <c r="EF415" s="56"/>
      <c r="EG415" s="56"/>
      <c r="EH415" s="56"/>
      <c r="EI415" s="56"/>
      <c r="EJ415" s="56"/>
      <c r="EK415" s="56"/>
      <c r="EL415" s="56"/>
      <c r="EM415" s="56"/>
    </row>
    <row r="416" spans="1:143" ht="18.75" customHeight="1">
      <c r="M416" s="52"/>
      <c r="Q416" s="9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  <c r="BR416" s="56"/>
      <c r="BS416" s="56"/>
      <c r="BT416" s="56"/>
      <c r="BU416" s="56"/>
      <c r="BV416" s="56"/>
      <c r="BW416" s="56"/>
      <c r="BX416" s="56"/>
      <c r="BY416" s="56"/>
      <c r="BZ416" s="56"/>
      <c r="CA416" s="56"/>
      <c r="CB416" s="56"/>
      <c r="CC416" s="56"/>
      <c r="CD416" s="56"/>
      <c r="CE416" s="56"/>
      <c r="CF416" s="56"/>
      <c r="CG416" s="56"/>
      <c r="CH416" s="56"/>
      <c r="CI416" s="56"/>
      <c r="CJ416" s="56"/>
      <c r="CK416" s="56"/>
      <c r="CL416" s="56"/>
      <c r="CM416" s="56"/>
      <c r="CN416" s="56"/>
      <c r="CO416" s="56"/>
      <c r="CP416" s="56"/>
      <c r="CQ416" s="56"/>
      <c r="CR416" s="56"/>
      <c r="CS416" s="56"/>
      <c r="CT416" s="56"/>
      <c r="CU416" s="56"/>
      <c r="CV416" s="56"/>
      <c r="CW416" s="56"/>
      <c r="CX416" s="56"/>
      <c r="CY416" s="56"/>
      <c r="CZ416" s="56"/>
      <c r="DA416" s="56"/>
      <c r="DB416" s="56"/>
      <c r="DC416" s="56"/>
      <c r="DD416" s="56"/>
      <c r="DE416" s="56"/>
      <c r="DF416" s="56"/>
      <c r="DG416" s="56"/>
      <c r="DH416" s="56"/>
      <c r="DI416" s="56"/>
      <c r="DJ416" s="56"/>
      <c r="DK416" s="56"/>
      <c r="DL416" s="56"/>
      <c r="DM416" s="56"/>
      <c r="DN416" s="56"/>
      <c r="DO416" s="56"/>
      <c r="DP416" s="56"/>
      <c r="DQ416" s="56"/>
      <c r="DR416" s="56"/>
      <c r="DS416" s="56"/>
      <c r="DT416" s="56"/>
      <c r="DU416" s="56"/>
      <c r="DV416" s="56"/>
      <c r="DW416" s="56"/>
      <c r="DX416" s="56"/>
      <c r="DY416" s="56"/>
      <c r="DZ416" s="56"/>
      <c r="EA416" s="56"/>
      <c r="EB416" s="56"/>
      <c r="EC416" s="56"/>
      <c r="ED416" s="56"/>
      <c r="EE416" s="56"/>
      <c r="EF416" s="56"/>
      <c r="EG416" s="56"/>
      <c r="EH416" s="56"/>
      <c r="EI416" s="56"/>
      <c r="EJ416" s="56"/>
      <c r="EK416" s="56"/>
      <c r="EL416" s="56"/>
      <c r="EM416" s="56"/>
    </row>
    <row r="417" spans="1:143" ht="18.75" customHeight="1">
      <c r="M417" s="52"/>
      <c r="Q417" s="9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  <c r="BR417" s="56"/>
      <c r="BS417" s="56"/>
      <c r="BT417" s="56"/>
      <c r="BU417" s="56"/>
      <c r="BV417" s="56"/>
      <c r="BW417" s="56"/>
      <c r="BX417" s="56"/>
      <c r="BY417" s="56"/>
      <c r="BZ417" s="56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  <c r="CO417" s="56"/>
      <c r="CP417" s="56"/>
      <c r="CQ417" s="56"/>
      <c r="CR417" s="56"/>
      <c r="CS417" s="56"/>
      <c r="CT417" s="56"/>
      <c r="CU417" s="56"/>
      <c r="CV417" s="56"/>
      <c r="CW417" s="56"/>
      <c r="CX417" s="56"/>
      <c r="CY417" s="56"/>
      <c r="CZ417" s="56"/>
      <c r="DA417" s="56"/>
      <c r="DB417" s="56"/>
      <c r="DC417" s="56"/>
      <c r="DD417" s="56"/>
      <c r="DE417" s="56"/>
      <c r="DF417" s="56"/>
      <c r="DG417" s="56"/>
      <c r="DH417" s="56"/>
      <c r="DI417" s="56"/>
      <c r="DJ417" s="56"/>
      <c r="DK417" s="56"/>
      <c r="DL417" s="56"/>
      <c r="DM417" s="56"/>
      <c r="DN417" s="56"/>
      <c r="DO417" s="56"/>
      <c r="DP417" s="56"/>
      <c r="DQ417" s="56"/>
      <c r="DR417" s="56"/>
      <c r="DS417" s="56"/>
      <c r="DT417" s="56"/>
      <c r="DU417" s="56"/>
      <c r="DV417" s="56"/>
      <c r="DW417" s="56"/>
      <c r="DX417" s="56"/>
      <c r="DY417" s="56"/>
      <c r="DZ417" s="56"/>
      <c r="EA417" s="56"/>
      <c r="EB417" s="56"/>
      <c r="EC417" s="56"/>
      <c r="ED417" s="56"/>
      <c r="EE417" s="56"/>
      <c r="EF417" s="56"/>
      <c r="EG417" s="56"/>
      <c r="EH417" s="56"/>
      <c r="EI417" s="56"/>
      <c r="EJ417" s="56"/>
      <c r="EK417" s="56"/>
      <c r="EL417" s="56"/>
      <c r="EM417" s="56"/>
    </row>
    <row r="418" spans="1:143" s="56" customFormat="1" ht="18.75" customHeight="1">
      <c r="A418" s="98"/>
      <c r="E418" s="97"/>
      <c r="K418" s="74"/>
      <c r="M418" s="74"/>
      <c r="O418" s="77"/>
      <c r="Q418" s="101"/>
    </row>
    <row r="419" spans="1:143" s="56" customFormat="1" ht="18.75" customHeight="1">
      <c r="A419" s="29"/>
      <c r="B419" s="1"/>
      <c r="C419" s="1"/>
      <c r="D419" s="1"/>
      <c r="E419" s="30"/>
      <c r="F419" s="1"/>
      <c r="G419" s="1"/>
      <c r="H419" s="1"/>
      <c r="I419" s="1"/>
      <c r="J419" s="1"/>
      <c r="K419" s="52"/>
      <c r="L419" s="1"/>
      <c r="M419" s="52"/>
      <c r="N419" s="1"/>
      <c r="O419" s="76"/>
      <c r="P419" s="1"/>
      <c r="Q419" s="96"/>
      <c r="R419" s="1"/>
      <c r="S419" s="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</row>
    <row r="420" spans="1:143" s="56" customFormat="1" ht="18.75" customHeight="1">
      <c r="A420" s="98"/>
      <c r="E420" s="97"/>
      <c r="K420" s="74"/>
      <c r="M420" s="74"/>
      <c r="O420" s="77"/>
      <c r="Q420" s="101"/>
    </row>
    <row r="421" spans="1:143" ht="18.75" customHeight="1">
      <c r="M421" s="52"/>
      <c r="Q421" s="96"/>
    </row>
    <row r="422" spans="1:143" s="56" customFormat="1" ht="18.75" customHeight="1">
      <c r="A422" s="29"/>
      <c r="B422" s="1"/>
      <c r="C422" s="1"/>
      <c r="D422" s="1"/>
      <c r="E422" s="30"/>
      <c r="F422" s="1"/>
      <c r="G422" s="1"/>
      <c r="H422" s="1"/>
      <c r="I422" s="1"/>
      <c r="J422" s="1"/>
      <c r="K422" s="52"/>
      <c r="L422" s="1"/>
      <c r="M422" s="52"/>
      <c r="N422" s="1"/>
      <c r="O422" s="76"/>
      <c r="P422" s="1"/>
      <c r="Q422" s="96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</row>
    <row r="423" spans="1:143" s="56" customFormat="1" ht="18.75" customHeight="1">
      <c r="A423" s="29"/>
      <c r="B423" s="1"/>
      <c r="C423" s="1"/>
      <c r="D423" s="1"/>
      <c r="E423" s="30"/>
      <c r="F423" s="1"/>
      <c r="G423" s="1"/>
      <c r="H423" s="1"/>
      <c r="I423" s="1"/>
      <c r="J423" s="1"/>
      <c r="K423" s="52"/>
      <c r="L423" s="1"/>
      <c r="M423" s="52"/>
      <c r="N423" s="1"/>
      <c r="O423" s="76"/>
      <c r="P423" s="1"/>
      <c r="Q423" s="96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</row>
    <row r="424" spans="1:143" ht="18.75" customHeight="1">
      <c r="A424" s="98"/>
      <c r="B424" s="56"/>
      <c r="C424" s="56"/>
      <c r="D424" s="56"/>
      <c r="E424" s="97"/>
      <c r="F424" s="56"/>
      <c r="G424" s="56"/>
      <c r="H424" s="56"/>
      <c r="I424" s="56"/>
      <c r="J424" s="56"/>
      <c r="K424" s="74"/>
      <c r="L424" s="56"/>
      <c r="M424" s="74"/>
      <c r="N424" s="56"/>
      <c r="O424" s="77"/>
      <c r="P424" s="56"/>
      <c r="Q424" s="101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  <c r="BR424" s="56"/>
      <c r="BS424" s="56"/>
      <c r="BT424" s="56"/>
      <c r="BU424" s="56"/>
      <c r="BV424" s="56"/>
      <c r="BW424" s="56"/>
      <c r="BX424" s="56"/>
      <c r="BY424" s="56"/>
      <c r="BZ424" s="56"/>
      <c r="CA424" s="56"/>
      <c r="CB424" s="56"/>
      <c r="CC424" s="56"/>
      <c r="CD424" s="56"/>
      <c r="CE424" s="56"/>
      <c r="CF424" s="56"/>
      <c r="CG424" s="56"/>
      <c r="CH424" s="56"/>
      <c r="CI424" s="56"/>
      <c r="CJ424" s="56"/>
      <c r="CK424" s="56"/>
      <c r="CL424" s="56"/>
      <c r="CM424" s="56"/>
      <c r="CN424" s="56"/>
      <c r="CO424" s="56"/>
      <c r="CP424" s="56"/>
      <c r="CQ424" s="56"/>
      <c r="CR424" s="56"/>
      <c r="CS424" s="56"/>
      <c r="CT424" s="56"/>
      <c r="CU424" s="56"/>
      <c r="CV424" s="56"/>
      <c r="CW424" s="56"/>
      <c r="CX424" s="56"/>
      <c r="CY424" s="56"/>
      <c r="CZ424" s="56"/>
      <c r="DA424" s="56"/>
      <c r="DB424" s="56"/>
      <c r="DC424" s="56"/>
      <c r="DD424" s="56"/>
      <c r="DE424" s="56"/>
      <c r="DF424" s="56"/>
      <c r="DG424" s="56"/>
      <c r="DH424" s="56"/>
      <c r="DI424" s="56"/>
      <c r="DJ424" s="56"/>
      <c r="DK424" s="56"/>
      <c r="DL424" s="56"/>
      <c r="DM424" s="56"/>
      <c r="DN424" s="56"/>
      <c r="DO424" s="56"/>
      <c r="DP424" s="56"/>
      <c r="DQ424" s="56"/>
      <c r="DR424" s="56"/>
      <c r="DS424" s="56"/>
      <c r="DT424" s="56"/>
      <c r="DU424" s="56"/>
      <c r="DV424" s="56"/>
      <c r="DW424" s="56"/>
      <c r="DX424" s="56"/>
      <c r="DY424" s="56"/>
      <c r="DZ424" s="56"/>
      <c r="EA424" s="56"/>
      <c r="EB424" s="56"/>
      <c r="EC424" s="56"/>
      <c r="ED424" s="56"/>
      <c r="EE424" s="56"/>
      <c r="EF424" s="56"/>
      <c r="EG424" s="56"/>
      <c r="EH424" s="56"/>
      <c r="EI424" s="56"/>
      <c r="EJ424" s="56"/>
      <c r="EK424" s="56"/>
      <c r="EL424" s="56"/>
      <c r="EM424" s="56"/>
    </row>
    <row r="425" spans="1:143" ht="18.75" customHeight="1">
      <c r="M425" s="52"/>
      <c r="Q425" s="96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</row>
    <row r="426" spans="1:143" s="7" customFormat="1" ht="18.75" customHeight="1">
      <c r="A426" s="29"/>
      <c r="B426" s="1"/>
      <c r="C426" s="1"/>
      <c r="D426" s="1"/>
      <c r="E426" s="30"/>
      <c r="F426" s="1"/>
      <c r="G426" s="1"/>
      <c r="H426" s="1"/>
      <c r="I426" s="1"/>
      <c r="J426" s="1"/>
      <c r="K426" s="52"/>
      <c r="L426" s="1"/>
      <c r="M426" s="52"/>
      <c r="N426" s="1"/>
      <c r="O426" s="76"/>
      <c r="P426" s="1"/>
      <c r="Q426" s="96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</row>
    <row r="427" spans="1:143" s="47" customFormat="1" ht="18.75" customHeight="1">
      <c r="A427" s="29"/>
      <c r="B427" s="1"/>
      <c r="C427" s="1"/>
      <c r="D427" s="1"/>
      <c r="E427" s="30"/>
      <c r="F427" s="1"/>
      <c r="G427" s="1"/>
      <c r="H427" s="1"/>
      <c r="I427" s="1"/>
      <c r="J427" s="1"/>
      <c r="K427" s="52"/>
      <c r="L427" s="1"/>
      <c r="M427" s="52"/>
      <c r="N427" s="1"/>
      <c r="O427" s="76"/>
      <c r="P427" s="1"/>
      <c r="Q427" s="96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</row>
    <row r="428" spans="1:143" ht="18.75" customHeight="1">
      <c r="B428" s="7"/>
      <c r="C428" s="7"/>
      <c r="D428" s="7"/>
      <c r="E428" s="23"/>
      <c r="F428" s="7"/>
      <c r="G428" s="7"/>
      <c r="H428" s="7"/>
      <c r="I428" s="7"/>
      <c r="J428" s="7"/>
      <c r="K428" s="75"/>
      <c r="L428" s="7"/>
      <c r="M428" s="75"/>
      <c r="N428" s="7"/>
      <c r="P428" s="7"/>
      <c r="Q428" s="96"/>
      <c r="R428" s="7"/>
      <c r="S428" s="7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</row>
    <row r="429" spans="1:143" s="56" customFormat="1" ht="18.75" customHeight="1">
      <c r="A429" s="29"/>
      <c r="B429" s="7"/>
      <c r="C429" s="7"/>
      <c r="D429" s="7"/>
      <c r="E429" s="23"/>
      <c r="F429" s="7"/>
      <c r="G429" s="7"/>
      <c r="H429" s="7"/>
      <c r="I429" s="7"/>
      <c r="J429" s="7"/>
      <c r="K429" s="75"/>
      <c r="L429" s="7"/>
      <c r="M429" s="75"/>
      <c r="N429" s="7"/>
      <c r="O429" s="76"/>
      <c r="P429" s="7"/>
      <c r="Q429" s="96"/>
      <c r="R429" s="7"/>
      <c r="S429" s="7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</row>
    <row r="430" spans="1:143" ht="18.75" customHeight="1">
      <c r="B430" s="7"/>
      <c r="C430" s="7"/>
      <c r="D430" s="7"/>
      <c r="E430" s="23"/>
      <c r="F430" s="7"/>
      <c r="G430" s="7"/>
      <c r="H430" s="7"/>
      <c r="I430" s="7"/>
      <c r="J430" s="7"/>
      <c r="K430" s="75"/>
      <c r="L430" s="7"/>
      <c r="M430" s="75"/>
      <c r="N430" s="7"/>
      <c r="P430" s="7"/>
      <c r="Q430" s="96"/>
      <c r="S430" s="7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 s="12"/>
      <c r="DH430" s="12"/>
      <c r="DI430" s="12"/>
      <c r="DJ430" s="12"/>
      <c r="DK430" s="12"/>
      <c r="DL430" s="12"/>
      <c r="DM430" s="12"/>
      <c r="DN430" s="12"/>
      <c r="DO430" s="12"/>
      <c r="DP430" s="12"/>
      <c r="DQ430" s="12"/>
      <c r="DR430" s="12"/>
      <c r="DS430" s="12"/>
      <c r="DT430" s="12"/>
      <c r="DU430" s="12"/>
      <c r="DV430" s="12"/>
      <c r="DW430" s="12"/>
      <c r="DX430" s="12"/>
      <c r="DY430" s="12"/>
      <c r="DZ430" s="12"/>
      <c r="EA430" s="12"/>
      <c r="EB430" s="12"/>
      <c r="EC430" s="12"/>
      <c r="ED430" s="12"/>
      <c r="EE430" s="12"/>
      <c r="EF430" s="12"/>
      <c r="EG430" s="12"/>
      <c r="EH430" s="12"/>
      <c r="EI430" s="12"/>
      <c r="EJ430" s="12"/>
      <c r="EK430" s="12"/>
      <c r="EL430" s="12"/>
      <c r="EM430" s="12"/>
    </row>
    <row r="431" spans="1:143" ht="18.75" customHeight="1">
      <c r="M431" s="52"/>
      <c r="Q431" s="96"/>
    </row>
    <row r="432" spans="1:143" ht="18.75" customHeight="1">
      <c r="M432" s="52"/>
      <c r="Q432" s="96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</row>
    <row r="433" spans="1:143" ht="18.75" customHeight="1">
      <c r="M433" s="52"/>
      <c r="Q433" s="96"/>
    </row>
    <row r="434" spans="1:143" s="56" customFormat="1" ht="18.75" customHeight="1">
      <c r="A434" s="29"/>
      <c r="B434" s="1"/>
      <c r="C434" s="1"/>
      <c r="D434" s="1"/>
      <c r="E434" s="30"/>
      <c r="F434" s="1"/>
      <c r="G434" s="1"/>
      <c r="H434" s="1"/>
      <c r="I434" s="1"/>
      <c r="J434" s="1"/>
      <c r="K434" s="52"/>
      <c r="L434" s="1"/>
      <c r="M434" s="52"/>
      <c r="N434" s="1"/>
      <c r="O434" s="76"/>
      <c r="P434" s="1"/>
      <c r="Q434" s="96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</row>
    <row r="435" spans="1:143" ht="18.75" customHeight="1">
      <c r="M435" s="52"/>
      <c r="Q435" s="96"/>
    </row>
    <row r="436" spans="1:143" ht="18.75" customHeight="1">
      <c r="A436" s="98"/>
      <c r="B436" s="56"/>
      <c r="C436" s="56"/>
      <c r="D436" s="56"/>
      <c r="E436" s="97"/>
      <c r="F436" s="56"/>
      <c r="G436" s="56"/>
      <c r="H436" s="56"/>
      <c r="I436" s="56"/>
      <c r="J436" s="56"/>
      <c r="K436" s="74"/>
      <c r="L436" s="56"/>
      <c r="M436" s="74"/>
      <c r="N436" s="56"/>
      <c r="O436" s="77"/>
      <c r="P436" s="56"/>
      <c r="Q436" s="101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  <c r="BR436" s="56"/>
      <c r="BS436" s="56"/>
      <c r="BT436" s="56"/>
      <c r="BU436" s="56"/>
      <c r="BV436" s="56"/>
      <c r="BW436" s="56"/>
      <c r="BX436" s="56"/>
      <c r="BY436" s="56"/>
      <c r="BZ436" s="56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  <c r="CO436" s="56"/>
      <c r="CP436" s="56"/>
      <c r="CQ436" s="56"/>
      <c r="CR436" s="56"/>
      <c r="CS436" s="56"/>
      <c r="CT436" s="56"/>
      <c r="CU436" s="56"/>
      <c r="CV436" s="56"/>
      <c r="CW436" s="56"/>
      <c r="CX436" s="56"/>
      <c r="CY436" s="56"/>
      <c r="CZ436" s="56"/>
      <c r="DA436" s="56"/>
      <c r="DB436" s="56"/>
      <c r="DC436" s="56"/>
      <c r="DD436" s="56"/>
      <c r="DE436" s="56"/>
      <c r="DF436" s="56"/>
      <c r="DG436" s="56"/>
      <c r="DH436" s="56"/>
      <c r="DI436" s="56"/>
      <c r="DJ436" s="56"/>
      <c r="DK436" s="56"/>
      <c r="DL436" s="56"/>
      <c r="DM436" s="56"/>
      <c r="DN436" s="56"/>
      <c r="DO436" s="56"/>
      <c r="DP436" s="56"/>
      <c r="DQ436" s="56"/>
      <c r="DR436" s="56"/>
      <c r="DS436" s="56"/>
      <c r="DT436" s="56"/>
      <c r="DU436" s="56"/>
      <c r="DV436" s="56"/>
      <c r="DW436" s="56"/>
      <c r="DX436" s="56"/>
      <c r="DY436" s="56"/>
      <c r="DZ436" s="56"/>
      <c r="EA436" s="56"/>
      <c r="EB436" s="56"/>
      <c r="EC436" s="56"/>
      <c r="ED436" s="56"/>
      <c r="EE436" s="56"/>
      <c r="EF436" s="56"/>
      <c r="EG436" s="56"/>
      <c r="EH436" s="56"/>
      <c r="EI436" s="56"/>
      <c r="EJ436" s="56"/>
      <c r="EK436" s="56"/>
      <c r="EL436" s="56"/>
      <c r="EM436" s="56"/>
    </row>
    <row r="437" spans="1:143" ht="18.75" customHeight="1">
      <c r="A437" s="98"/>
      <c r="B437" s="56"/>
      <c r="C437" s="56"/>
      <c r="D437" s="56"/>
      <c r="E437" s="97"/>
      <c r="F437" s="56"/>
      <c r="G437" s="56"/>
      <c r="H437" s="56"/>
      <c r="I437" s="56"/>
      <c r="J437" s="56"/>
      <c r="K437" s="74"/>
      <c r="L437" s="56"/>
      <c r="M437" s="74"/>
      <c r="N437" s="56"/>
      <c r="O437" s="77"/>
      <c r="P437" s="56"/>
      <c r="Q437" s="101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  <c r="BR437" s="56"/>
      <c r="BS437" s="56"/>
      <c r="BT437" s="56"/>
      <c r="BU437" s="56"/>
      <c r="BV437" s="56"/>
      <c r="BW437" s="56"/>
      <c r="BX437" s="56"/>
      <c r="BY437" s="56"/>
      <c r="BZ437" s="56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  <c r="CO437" s="56"/>
      <c r="CP437" s="56"/>
      <c r="CQ437" s="56"/>
      <c r="CR437" s="56"/>
      <c r="CS437" s="56"/>
      <c r="CT437" s="56"/>
      <c r="CU437" s="56"/>
      <c r="CV437" s="56"/>
      <c r="CW437" s="56"/>
      <c r="CX437" s="56"/>
      <c r="CY437" s="56"/>
      <c r="CZ437" s="56"/>
      <c r="DA437" s="56"/>
      <c r="DB437" s="56"/>
      <c r="DC437" s="56"/>
      <c r="DD437" s="56"/>
      <c r="DE437" s="56"/>
      <c r="DF437" s="56"/>
      <c r="DG437" s="56"/>
      <c r="DH437" s="56"/>
      <c r="DI437" s="56"/>
      <c r="DJ437" s="56"/>
      <c r="DK437" s="56"/>
      <c r="DL437" s="56"/>
      <c r="DM437" s="56"/>
      <c r="DN437" s="56"/>
      <c r="DO437" s="56"/>
      <c r="DP437" s="56"/>
      <c r="DQ437" s="56"/>
      <c r="DR437" s="56"/>
      <c r="DS437" s="56"/>
      <c r="DT437" s="56"/>
      <c r="DU437" s="56"/>
      <c r="DV437" s="56"/>
      <c r="DW437" s="56"/>
      <c r="DX437" s="56"/>
      <c r="DY437" s="56"/>
      <c r="DZ437" s="56"/>
      <c r="EA437" s="56"/>
      <c r="EB437" s="56"/>
      <c r="EC437" s="56"/>
      <c r="ED437" s="56"/>
      <c r="EE437" s="56"/>
      <c r="EF437" s="56"/>
      <c r="EG437" s="56"/>
      <c r="EH437" s="56"/>
      <c r="EI437" s="56"/>
      <c r="EJ437" s="56"/>
      <c r="EK437" s="56"/>
      <c r="EL437" s="56"/>
      <c r="EM437" s="56"/>
    </row>
    <row r="438" spans="1:143" ht="18.75" customHeight="1">
      <c r="A438" s="98"/>
      <c r="B438" s="56"/>
      <c r="C438" s="56"/>
      <c r="D438" s="56"/>
      <c r="E438" s="97"/>
      <c r="F438" s="56"/>
      <c r="G438" s="56"/>
      <c r="H438" s="56"/>
      <c r="I438" s="56"/>
      <c r="J438" s="56"/>
      <c r="K438" s="74"/>
      <c r="L438" s="56"/>
      <c r="M438" s="74"/>
      <c r="N438" s="56"/>
      <c r="O438" s="77"/>
      <c r="P438" s="56"/>
      <c r="Q438" s="101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  <c r="BR438" s="56"/>
      <c r="BS438" s="56"/>
      <c r="BT438" s="56"/>
      <c r="BU438" s="56"/>
      <c r="BV438" s="56"/>
      <c r="BW438" s="56"/>
      <c r="BX438" s="56"/>
      <c r="BY438" s="56"/>
      <c r="BZ438" s="56"/>
      <c r="CA438" s="56"/>
      <c r="CB438" s="56"/>
      <c r="CC438" s="56"/>
      <c r="CD438" s="56"/>
      <c r="CE438" s="56"/>
      <c r="CF438" s="56"/>
      <c r="CG438" s="56"/>
      <c r="CH438" s="56"/>
      <c r="CI438" s="56"/>
      <c r="CJ438" s="56"/>
      <c r="CK438" s="56"/>
      <c r="CL438" s="56"/>
      <c r="CM438" s="56"/>
      <c r="CN438" s="56"/>
      <c r="CO438" s="56"/>
      <c r="CP438" s="56"/>
      <c r="CQ438" s="56"/>
      <c r="CR438" s="56"/>
      <c r="CS438" s="56"/>
      <c r="CT438" s="56"/>
      <c r="CU438" s="56"/>
      <c r="CV438" s="56"/>
      <c r="CW438" s="56"/>
      <c r="CX438" s="56"/>
      <c r="CY438" s="56"/>
      <c r="CZ438" s="56"/>
      <c r="DA438" s="56"/>
      <c r="DB438" s="56"/>
      <c r="DC438" s="56"/>
      <c r="DD438" s="56"/>
      <c r="DE438" s="56"/>
      <c r="DF438" s="56"/>
      <c r="DG438" s="56"/>
      <c r="DH438" s="56"/>
      <c r="DI438" s="56"/>
      <c r="DJ438" s="56"/>
      <c r="DK438" s="56"/>
      <c r="DL438" s="56"/>
      <c r="DM438" s="56"/>
      <c r="DN438" s="56"/>
      <c r="DO438" s="56"/>
      <c r="DP438" s="56"/>
      <c r="DQ438" s="56"/>
      <c r="DR438" s="56"/>
      <c r="DS438" s="56"/>
      <c r="DT438" s="56"/>
      <c r="DU438" s="56"/>
      <c r="DV438" s="56"/>
      <c r="DW438" s="56"/>
      <c r="DX438" s="56"/>
      <c r="DY438" s="56"/>
      <c r="DZ438" s="56"/>
      <c r="EA438" s="56"/>
      <c r="EB438" s="56"/>
      <c r="EC438" s="56"/>
      <c r="ED438" s="56"/>
      <c r="EE438" s="56"/>
      <c r="EF438" s="56"/>
      <c r="EG438" s="56"/>
      <c r="EH438" s="56"/>
      <c r="EI438" s="56"/>
      <c r="EJ438" s="56"/>
      <c r="EK438" s="56"/>
      <c r="EL438" s="56"/>
      <c r="EM438" s="56"/>
    </row>
    <row r="439" spans="1:143" ht="18.75" customHeight="1">
      <c r="B439" s="7"/>
      <c r="C439" s="7"/>
      <c r="D439" s="7"/>
      <c r="E439" s="23"/>
      <c r="F439" s="7"/>
      <c r="G439" s="7"/>
      <c r="H439" s="7"/>
      <c r="I439" s="7"/>
      <c r="J439" s="7"/>
      <c r="K439" s="75"/>
      <c r="L439" s="7"/>
      <c r="M439" s="75"/>
      <c r="N439" s="7"/>
      <c r="P439" s="7"/>
      <c r="Q439" s="96"/>
      <c r="R439" s="7"/>
      <c r="S439" s="7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</row>
    <row r="440" spans="1:143" ht="18.75" customHeight="1">
      <c r="B440" s="7"/>
      <c r="C440" s="7"/>
      <c r="D440" s="7"/>
      <c r="E440" s="23"/>
      <c r="F440" s="7"/>
      <c r="G440" s="7"/>
      <c r="H440" s="7"/>
      <c r="I440" s="7"/>
      <c r="J440" s="7"/>
      <c r="K440" s="75"/>
      <c r="L440" s="7"/>
      <c r="M440" s="75"/>
      <c r="N440" s="7"/>
      <c r="P440" s="7"/>
      <c r="Q440" s="96"/>
      <c r="R440" s="7"/>
      <c r="S440" s="7"/>
    </row>
    <row r="441" spans="1:143" ht="18.75" customHeight="1">
      <c r="M441" s="52"/>
      <c r="Q441" s="9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  <c r="BR441" s="56"/>
      <c r="BS441" s="56"/>
      <c r="BT441" s="56"/>
      <c r="BU441" s="56"/>
      <c r="BV441" s="56"/>
      <c r="BW441" s="56"/>
      <c r="BX441" s="56"/>
      <c r="BY441" s="56"/>
      <c r="BZ441" s="56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  <c r="CO441" s="56"/>
      <c r="CP441" s="56"/>
      <c r="CQ441" s="56"/>
      <c r="CR441" s="56"/>
      <c r="CS441" s="56"/>
      <c r="CT441" s="56"/>
      <c r="CU441" s="56"/>
      <c r="CV441" s="56"/>
      <c r="CW441" s="56"/>
      <c r="CX441" s="56"/>
      <c r="CY441" s="56"/>
      <c r="CZ441" s="56"/>
      <c r="DA441" s="56"/>
      <c r="DB441" s="56"/>
      <c r="DC441" s="56"/>
      <c r="DD441" s="56"/>
      <c r="DE441" s="56"/>
      <c r="DF441" s="56"/>
      <c r="DG441" s="56"/>
      <c r="DH441" s="56"/>
      <c r="DI441" s="56"/>
      <c r="DJ441" s="56"/>
      <c r="DK441" s="56"/>
      <c r="DL441" s="56"/>
      <c r="DM441" s="56"/>
      <c r="DN441" s="56"/>
      <c r="DO441" s="56"/>
      <c r="DP441" s="56"/>
      <c r="DQ441" s="56"/>
      <c r="DR441" s="56"/>
      <c r="DS441" s="56"/>
      <c r="DT441" s="56"/>
      <c r="DU441" s="56"/>
      <c r="DV441" s="56"/>
      <c r="DW441" s="56"/>
      <c r="DX441" s="56"/>
      <c r="DY441" s="56"/>
      <c r="DZ441" s="56"/>
      <c r="EA441" s="56"/>
      <c r="EB441" s="56"/>
      <c r="EC441" s="56"/>
      <c r="ED441" s="56"/>
      <c r="EE441" s="56"/>
      <c r="EF441" s="56"/>
      <c r="EG441" s="56"/>
      <c r="EH441" s="56"/>
      <c r="EI441" s="56"/>
      <c r="EJ441" s="56"/>
      <c r="EK441" s="56"/>
      <c r="EL441" s="56"/>
      <c r="EM441" s="56"/>
    </row>
    <row r="442" spans="1:143" s="47" customFormat="1" ht="18.75" customHeight="1">
      <c r="A442" s="29"/>
      <c r="B442" s="1"/>
      <c r="C442" s="1"/>
      <c r="D442" s="1"/>
      <c r="E442" s="30"/>
      <c r="F442" s="1"/>
      <c r="G442" s="1"/>
      <c r="H442" s="1"/>
      <c r="I442" s="1"/>
      <c r="J442" s="1"/>
      <c r="K442" s="52"/>
      <c r="L442" s="1"/>
      <c r="M442" s="52"/>
      <c r="N442" s="1"/>
      <c r="O442" s="76"/>
      <c r="P442" s="1"/>
      <c r="Q442" s="96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</row>
    <row r="443" spans="1:143" ht="18.75" customHeight="1">
      <c r="M443" s="52"/>
      <c r="Q443" s="96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</row>
    <row r="444" spans="1:143" ht="18.75" customHeight="1">
      <c r="M444" s="52"/>
      <c r="Q444" s="96"/>
    </row>
    <row r="445" spans="1:143" ht="18.75" customHeight="1">
      <c r="M445" s="52"/>
      <c r="Q445" s="9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  <c r="BR445" s="56"/>
      <c r="BS445" s="56"/>
      <c r="BT445" s="56"/>
      <c r="BU445" s="56"/>
      <c r="BV445" s="56"/>
      <c r="BW445" s="56"/>
      <c r="BX445" s="56"/>
      <c r="BY445" s="56"/>
      <c r="BZ445" s="56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  <c r="CO445" s="56"/>
      <c r="CP445" s="56"/>
      <c r="CQ445" s="56"/>
      <c r="CR445" s="56"/>
      <c r="CS445" s="56"/>
      <c r="CT445" s="56"/>
      <c r="CU445" s="56"/>
      <c r="CV445" s="56"/>
      <c r="CW445" s="56"/>
      <c r="CX445" s="56"/>
      <c r="CY445" s="56"/>
      <c r="CZ445" s="56"/>
      <c r="DA445" s="56"/>
      <c r="DB445" s="56"/>
      <c r="DC445" s="56"/>
      <c r="DD445" s="56"/>
      <c r="DE445" s="56"/>
      <c r="DF445" s="56"/>
      <c r="DG445" s="56"/>
      <c r="DH445" s="56"/>
      <c r="DI445" s="56"/>
      <c r="DJ445" s="56"/>
      <c r="DK445" s="56"/>
      <c r="DL445" s="56"/>
      <c r="DM445" s="56"/>
      <c r="DN445" s="56"/>
      <c r="DO445" s="56"/>
      <c r="DP445" s="56"/>
      <c r="DQ445" s="56"/>
      <c r="DR445" s="56"/>
      <c r="DS445" s="56"/>
      <c r="DT445" s="56"/>
      <c r="DU445" s="56"/>
      <c r="DV445" s="56"/>
      <c r="DW445" s="56"/>
      <c r="DX445" s="56"/>
      <c r="DY445" s="56"/>
      <c r="DZ445" s="56"/>
      <c r="EA445" s="56"/>
      <c r="EB445" s="56"/>
      <c r="EC445" s="56"/>
      <c r="ED445" s="56"/>
      <c r="EE445" s="56"/>
      <c r="EF445" s="56"/>
      <c r="EG445" s="56"/>
      <c r="EH445" s="56"/>
      <c r="EI445" s="56"/>
      <c r="EJ445" s="56"/>
      <c r="EK445" s="56"/>
      <c r="EL445" s="56"/>
      <c r="EM445" s="56"/>
    </row>
    <row r="446" spans="1:143" ht="18.75" customHeight="1">
      <c r="M446" s="52"/>
      <c r="Q446" s="96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</row>
    <row r="447" spans="1:143" ht="18.75" customHeight="1">
      <c r="B447" s="7"/>
      <c r="C447" s="7"/>
      <c r="D447" s="7"/>
      <c r="E447" s="23"/>
      <c r="F447" s="7"/>
      <c r="G447" s="7"/>
      <c r="H447" s="7"/>
      <c r="I447" s="7"/>
      <c r="J447" s="7"/>
      <c r="K447" s="75"/>
      <c r="L447" s="7"/>
      <c r="M447" s="75"/>
      <c r="N447" s="7"/>
      <c r="P447" s="7"/>
      <c r="Q447" s="96"/>
      <c r="R447" s="7"/>
      <c r="S447" s="7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  <c r="BR447" s="56"/>
      <c r="BS447" s="56"/>
      <c r="BT447" s="56"/>
      <c r="BU447" s="56"/>
      <c r="BV447" s="56"/>
      <c r="BW447" s="56"/>
      <c r="BX447" s="56"/>
      <c r="BY447" s="56"/>
      <c r="BZ447" s="56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  <c r="CO447" s="56"/>
      <c r="CP447" s="56"/>
      <c r="CQ447" s="56"/>
      <c r="CR447" s="56"/>
      <c r="CS447" s="56"/>
      <c r="CT447" s="56"/>
      <c r="CU447" s="56"/>
      <c r="CV447" s="56"/>
      <c r="CW447" s="56"/>
      <c r="CX447" s="56"/>
      <c r="CY447" s="56"/>
      <c r="CZ447" s="56"/>
      <c r="DA447" s="56"/>
      <c r="DB447" s="56"/>
      <c r="DC447" s="56"/>
      <c r="DD447" s="56"/>
      <c r="DE447" s="56"/>
      <c r="DF447" s="56"/>
      <c r="DG447" s="56"/>
      <c r="DH447" s="56"/>
      <c r="DI447" s="56"/>
      <c r="DJ447" s="56"/>
      <c r="DK447" s="56"/>
      <c r="DL447" s="56"/>
      <c r="DM447" s="56"/>
      <c r="DN447" s="56"/>
      <c r="DO447" s="56"/>
      <c r="DP447" s="56"/>
      <c r="DQ447" s="56"/>
      <c r="DR447" s="56"/>
      <c r="DS447" s="56"/>
      <c r="DT447" s="56"/>
      <c r="DU447" s="56"/>
      <c r="DV447" s="56"/>
      <c r="DW447" s="56"/>
      <c r="DX447" s="56"/>
      <c r="DY447" s="56"/>
      <c r="DZ447" s="56"/>
      <c r="EA447" s="56"/>
      <c r="EB447" s="56"/>
      <c r="EC447" s="56"/>
      <c r="ED447" s="56"/>
      <c r="EE447" s="56"/>
      <c r="EF447" s="56"/>
      <c r="EG447" s="56"/>
      <c r="EH447" s="56"/>
      <c r="EI447" s="56"/>
      <c r="EJ447" s="56"/>
      <c r="EK447" s="56"/>
      <c r="EL447" s="56"/>
      <c r="EM447" s="56"/>
    </row>
    <row r="448" spans="1:143" ht="18.75" customHeight="1">
      <c r="M448" s="52"/>
      <c r="Q448" s="96"/>
    </row>
    <row r="449" spans="1:143" s="56" customFormat="1" ht="18.75" customHeight="1">
      <c r="A449" s="29"/>
      <c r="B449" s="1"/>
      <c r="C449" s="1"/>
      <c r="D449" s="1"/>
      <c r="E449" s="30"/>
      <c r="F449" s="1"/>
      <c r="G449" s="1"/>
      <c r="H449" s="1"/>
      <c r="I449" s="1"/>
      <c r="J449" s="1"/>
      <c r="K449" s="52"/>
      <c r="L449" s="1"/>
      <c r="M449" s="52"/>
      <c r="N449" s="1"/>
      <c r="O449" s="76"/>
      <c r="P449" s="1"/>
      <c r="Q449" s="96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</row>
    <row r="450" spans="1:143" s="56" customFormat="1" ht="18.75" customHeight="1">
      <c r="A450" s="29"/>
      <c r="B450" s="1"/>
      <c r="C450" s="1"/>
      <c r="D450" s="1"/>
      <c r="E450" s="30"/>
      <c r="F450" s="1"/>
      <c r="G450" s="1"/>
      <c r="H450" s="1"/>
      <c r="I450" s="1"/>
      <c r="J450" s="1"/>
      <c r="K450" s="52"/>
      <c r="L450" s="1"/>
      <c r="M450" s="52"/>
      <c r="N450" s="1"/>
      <c r="O450" s="76"/>
      <c r="P450" s="1"/>
      <c r="Q450" s="96"/>
      <c r="R450" s="1"/>
      <c r="S450" s="1"/>
    </row>
    <row r="451" spans="1:143" s="56" customFormat="1" ht="18.75" customHeight="1">
      <c r="A451" s="29"/>
      <c r="B451" s="7"/>
      <c r="C451" s="7"/>
      <c r="D451" s="7"/>
      <c r="E451" s="23"/>
      <c r="F451" s="7"/>
      <c r="G451" s="7"/>
      <c r="H451" s="7"/>
      <c r="I451" s="7"/>
      <c r="J451" s="7"/>
      <c r="K451" s="75"/>
      <c r="L451" s="7"/>
      <c r="M451" s="75"/>
      <c r="N451" s="7"/>
      <c r="O451" s="76"/>
      <c r="P451" s="7"/>
      <c r="Q451" s="96"/>
      <c r="R451" s="7"/>
      <c r="S451" s="7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</row>
    <row r="452" spans="1:143" ht="18.75" customHeight="1">
      <c r="M452" s="52"/>
      <c r="Q452" s="96"/>
    </row>
    <row r="453" spans="1:143" ht="18.75" customHeight="1">
      <c r="M453" s="52"/>
      <c r="Q453" s="96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</row>
    <row r="454" spans="1:143" ht="18.75" customHeight="1">
      <c r="M454" s="52"/>
      <c r="Q454" s="96"/>
    </row>
    <row r="455" spans="1:143" ht="18.75" customHeight="1">
      <c r="M455" s="52"/>
      <c r="Q455" s="9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  <c r="BR455" s="56"/>
      <c r="BS455" s="56"/>
      <c r="BT455" s="56"/>
      <c r="BU455" s="56"/>
      <c r="BV455" s="56"/>
      <c r="BW455" s="56"/>
      <c r="BX455" s="56"/>
      <c r="BY455" s="56"/>
      <c r="BZ455" s="56"/>
      <c r="CA455" s="56"/>
      <c r="CB455" s="56"/>
      <c r="CC455" s="56"/>
      <c r="CD455" s="56"/>
      <c r="CE455" s="56"/>
      <c r="CF455" s="56"/>
      <c r="CG455" s="56"/>
      <c r="CH455" s="56"/>
      <c r="CI455" s="56"/>
      <c r="CJ455" s="56"/>
      <c r="CK455" s="56"/>
      <c r="CL455" s="56"/>
      <c r="CM455" s="56"/>
      <c r="CN455" s="56"/>
      <c r="CO455" s="56"/>
      <c r="CP455" s="56"/>
      <c r="CQ455" s="56"/>
      <c r="CR455" s="56"/>
      <c r="CS455" s="56"/>
      <c r="CT455" s="56"/>
      <c r="CU455" s="56"/>
      <c r="CV455" s="56"/>
      <c r="CW455" s="56"/>
      <c r="CX455" s="56"/>
      <c r="CY455" s="56"/>
      <c r="CZ455" s="56"/>
      <c r="DA455" s="56"/>
      <c r="DB455" s="56"/>
      <c r="DC455" s="56"/>
      <c r="DD455" s="56"/>
      <c r="DE455" s="56"/>
      <c r="DF455" s="56"/>
      <c r="DG455" s="56"/>
      <c r="DH455" s="56"/>
      <c r="DI455" s="56"/>
      <c r="DJ455" s="56"/>
      <c r="DK455" s="56"/>
      <c r="DL455" s="56"/>
      <c r="DM455" s="56"/>
      <c r="DN455" s="56"/>
      <c r="DO455" s="56"/>
      <c r="DP455" s="56"/>
      <c r="DQ455" s="56"/>
      <c r="DR455" s="56"/>
      <c r="DS455" s="56"/>
      <c r="DT455" s="56"/>
      <c r="DU455" s="56"/>
      <c r="DV455" s="56"/>
      <c r="DW455" s="56"/>
      <c r="DX455" s="56"/>
      <c r="DY455" s="56"/>
      <c r="DZ455" s="56"/>
      <c r="EA455" s="56"/>
      <c r="EB455" s="56"/>
      <c r="EC455" s="56"/>
      <c r="ED455" s="56"/>
      <c r="EE455" s="56"/>
      <c r="EF455" s="56"/>
      <c r="EG455" s="56"/>
      <c r="EH455" s="56"/>
      <c r="EI455" s="56"/>
      <c r="EJ455" s="56"/>
      <c r="EK455" s="56"/>
      <c r="EL455" s="56"/>
      <c r="EM455" s="56"/>
    </row>
    <row r="456" spans="1:143" ht="18.75" customHeight="1">
      <c r="M456" s="52"/>
      <c r="Q456" s="96"/>
    </row>
    <row r="457" spans="1:143" ht="18.75" customHeight="1">
      <c r="M457" s="52"/>
      <c r="Q457" s="96"/>
    </row>
    <row r="458" spans="1:143" ht="18.75" customHeight="1">
      <c r="M458" s="52"/>
      <c r="Q458" s="9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  <c r="BR458" s="56"/>
      <c r="BS458" s="56"/>
      <c r="BT458" s="56"/>
      <c r="BU458" s="56"/>
      <c r="BV458" s="56"/>
      <c r="BW458" s="56"/>
      <c r="BX458" s="56"/>
      <c r="BY458" s="56"/>
      <c r="BZ458" s="56"/>
      <c r="CA458" s="56"/>
      <c r="CB458" s="56"/>
      <c r="CC458" s="56"/>
      <c r="CD458" s="56"/>
      <c r="CE458" s="56"/>
      <c r="CF458" s="56"/>
      <c r="CG458" s="56"/>
      <c r="CH458" s="56"/>
      <c r="CI458" s="56"/>
      <c r="CJ458" s="56"/>
      <c r="CK458" s="56"/>
      <c r="CL458" s="56"/>
      <c r="CM458" s="56"/>
      <c r="CN458" s="56"/>
      <c r="CO458" s="56"/>
      <c r="CP458" s="56"/>
      <c r="CQ458" s="56"/>
      <c r="CR458" s="56"/>
      <c r="CS458" s="56"/>
      <c r="CT458" s="56"/>
      <c r="CU458" s="56"/>
      <c r="CV458" s="56"/>
      <c r="CW458" s="56"/>
      <c r="CX458" s="56"/>
      <c r="CY458" s="56"/>
      <c r="CZ458" s="56"/>
      <c r="DA458" s="56"/>
      <c r="DB458" s="56"/>
      <c r="DC458" s="56"/>
      <c r="DD458" s="56"/>
      <c r="DE458" s="56"/>
      <c r="DF458" s="56"/>
      <c r="DG458" s="56"/>
      <c r="DH458" s="56"/>
      <c r="DI458" s="56"/>
      <c r="DJ458" s="56"/>
      <c r="DK458" s="56"/>
      <c r="DL458" s="56"/>
      <c r="DM458" s="56"/>
      <c r="DN458" s="56"/>
      <c r="DO458" s="56"/>
      <c r="DP458" s="56"/>
      <c r="DQ458" s="56"/>
      <c r="DR458" s="56"/>
      <c r="DS458" s="56"/>
      <c r="DT458" s="56"/>
      <c r="DU458" s="56"/>
      <c r="DV458" s="56"/>
      <c r="DW458" s="56"/>
      <c r="DX458" s="56"/>
      <c r="DY458" s="56"/>
      <c r="DZ458" s="56"/>
      <c r="EA458" s="56"/>
      <c r="EB458" s="56"/>
      <c r="EC458" s="56"/>
      <c r="ED458" s="56"/>
      <c r="EE458" s="56"/>
      <c r="EF458" s="56"/>
      <c r="EG458" s="56"/>
      <c r="EH458" s="56"/>
      <c r="EI458" s="56"/>
      <c r="EJ458" s="56"/>
      <c r="EK458" s="56"/>
      <c r="EL458" s="56"/>
      <c r="EM458" s="56"/>
    </row>
    <row r="459" spans="1:143" ht="18.75" customHeight="1">
      <c r="M459" s="52"/>
      <c r="Q459" s="96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</row>
    <row r="460" spans="1:143" ht="18.75" customHeight="1">
      <c r="M460" s="52"/>
      <c r="Q460" s="96"/>
    </row>
    <row r="461" spans="1:143" ht="18.75" customHeight="1">
      <c r="B461" s="7"/>
      <c r="C461" s="7"/>
      <c r="D461" s="7"/>
      <c r="E461" s="23"/>
      <c r="F461" s="7"/>
      <c r="G461" s="7"/>
      <c r="H461" s="7"/>
      <c r="I461" s="7"/>
      <c r="J461" s="7"/>
      <c r="K461" s="75"/>
      <c r="L461" s="7"/>
      <c r="M461" s="75"/>
      <c r="N461" s="7"/>
      <c r="P461" s="7"/>
      <c r="Q461" s="96"/>
      <c r="R461" s="7"/>
      <c r="S461" s="7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  <c r="BR461" s="56"/>
      <c r="BS461" s="56"/>
      <c r="BT461" s="56"/>
      <c r="BU461" s="56"/>
      <c r="BV461" s="56"/>
      <c r="BW461" s="56"/>
      <c r="BX461" s="56"/>
      <c r="BY461" s="56"/>
      <c r="BZ461" s="56"/>
      <c r="CA461" s="56"/>
      <c r="CB461" s="56"/>
      <c r="CC461" s="56"/>
      <c r="CD461" s="56"/>
      <c r="CE461" s="56"/>
      <c r="CF461" s="56"/>
      <c r="CG461" s="56"/>
      <c r="CH461" s="56"/>
      <c r="CI461" s="56"/>
      <c r="CJ461" s="56"/>
      <c r="CK461" s="56"/>
      <c r="CL461" s="56"/>
      <c r="CM461" s="56"/>
      <c r="CN461" s="56"/>
      <c r="CO461" s="56"/>
      <c r="CP461" s="56"/>
      <c r="CQ461" s="56"/>
      <c r="CR461" s="56"/>
      <c r="CS461" s="56"/>
      <c r="CT461" s="56"/>
      <c r="CU461" s="56"/>
      <c r="CV461" s="56"/>
      <c r="CW461" s="56"/>
      <c r="CX461" s="56"/>
      <c r="CY461" s="56"/>
      <c r="CZ461" s="56"/>
      <c r="DA461" s="56"/>
      <c r="DB461" s="56"/>
      <c r="DC461" s="56"/>
      <c r="DD461" s="56"/>
      <c r="DE461" s="56"/>
      <c r="DF461" s="56"/>
      <c r="DG461" s="56"/>
      <c r="DH461" s="56"/>
      <c r="DI461" s="56"/>
      <c r="DJ461" s="56"/>
      <c r="DK461" s="56"/>
      <c r="DL461" s="56"/>
      <c r="DM461" s="56"/>
      <c r="DN461" s="56"/>
      <c r="DO461" s="56"/>
      <c r="DP461" s="56"/>
      <c r="DQ461" s="56"/>
      <c r="DR461" s="56"/>
      <c r="DS461" s="56"/>
      <c r="DT461" s="56"/>
      <c r="DU461" s="56"/>
      <c r="DV461" s="56"/>
      <c r="DW461" s="56"/>
      <c r="DX461" s="56"/>
      <c r="DY461" s="56"/>
      <c r="DZ461" s="56"/>
      <c r="EA461" s="56"/>
      <c r="EB461" s="56"/>
      <c r="EC461" s="56"/>
      <c r="ED461" s="56"/>
      <c r="EE461" s="56"/>
      <c r="EF461" s="56"/>
      <c r="EG461" s="56"/>
      <c r="EH461" s="56"/>
      <c r="EI461" s="56"/>
      <c r="EJ461" s="56"/>
      <c r="EK461" s="56"/>
      <c r="EL461" s="56"/>
      <c r="EM461" s="56"/>
    </row>
    <row r="462" spans="1:143" ht="18.75" customHeight="1">
      <c r="M462" s="52"/>
      <c r="Q462" s="96"/>
    </row>
    <row r="463" spans="1:143" s="56" customFormat="1" ht="18.75" customHeight="1">
      <c r="A463" s="98"/>
      <c r="E463" s="97"/>
      <c r="K463" s="74"/>
      <c r="M463" s="74"/>
      <c r="O463" s="77"/>
      <c r="Q463" s="101"/>
    </row>
    <row r="464" spans="1:143" s="56" customFormat="1" ht="18.75" customHeight="1">
      <c r="A464" s="29"/>
      <c r="B464" s="1"/>
      <c r="C464" s="1"/>
      <c r="D464" s="1"/>
      <c r="E464" s="30"/>
      <c r="F464" s="1"/>
      <c r="G464" s="1"/>
      <c r="H464" s="1"/>
      <c r="I464" s="1"/>
      <c r="J464" s="1"/>
      <c r="K464" s="52"/>
      <c r="L464" s="1"/>
      <c r="M464" s="52"/>
      <c r="N464" s="1"/>
      <c r="O464" s="76"/>
      <c r="P464" s="1"/>
      <c r="Q464" s="96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</row>
    <row r="465" spans="1:143" ht="18.75" customHeight="1">
      <c r="B465" s="7"/>
      <c r="C465" s="7"/>
      <c r="D465" s="7"/>
      <c r="E465" s="23"/>
      <c r="F465" s="7"/>
      <c r="G465" s="7"/>
      <c r="H465" s="7"/>
      <c r="I465" s="7"/>
      <c r="J465" s="7"/>
      <c r="K465" s="75"/>
      <c r="L465" s="7"/>
      <c r="M465" s="75"/>
      <c r="N465" s="7"/>
      <c r="P465" s="7"/>
      <c r="Q465" s="96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</row>
    <row r="466" spans="1:143" ht="18.75" customHeight="1">
      <c r="M466" s="52"/>
      <c r="Q466" s="96"/>
    </row>
    <row r="467" spans="1:143" ht="18.75" customHeight="1">
      <c r="A467" s="98"/>
      <c r="B467" s="56"/>
      <c r="C467" s="56"/>
      <c r="D467" s="56"/>
      <c r="E467" s="97"/>
      <c r="F467" s="56"/>
      <c r="G467" s="56"/>
      <c r="H467" s="56"/>
      <c r="I467" s="56"/>
      <c r="J467" s="56"/>
      <c r="K467" s="74"/>
      <c r="L467" s="56"/>
      <c r="M467" s="74"/>
      <c r="N467" s="56"/>
      <c r="O467" s="77"/>
      <c r="P467" s="56"/>
      <c r="Q467" s="101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  <c r="BR467" s="56"/>
      <c r="BS467" s="56"/>
      <c r="BT467" s="56"/>
      <c r="BU467" s="56"/>
      <c r="BV467" s="56"/>
      <c r="BW467" s="56"/>
      <c r="BX467" s="56"/>
      <c r="BY467" s="56"/>
      <c r="BZ467" s="56"/>
      <c r="CA467" s="56"/>
      <c r="CB467" s="56"/>
      <c r="CC467" s="56"/>
      <c r="CD467" s="56"/>
      <c r="CE467" s="56"/>
      <c r="CF467" s="56"/>
      <c r="CG467" s="56"/>
      <c r="CH467" s="56"/>
      <c r="CI467" s="56"/>
      <c r="CJ467" s="56"/>
      <c r="CK467" s="56"/>
      <c r="CL467" s="56"/>
      <c r="CM467" s="56"/>
      <c r="CN467" s="56"/>
      <c r="CO467" s="56"/>
      <c r="CP467" s="56"/>
      <c r="CQ467" s="56"/>
      <c r="CR467" s="56"/>
      <c r="CS467" s="56"/>
      <c r="CT467" s="56"/>
      <c r="CU467" s="56"/>
      <c r="CV467" s="56"/>
      <c r="CW467" s="56"/>
      <c r="CX467" s="56"/>
      <c r="CY467" s="56"/>
      <c r="CZ467" s="56"/>
      <c r="DA467" s="56"/>
      <c r="DB467" s="56"/>
      <c r="DC467" s="56"/>
      <c r="DD467" s="56"/>
      <c r="DE467" s="56"/>
      <c r="DF467" s="56"/>
      <c r="DG467" s="56"/>
      <c r="DH467" s="56"/>
      <c r="DI467" s="56"/>
      <c r="DJ467" s="56"/>
      <c r="DK467" s="56"/>
      <c r="DL467" s="56"/>
      <c r="DM467" s="56"/>
      <c r="DN467" s="56"/>
      <c r="DO467" s="56"/>
      <c r="DP467" s="56"/>
      <c r="DQ467" s="56"/>
      <c r="DR467" s="56"/>
      <c r="DS467" s="56"/>
      <c r="DT467" s="56"/>
      <c r="DU467" s="56"/>
      <c r="DV467" s="56"/>
      <c r="DW467" s="56"/>
      <c r="DX467" s="56"/>
      <c r="DY467" s="56"/>
      <c r="DZ467" s="56"/>
      <c r="EA467" s="56"/>
      <c r="EB467" s="56"/>
      <c r="EC467" s="56"/>
      <c r="ED467" s="56"/>
      <c r="EE467" s="56"/>
      <c r="EF467" s="56"/>
      <c r="EG467" s="56"/>
      <c r="EH467" s="56"/>
      <c r="EI467" s="56"/>
      <c r="EJ467" s="56"/>
      <c r="EK467" s="56"/>
      <c r="EL467" s="56"/>
      <c r="EM467" s="56"/>
    </row>
    <row r="468" spans="1:143" ht="18.75" customHeight="1">
      <c r="A468" s="98"/>
      <c r="B468" s="56"/>
      <c r="C468" s="56"/>
      <c r="D468" s="56"/>
      <c r="E468" s="97"/>
      <c r="F468" s="56"/>
      <c r="G468" s="56"/>
      <c r="H468" s="56"/>
      <c r="I468" s="56"/>
      <c r="J468" s="56"/>
      <c r="K468" s="74"/>
      <c r="L468" s="56"/>
      <c r="M468" s="74"/>
      <c r="N468" s="56"/>
      <c r="O468" s="77"/>
      <c r="P468" s="56"/>
      <c r="Q468" s="101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  <c r="BR468" s="56"/>
      <c r="BS468" s="56"/>
      <c r="BT468" s="56"/>
      <c r="BU468" s="56"/>
      <c r="BV468" s="56"/>
      <c r="BW468" s="56"/>
      <c r="BX468" s="56"/>
      <c r="BY468" s="56"/>
      <c r="BZ468" s="56"/>
      <c r="CA468" s="56"/>
      <c r="CB468" s="56"/>
      <c r="CC468" s="56"/>
      <c r="CD468" s="56"/>
      <c r="CE468" s="56"/>
      <c r="CF468" s="56"/>
      <c r="CG468" s="56"/>
      <c r="CH468" s="56"/>
      <c r="CI468" s="56"/>
      <c r="CJ468" s="56"/>
      <c r="CK468" s="56"/>
      <c r="CL468" s="56"/>
      <c r="CM468" s="56"/>
      <c r="CN468" s="56"/>
      <c r="CO468" s="56"/>
      <c r="CP468" s="56"/>
      <c r="CQ468" s="56"/>
      <c r="CR468" s="56"/>
      <c r="CS468" s="56"/>
      <c r="CT468" s="56"/>
      <c r="CU468" s="56"/>
      <c r="CV468" s="56"/>
      <c r="CW468" s="56"/>
      <c r="CX468" s="56"/>
      <c r="CY468" s="56"/>
      <c r="CZ468" s="56"/>
      <c r="DA468" s="56"/>
      <c r="DB468" s="56"/>
      <c r="DC468" s="56"/>
      <c r="DD468" s="56"/>
      <c r="DE468" s="56"/>
      <c r="DF468" s="56"/>
      <c r="DG468" s="56"/>
      <c r="DH468" s="56"/>
      <c r="DI468" s="56"/>
      <c r="DJ468" s="56"/>
      <c r="DK468" s="56"/>
      <c r="DL468" s="56"/>
      <c r="DM468" s="56"/>
      <c r="DN468" s="56"/>
      <c r="DO468" s="56"/>
      <c r="DP468" s="56"/>
      <c r="DQ468" s="56"/>
      <c r="DR468" s="56"/>
      <c r="DS468" s="56"/>
      <c r="DT468" s="56"/>
      <c r="DU468" s="56"/>
      <c r="DV468" s="56"/>
      <c r="DW468" s="56"/>
      <c r="DX468" s="56"/>
      <c r="DY468" s="56"/>
      <c r="DZ468" s="56"/>
      <c r="EA468" s="56"/>
      <c r="EB468" s="56"/>
      <c r="EC468" s="56"/>
      <c r="ED468" s="56"/>
      <c r="EE468" s="56"/>
      <c r="EF468" s="56"/>
      <c r="EG468" s="56"/>
      <c r="EH468" s="56"/>
      <c r="EI468" s="56"/>
      <c r="EJ468" s="56"/>
      <c r="EK468" s="56"/>
      <c r="EL468" s="56"/>
      <c r="EM468" s="56"/>
    </row>
    <row r="469" spans="1:143" ht="18.75" customHeight="1">
      <c r="A469" s="98"/>
      <c r="B469" s="56"/>
      <c r="C469" s="56"/>
      <c r="D469" s="56"/>
      <c r="E469" s="97"/>
      <c r="F469" s="56"/>
      <c r="G469" s="56"/>
      <c r="H469" s="56"/>
      <c r="I469" s="56"/>
      <c r="J469" s="56"/>
      <c r="K469" s="74"/>
      <c r="L469" s="56"/>
      <c r="M469" s="74"/>
      <c r="N469" s="56"/>
      <c r="O469" s="77"/>
      <c r="P469" s="56"/>
      <c r="Q469" s="101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  <c r="BR469" s="56"/>
      <c r="BS469" s="56"/>
      <c r="BT469" s="56"/>
      <c r="BU469" s="56"/>
      <c r="BV469" s="56"/>
      <c r="BW469" s="56"/>
      <c r="BX469" s="56"/>
      <c r="BY469" s="56"/>
      <c r="BZ469" s="56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  <c r="CO469" s="56"/>
      <c r="CP469" s="56"/>
      <c r="CQ469" s="56"/>
      <c r="CR469" s="56"/>
      <c r="CS469" s="56"/>
      <c r="CT469" s="56"/>
      <c r="CU469" s="56"/>
      <c r="CV469" s="56"/>
      <c r="CW469" s="56"/>
      <c r="CX469" s="56"/>
      <c r="CY469" s="56"/>
      <c r="CZ469" s="56"/>
      <c r="DA469" s="56"/>
      <c r="DB469" s="56"/>
      <c r="DC469" s="56"/>
      <c r="DD469" s="56"/>
      <c r="DE469" s="56"/>
      <c r="DF469" s="56"/>
      <c r="DG469" s="56"/>
      <c r="DH469" s="56"/>
      <c r="DI469" s="56"/>
      <c r="DJ469" s="56"/>
      <c r="DK469" s="56"/>
      <c r="DL469" s="56"/>
      <c r="DM469" s="56"/>
      <c r="DN469" s="56"/>
      <c r="DO469" s="56"/>
      <c r="DP469" s="56"/>
      <c r="DQ469" s="56"/>
      <c r="DR469" s="56"/>
      <c r="DS469" s="56"/>
      <c r="DT469" s="56"/>
      <c r="DU469" s="56"/>
      <c r="DV469" s="56"/>
      <c r="DW469" s="56"/>
      <c r="DX469" s="56"/>
      <c r="DY469" s="56"/>
      <c r="DZ469" s="56"/>
      <c r="EA469" s="56"/>
      <c r="EB469" s="56"/>
      <c r="EC469" s="56"/>
      <c r="ED469" s="56"/>
      <c r="EE469" s="56"/>
      <c r="EF469" s="56"/>
      <c r="EG469" s="56"/>
      <c r="EH469" s="56"/>
      <c r="EI469" s="56"/>
      <c r="EJ469" s="56"/>
      <c r="EK469" s="56"/>
      <c r="EL469" s="56"/>
      <c r="EM469" s="56"/>
    </row>
    <row r="470" spans="1:143" ht="18.75" customHeight="1">
      <c r="M470" s="52"/>
      <c r="Q470" s="96"/>
    </row>
    <row r="471" spans="1:143" ht="18.75" customHeight="1">
      <c r="M471" s="52"/>
      <c r="Q471" s="96"/>
    </row>
    <row r="472" spans="1:143" ht="18.75" customHeight="1">
      <c r="A472" s="98"/>
      <c r="B472" s="56"/>
      <c r="C472" s="56"/>
      <c r="D472" s="56"/>
      <c r="E472" s="97"/>
      <c r="F472" s="56"/>
      <c r="G472" s="56"/>
      <c r="H472" s="56"/>
      <c r="I472" s="56"/>
      <c r="J472" s="56"/>
      <c r="K472" s="74"/>
      <c r="L472" s="56"/>
      <c r="M472" s="74"/>
      <c r="N472" s="56"/>
      <c r="O472" s="77"/>
      <c r="P472" s="56"/>
      <c r="Q472" s="101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  <c r="BR472" s="56"/>
      <c r="BS472" s="56"/>
      <c r="BT472" s="56"/>
      <c r="BU472" s="56"/>
      <c r="BV472" s="56"/>
      <c r="BW472" s="56"/>
      <c r="BX472" s="56"/>
      <c r="BY472" s="56"/>
      <c r="BZ472" s="56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  <c r="CO472" s="56"/>
      <c r="CP472" s="56"/>
      <c r="CQ472" s="56"/>
      <c r="CR472" s="56"/>
      <c r="CS472" s="56"/>
      <c r="CT472" s="56"/>
      <c r="CU472" s="56"/>
      <c r="CV472" s="56"/>
      <c r="CW472" s="56"/>
      <c r="CX472" s="56"/>
      <c r="CY472" s="56"/>
      <c r="CZ472" s="56"/>
      <c r="DA472" s="56"/>
      <c r="DB472" s="56"/>
      <c r="DC472" s="56"/>
      <c r="DD472" s="56"/>
      <c r="DE472" s="56"/>
      <c r="DF472" s="56"/>
      <c r="DG472" s="56"/>
      <c r="DH472" s="56"/>
      <c r="DI472" s="56"/>
      <c r="DJ472" s="56"/>
      <c r="DK472" s="56"/>
      <c r="DL472" s="56"/>
      <c r="DM472" s="56"/>
      <c r="DN472" s="56"/>
      <c r="DO472" s="56"/>
      <c r="DP472" s="56"/>
      <c r="DQ472" s="56"/>
      <c r="DR472" s="56"/>
      <c r="DS472" s="56"/>
      <c r="DT472" s="56"/>
      <c r="DU472" s="56"/>
      <c r="DV472" s="56"/>
      <c r="DW472" s="56"/>
      <c r="DX472" s="56"/>
      <c r="DY472" s="56"/>
      <c r="DZ472" s="56"/>
      <c r="EA472" s="56"/>
      <c r="EB472" s="56"/>
      <c r="EC472" s="56"/>
      <c r="ED472" s="56"/>
      <c r="EE472" s="56"/>
      <c r="EF472" s="56"/>
      <c r="EG472" s="56"/>
      <c r="EH472" s="56"/>
      <c r="EI472" s="56"/>
      <c r="EJ472" s="56"/>
      <c r="EK472" s="56"/>
      <c r="EL472" s="56"/>
      <c r="EM472" s="56"/>
    </row>
    <row r="473" spans="1:143" ht="18.75" customHeight="1">
      <c r="M473" s="52"/>
      <c r="Q473" s="96"/>
    </row>
    <row r="474" spans="1:143" ht="18.75" customHeight="1">
      <c r="B474" s="7"/>
      <c r="C474" s="7"/>
      <c r="D474" s="7"/>
      <c r="E474" s="23"/>
      <c r="F474" s="7"/>
      <c r="G474" s="7"/>
      <c r="H474" s="7"/>
      <c r="I474" s="7"/>
      <c r="J474" s="7"/>
      <c r="K474" s="75"/>
      <c r="L474" s="7"/>
      <c r="M474" s="75"/>
      <c r="N474" s="7"/>
      <c r="P474" s="7"/>
      <c r="Q474" s="96"/>
      <c r="R474" s="7"/>
      <c r="S474" s="7"/>
    </row>
    <row r="475" spans="1:143" ht="18.75" customHeight="1">
      <c r="M475" s="52"/>
      <c r="Q475" s="96"/>
    </row>
    <row r="476" spans="1:143" ht="18.75" customHeight="1">
      <c r="B476" s="7"/>
      <c r="C476" s="7"/>
      <c r="D476" s="7"/>
      <c r="E476" s="23"/>
      <c r="F476" s="7"/>
      <c r="G476" s="7"/>
      <c r="H476" s="7"/>
      <c r="I476" s="7"/>
      <c r="J476" s="7"/>
      <c r="K476" s="75"/>
      <c r="L476" s="7"/>
      <c r="M476" s="75"/>
      <c r="N476" s="7"/>
      <c r="P476" s="7"/>
      <c r="Q476" s="96"/>
      <c r="R476" s="7"/>
      <c r="S476" s="7"/>
    </row>
    <row r="477" spans="1:143" ht="18.75" customHeight="1">
      <c r="A477" s="98"/>
      <c r="B477" s="56"/>
      <c r="C477" s="56"/>
      <c r="D477" s="56"/>
      <c r="E477" s="97"/>
      <c r="F477" s="56"/>
      <c r="G477" s="56"/>
      <c r="H477" s="56"/>
      <c r="I477" s="56"/>
      <c r="J477" s="56"/>
      <c r="K477" s="74"/>
      <c r="L477" s="56"/>
      <c r="M477" s="74"/>
      <c r="N477" s="56"/>
      <c r="O477" s="77"/>
      <c r="P477" s="56"/>
      <c r="Q477" s="101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  <c r="BR477" s="56"/>
      <c r="BS477" s="56"/>
      <c r="BT477" s="56"/>
      <c r="BU477" s="56"/>
      <c r="BV477" s="56"/>
      <c r="BW477" s="56"/>
      <c r="BX477" s="56"/>
      <c r="BY477" s="56"/>
      <c r="BZ477" s="56"/>
      <c r="CA477" s="56"/>
      <c r="CB477" s="56"/>
      <c r="CC477" s="56"/>
      <c r="CD477" s="56"/>
      <c r="CE477" s="56"/>
      <c r="CF477" s="56"/>
      <c r="CG477" s="56"/>
      <c r="CH477" s="56"/>
      <c r="CI477" s="56"/>
      <c r="CJ477" s="56"/>
      <c r="CK477" s="56"/>
      <c r="CL477" s="56"/>
      <c r="CM477" s="56"/>
      <c r="CN477" s="56"/>
      <c r="CO477" s="56"/>
      <c r="CP477" s="56"/>
      <c r="CQ477" s="56"/>
      <c r="CR477" s="56"/>
      <c r="CS477" s="56"/>
      <c r="CT477" s="56"/>
      <c r="CU477" s="56"/>
      <c r="CV477" s="56"/>
      <c r="CW477" s="56"/>
      <c r="CX477" s="56"/>
      <c r="CY477" s="56"/>
      <c r="CZ477" s="56"/>
      <c r="DA477" s="56"/>
      <c r="DB477" s="56"/>
      <c r="DC477" s="56"/>
      <c r="DD477" s="56"/>
      <c r="DE477" s="56"/>
      <c r="DF477" s="56"/>
      <c r="DG477" s="56"/>
      <c r="DH477" s="56"/>
      <c r="DI477" s="56"/>
      <c r="DJ477" s="56"/>
      <c r="DK477" s="56"/>
      <c r="DL477" s="56"/>
      <c r="DM477" s="56"/>
      <c r="DN477" s="56"/>
      <c r="DO477" s="56"/>
      <c r="DP477" s="56"/>
      <c r="DQ477" s="56"/>
      <c r="DR477" s="56"/>
      <c r="DS477" s="56"/>
      <c r="DT477" s="56"/>
      <c r="DU477" s="56"/>
      <c r="DV477" s="56"/>
      <c r="DW477" s="56"/>
      <c r="DX477" s="56"/>
      <c r="DY477" s="56"/>
      <c r="DZ477" s="56"/>
      <c r="EA477" s="56"/>
      <c r="EB477" s="56"/>
      <c r="EC477" s="56"/>
      <c r="ED477" s="56"/>
      <c r="EE477" s="56"/>
      <c r="EF477" s="56"/>
      <c r="EG477" s="56"/>
      <c r="EH477" s="56"/>
      <c r="EI477" s="56"/>
      <c r="EJ477" s="56"/>
      <c r="EK477" s="56"/>
      <c r="EL477" s="56"/>
      <c r="EM477" s="56"/>
    </row>
    <row r="478" spans="1:143" ht="18.75" customHeight="1">
      <c r="M478" s="52"/>
      <c r="Q478" s="96"/>
    </row>
    <row r="479" spans="1:143" ht="18.75" customHeight="1">
      <c r="M479" s="52"/>
      <c r="Q479" s="96"/>
    </row>
    <row r="480" spans="1:143" ht="18.75" customHeight="1">
      <c r="A480" s="98"/>
      <c r="B480" s="56"/>
      <c r="C480" s="56"/>
      <c r="D480" s="56"/>
      <c r="E480" s="97"/>
      <c r="F480" s="56"/>
      <c r="G480" s="56"/>
      <c r="H480" s="56"/>
      <c r="I480" s="56"/>
      <c r="J480" s="56"/>
      <c r="K480" s="74"/>
      <c r="L480" s="56"/>
      <c r="M480" s="74"/>
      <c r="N480" s="56"/>
      <c r="O480" s="77"/>
      <c r="P480" s="56"/>
      <c r="Q480" s="101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  <c r="BR480" s="56"/>
      <c r="BS480" s="56"/>
      <c r="BT480" s="56"/>
      <c r="BU480" s="56"/>
      <c r="BV480" s="56"/>
      <c r="BW480" s="56"/>
      <c r="BX480" s="56"/>
      <c r="BY480" s="56"/>
      <c r="BZ480" s="56"/>
      <c r="CA480" s="56"/>
      <c r="CB480" s="56"/>
      <c r="CC480" s="56"/>
      <c r="CD480" s="56"/>
      <c r="CE480" s="56"/>
      <c r="CF480" s="56"/>
      <c r="CG480" s="56"/>
      <c r="CH480" s="56"/>
      <c r="CI480" s="56"/>
      <c r="CJ480" s="56"/>
      <c r="CK480" s="56"/>
      <c r="CL480" s="56"/>
      <c r="CM480" s="56"/>
      <c r="CN480" s="56"/>
      <c r="CO480" s="56"/>
      <c r="CP480" s="56"/>
      <c r="CQ480" s="56"/>
      <c r="CR480" s="56"/>
      <c r="CS480" s="56"/>
      <c r="CT480" s="56"/>
      <c r="CU480" s="56"/>
      <c r="CV480" s="56"/>
      <c r="CW480" s="56"/>
      <c r="CX480" s="56"/>
      <c r="CY480" s="56"/>
      <c r="CZ480" s="56"/>
      <c r="DA480" s="56"/>
      <c r="DB480" s="56"/>
      <c r="DC480" s="56"/>
      <c r="DD480" s="56"/>
      <c r="DE480" s="56"/>
      <c r="DF480" s="56"/>
      <c r="DG480" s="56"/>
      <c r="DH480" s="56"/>
      <c r="DI480" s="56"/>
      <c r="DJ480" s="56"/>
      <c r="DK480" s="56"/>
      <c r="DL480" s="56"/>
      <c r="DM480" s="56"/>
      <c r="DN480" s="56"/>
      <c r="DO480" s="56"/>
      <c r="DP480" s="56"/>
      <c r="DQ480" s="56"/>
      <c r="DR480" s="56"/>
      <c r="DS480" s="56"/>
      <c r="DT480" s="56"/>
      <c r="DU480" s="56"/>
      <c r="DV480" s="56"/>
      <c r="DW480" s="56"/>
      <c r="DX480" s="56"/>
      <c r="DY480" s="56"/>
      <c r="DZ480" s="56"/>
      <c r="EA480" s="56"/>
      <c r="EB480" s="56"/>
      <c r="EC480" s="56"/>
      <c r="ED480" s="56"/>
      <c r="EE480" s="56"/>
      <c r="EF480" s="56"/>
      <c r="EG480" s="56"/>
      <c r="EH480" s="56"/>
      <c r="EI480" s="56"/>
      <c r="EJ480" s="56"/>
      <c r="EK480" s="56"/>
      <c r="EL480" s="56"/>
      <c r="EM480" s="56"/>
    </row>
    <row r="481" spans="1:143" ht="18.75" customHeight="1">
      <c r="B481" s="7"/>
      <c r="C481" s="7"/>
      <c r="D481" s="7"/>
      <c r="E481" s="23"/>
      <c r="F481" s="7"/>
      <c r="G481" s="7"/>
      <c r="H481" s="7"/>
      <c r="I481" s="7"/>
      <c r="J481" s="7"/>
      <c r="K481" s="75"/>
      <c r="L481" s="7"/>
      <c r="M481" s="75"/>
      <c r="N481" s="7"/>
      <c r="P481" s="7"/>
      <c r="Q481" s="96"/>
      <c r="R481" s="7"/>
      <c r="S481" s="7"/>
    </row>
    <row r="482" spans="1:143" ht="18.75" customHeight="1">
      <c r="M482" s="52"/>
      <c r="Q482" s="96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</row>
    <row r="483" spans="1:143" s="56" customFormat="1" ht="18.75" customHeight="1">
      <c r="A483" s="98"/>
      <c r="E483" s="97"/>
      <c r="K483" s="74"/>
      <c r="M483" s="74"/>
      <c r="O483" s="77"/>
      <c r="Q483" s="101"/>
    </row>
    <row r="484" spans="1:143" s="9" customFormat="1" ht="18.75" customHeight="1">
      <c r="A484" s="29"/>
      <c r="B484" s="1"/>
      <c r="C484" s="1"/>
      <c r="D484" s="1"/>
      <c r="E484" s="30"/>
      <c r="F484" s="1"/>
      <c r="G484" s="1"/>
      <c r="H484" s="1"/>
      <c r="I484" s="1"/>
      <c r="J484" s="1"/>
      <c r="K484" s="52"/>
      <c r="L484" s="1"/>
      <c r="M484" s="52"/>
      <c r="N484" s="1"/>
      <c r="O484" s="76"/>
      <c r="P484" s="1"/>
      <c r="Q484" s="96"/>
      <c r="R484" s="1"/>
      <c r="S484" s="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</row>
    <row r="485" spans="1:143" s="7" customFormat="1" ht="18.75" customHeight="1">
      <c r="A485" s="29"/>
      <c r="E485" s="23"/>
      <c r="K485" s="75"/>
      <c r="M485" s="75"/>
      <c r="O485" s="76"/>
      <c r="Q485" s="9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  <c r="BR485" s="56"/>
      <c r="BS485" s="56"/>
      <c r="BT485" s="56"/>
      <c r="BU485" s="56"/>
      <c r="BV485" s="56"/>
      <c r="BW485" s="56"/>
      <c r="BX485" s="56"/>
      <c r="BY485" s="56"/>
      <c r="BZ485" s="56"/>
      <c r="CA485" s="56"/>
      <c r="CB485" s="56"/>
      <c r="CC485" s="56"/>
      <c r="CD485" s="56"/>
      <c r="CE485" s="56"/>
      <c r="CF485" s="56"/>
      <c r="CG485" s="56"/>
      <c r="CH485" s="56"/>
      <c r="CI485" s="56"/>
      <c r="CJ485" s="56"/>
      <c r="CK485" s="56"/>
      <c r="CL485" s="56"/>
      <c r="CM485" s="56"/>
      <c r="CN485" s="56"/>
      <c r="CO485" s="56"/>
      <c r="CP485" s="56"/>
      <c r="CQ485" s="56"/>
      <c r="CR485" s="56"/>
      <c r="CS485" s="56"/>
      <c r="CT485" s="56"/>
      <c r="CU485" s="56"/>
      <c r="CV485" s="56"/>
      <c r="CW485" s="56"/>
      <c r="CX485" s="56"/>
      <c r="CY485" s="56"/>
      <c r="CZ485" s="56"/>
      <c r="DA485" s="56"/>
      <c r="DB485" s="56"/>
      <c r="DC485" s="56"/>
      <c r="DD485" s="56"/>
      <c r="DE485" s="56"/>
      <c r="DF485" s="56"/>
      <c r="DG485" s="56"/>
      <c r="DH485" s="56"/>
      <c r="DI485" s="56"/>
      <c r="DJ485" s="56"/>
      <c r="DK485" s="56"/>
      <c r="DL485" s="56"/>
      <c r="DM485" s="56"/>
      <c r="DN485" s="56"/>
      <c r="DO485" s="56"/>
      <c r="DP485" s="56"/>
      <c r="DQ485" s="56"/>
      <c r="DR485" s="56"/>
      <c r="DS485" s="56"/>
      <c r="DT485" s="56"/>
      <c r="DU485" s="56"/>
      <c r="DV485" s="56"/>
      <c r="DW485" s="56"/>
      <c r="DX485" s="56"/>
      <c r="DY485" s="56"/>
      <c r="DZ485" s="56"/>
      <c r="EA485" s="56"/>
      <c r="EB485" s="56"/>
      <c r="EC485" s="56"/>
      <c r="ED485" s="56"/>
      <c r="EE485" s="56"/>
      <c r="EF485" s="56"/>
      <c r="EG485" s="56"/>
      <c r="EH485" s="56"/>
      <c r="EI485" s="56"/>
      <c r="EJ485" s="56"/>
      <c r="EK485" s="56"/>
      <c r="EL485" s="56"/>
      <c r="EM485" s="56"/>
    </row>
    <row r="486" spans="1:143" ht="18.75" customHeight="1">
      <c r="M486" s="52"/>
      <c r="Q486" s="9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  <c r="BR486" s="56"/>
      <c r="BS486" s="56"/>
      <c r="BT486" s="56"/>
      <c r="BU486" s="56"/>
      <c r="BV486" s="56"/>
      <c r="BW486" s="56"/>
      <c r="BX486" s="56"/>
      <c r="BY486" s="56"/>
      <c r="BZ486" s="56"/>
      <c r="CA486" s="56"/>
      <c r="CB486" s="56"/>
      <c r="CC486" s="56"/>
      <c r="CD486" s="56"/>
      <c r="CE486" s="56"/>
      <c r="CF486" s="56"/>
      <c r="CG486" s="56"/>
      <c r="CH486" s="56"/>
      <c r="CI486" s="56"/>
      <c r="CJ486" s="56"/>
      <c r="CK486" s="56"/>
      <c r="CL486" s="56"/>
      <c r="CM486" s="56"/>
      <c r="CN486" s="56"/>
      <c r="CO486" s="56"/>
      <c r="CP486" s="56"/>
      <c r="CQ486" s="56"/>
      <c r="CR486" s="56"/>
      <c r="CS486" s="56"/>
      <c r="CT486" s="56"/>
      <c r="CU486" s="56"/>
      <c r="CV486" s="56"/>
      <c r="CW486" s="56"/>
      <c r="CX486" s="56"/>
      <c r="CY486" s="56"/>
      <c r="CZ486" s="56"/>
      <c r="DA486" s="56"/>
      <c r="DB486" s="56"/>
      <c r="DC486" s="56"/>
      <c r="DD486" s="56"/>
      <c r="DE486" s="56"/>
      <c r="DF486" s="56"/>
      <c r="DG486" s="56"/>
      <c r="DH486" s="56"/>
      <c r="DI486" s="56"/>
      <c r="DJ486" s="56"/>
      <c r="DK486" s="56"/>
      <c r="DL486" s="56"/>
      <c r="DM486" s="56"/>
      <c r="DN486" s="56"/>
      <c r="DO486" s="56"/>
      <c r="DP486" s="56"/>
      <c r="DQ486" s="56"/>
      <c r="DR486" s="56"/>
      <c r="DS486" s="56"/>
      <c r="DT486" s="56"/>
      <c r="DU486" s="56"/>
      <c r="DV486" s="56"/>
      <c r="DW486" s="56"/>
      <c r="DX486" s="56"/>
      <c r="DY486" s="56"/>
      <c r="DZ486" s="56"/>
      <c r="EA486" s="56"/>
      <c r="EB486" s="56"/>
      <c r="EC486" s="56"/>
      <c r="ED486" s="56"/>
      <c r="EE486" s="56"/>
      <c r="EF486" s="56"/>
      <c r="EG486" s="56"/>
      <c r="EH486" s="56"/>
      <c r="EI486" s="56"/>
      <c r="EJ486" s="56"/>
      <c r="EK486" s="56"/>
      <c r="EL486" s="56"/>
      <c r="EM486" s="56"/>
    </row>
    <row r="487" spans="1:143" ht="18.75" customHeight="1">
      <c r="M487" s="52"/>
      <c r="Q487" s="9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  <c r="BR487" s="56"/>
      <c r="BS487" s="56"/>
      <c r="BT487" s="56"/>
      <c r="BU487" s="56"/>
      <c r="BV487" s="56"/>
      <c r="BW487" s="56"/>
      <c r="BX487" s="56"/>
      <c r="BY487" s="56"/>
      <c r="BZ487" s="56"/>
      <c r="CA487" s="56"/>
      <c r="CB487" s="56"/>
      <c r="CC487" s="56"/>
      <c r="CD487" s="56"/>
      <c r="CE487" s="56"/>
      <c r="CF487" s="56"/>
      <c r="CG487" s="56"/>
      <c r="CH487" s="56"/>
      <c r="CI487" s="56"/>
      <c r="CJ487" s="56"/>
      <c r="CK487" s="56"/>
      <c r="CL487" s="56"/>
      <c r="CM487" s="56"/>
      <c r="CN487" s="56"/>
      <c r="CO487" s="56"/>
      <c r="CP487" s="56"/>
      <c r="CQ487" s="56"/>
      <c r="CR487" s="56"/>
      <c r="CS487" s="56"/>
      <c r="CT487" s="56"/>
      <c r="CU487" s="56"/>
      <c r="CV487" s="56"/>
      <c r="CW487" s="56"/>
      <c r="CX487" s="56"/>
      <c r="CY487" s="56"/>
      <c r="CZ487" s="56"/>
      <c r="DA487" s="56"/>
      <c r="DB487" s="56"/>
      <c r="DC487" s="56"/>
      <c r="DD487" s="56"/>
      <c r="DE487" s="56"/>
      <c r="DF487" s="56"/>
      <c r="DG487" s="56"/>
      <c r="DH487" s="56"/>
      <c r="DI487" s="56"/>
      <c r="DJ487" s="56"/>
      <c r="DK487" s="56"/>
      <c r="DL487" s="56"/>
      <c r="DM487" s="56"/>
      <c r="DN487" s="56"/>
      <c r="DO487" s="56"/>
      <c r="DP487" s="56"/>
      <c r="DQ487" s="56"/>
      <c r="DR487" s="56"/>
      <c r="DS487" s="56"/>
      <c r="DT487" s="56"/>
      <c r="DU487" s="56"/>
      <c r="DV487" s="56"/>
      <c r="DW487" s="56"/>
      <c r="DX487" s="56"/>
      <c r="DY487" s="56"/>
      <c r="DZ487" s="56"/>
      <c r="EA487" s="56"/>
      <c r="EB487" s="56"/>
      <c r="EC487" s="56"/>
      <c r="ED487" s="56"/>
      <c r="EE487" s="56"/>
      <c r="EF487" s="56"/>
      <c r="EG487" s="56"/>
      <c r="EH487" s="56"/>
      <c r="EI487" s="56"/>
      <c r="EJ487" s="56"/>
      <c r="EK487" s="56"/>
      <c r="EL487" s="56"/>
      <c r="EM487" s="56"/>
    </row>
    <row r="488" spans="1:143" s="56" customFormat="1" ht="18.75" customHeight="1">
      <c r="A488" s="29"/>
      <c r="B488" s="1"/>
      <c r="C488" s="1"/>
      <c r="D488" s="1"/>
      <c r="E488" s="30"/>
      <c r="F488" s="1"/>
      <c r="G488" s="1"/>
      <c r="H488" s="1"/>
      <c r="I488" s="1"/>
      <c r="J488" s="1"/>
      <c r="K488" s="52"/>
      <c r="L488" s="1"/>
      <c r="M488" s="52"/>
      <c r="N488" s="1"/>
      <c r="O488" s="76"/>
      <c r="P488" s="1"/>
      <c r="Q488" s="96"/>
      <c r="R488" s="1"/>
      <c r="S488" s="1"/>
    </row>
    <row r="489" spans="1:143" ht="18.75" customHeight="1">
      <c r="B489" s="7"/>
      <c r="C489" s="7"/>
      <c r="D489" s="7"/>
      <c r="E489" s="23"/>
      <c r="F489" s="7"/>
      <c r="G489" s="7"/>
      <c r="H489" s="7"/>
      <c r="I489" s="7"/>
      <c r="J489" s="7"/>
      <c r="K489" s="75"/>
      <c r="L489" s="7"/>
      <c r="M489" s="75"/>
      <c r="N489" s="7"/>
      <c r="P489" s="7"/>
      <c r="Q489" s="96"/>
      <c r="R489" s="7"/>
      <c r="S489" s="7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  <c r="BR489" s="56"/>
      <c r="BS489" s="56"/>
      <c r="BT489" s="56"/>
      <c r="BU489" s="56"/>
      <c r="BV489" s="56"/>
      <c r="BW489" s="56"/>
      <c r="BX489" s="56"/>
      <c r="BY489" s="56"/>
      <c r="BZ489" s="56"/>
      <c r="CA489" s="56"/>
      <c r="CB489" s="56"/>
      <c r="CC489" s="56"/>
      <c r="CD489" s="56"/>
      <c r="CE489" s="56"/>
      <c r="CF489" s="56"/>
      <c r="CG489" s="56"/>
      <c r="CH489" s="56"/>
      <c r="CI489" s="56"/>
      <c r="CJ489" s="56"/>
      <c r="CK489" s="56"/>
      <c r="CL489" s="56"/>
      <c r="CM489" s="56"/>
      <c r="CN489" s="56"/>
      <c r="CO489" s="56"/>
      <c r="CP489" s="56"/>
      <c r="CQ489" s="56"/>
      <c r="CR489" s="56"/>
      <c r="CS489" s="56"/>
      <c r="CT489" s="56"/>
      <c r="CU489" s="56"/>
      <c r="CV489" s="56"/>
      <c r="CW489" s="56"/>
      <c r="CX489" s="56"/>
      <c r="CY489" s="56"/>
      <c r="CZ489" s="56"/>
      <c r="DA489" s="56"/>
      <c r="DB489" s="56"/>
      <c r="DC489" s="56"/>
      <c r="DD489" s="56"/>
      <c r="DE489" s="56"/>
      <c r="DF489" s="56"/>
      <c r="DG489" s="56"/>
      <c r="DH489" s="56"/>
      <c r="DI489" s="56"/>
      <c r="DJ489" s="56"/>
      <c r="DK489" s="56"/>
      <c r="DL489" s="56"/>
      <c r="DM489" s="56"/>
      <c r="DN489" s="56"/>
      <c r="DO489" s="56"/>
      <c r="DP489" s="56"/>
      <c r="DQ489" s="56"/>
      <c r="DR489" s="56"/>
      <c r="DS489" s="56"/>
      <c r="DT489" s="56"/>
      <c r="DU489" s="56"/>
      <c r="DV489" s="56"/>
      <c r="DW489" s="56"/>
      <c r="DX489" s="56"/>
      <c r="DY489" s="56"/>
      <c r="DZ489" s="56"/>
      <c r="EA489" s="56"/>
      <c r="EB489" s="56"/>
      <c r="EC489" s="56"/>
      <c r="ED489" s="56"/>
      <c r="EE489" s="56"/>
      <c r="EF489" s="56"/>
      <c r="EG489" s="56"/>
      <c r="EH489" s="56"/>
      <c r="EI489" s="56"/>
      <c r="EJ489" s="56"/>
      <c r="EK489" s="56"/>
      <c r="EL489" s="56"/>
      <c r="EM489" s="56"/>
    </row>
    <row r="490" spans="1:143" ht="18.75" customHeight="1">
      <c r="B490" s="7"/>
      <c r="C490" s="7"/>
      <c r="D490" s="7"/>
      <c r="E490" s="23"/>
      <c r="F490" s="7"/>
      <c r="G490" s="7"/>
      <c r="H490" s="7"/>
      <c r="I490" s="7"/>
      <c r="J490" s="7"/>
      <c r="K490" s="75"/>
      <c r="L490" s="7"/>
      <c r="M490" s="75"/>
      <c r="N490" s="7"/>
      <c r="P490" s="7"/>
      <c r="Q490" s="96"/>
      <c r="R490" s="7"/>
      <c r="S490" s="7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</row>
    <row r="491" spans="1:143" ht="18.75" customHeight="1">
      <c r="M491" s="52"/>
      <c r="Q491" s="96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</row>
    <row r="492" spans="1:143" ht="18.75" customHeight="1">
      <c r="M492" s="52"/>
      <c r="Q492" s="96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</row>
    <row r="493" spans="1:143" ht="18.75" customHeight="1">
      <c r="A493" s="98"/>
      <c r="B493" s="56"/>
      <c r="C493" s="56"/>
      <c r="D493" s="56"/>
      <c r="E493" s="97"/>
      <c r="F493" s="56"/>
      <c r="G493" s="56"/>
      <c r="H493" s="56"/>
      <c r="I493" s="56"/>
      <c r="J493" s="56"/>
      <c r="K493" s="74"/>
      <c r="L493" s="56"/>
      <c r="M493" s="74"/>
      <c r="N493" s="56"/>
      <c r="O493" s="77"/>
      <c r="P493" s="56"/>
      <c r="Q493" s="101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  <c r="BR493" s="56"/>
      <c r="BS493" s="56"/>
      <c r="BT493" s="56"/>
      <c r="BU493" s="56"/>
      <c r="BV493" s="56"/>
      <c r="BW493" s="56"/>
      <c r="BX493" s="56"/>
      <c r="BY493" s="56"/>
      <c r="BZ493" s="56"/>
      <c r="CA493" s="56"/>
      <c r="CB493" s="56"/>
      <c r="CC493" s="56"/>
      <c r="CD493" s="56"/>
      <c r="CE493" s="56"/>
      <c r="CF493" s="56"/>
      <c r="CG493" s="56"/>
      <c r="CH493" s="56"/>
      <c r="CI493" s="56"/>
      <c r="CJ493" s="56"/>
      <c r="CK493" s="56"/>
      <c r="CL493" s="56"/>
      <c r="CM493" s="56"/>
      <c r="CN493" s="56"/>
      <c r="CO493" s="56"/>
      <c r="CP493" s="56"/>
      <c r="CQ493" s="56"/>
      <c r="CR493" s="56"/>
      <c r="CS493" s="56"/>
      <c r="CT493" s="56"/>
      <c r="CU493" s="56"/>
      <c r="CV493" s="56"/>
      <c r="CW493" s="56"/>
      <c r="CX493" s="56"/>
      <c r="CY493" s="56"/>
      <c r="CZ493" s="56"/>
      <c r="DA493" s="56"/>
      <c r="DB493" s="56"/>
      <c r="DC493" s="56"/>
      <c r="DD493" s="56"/>
      <c r="DE493" s="56"/>
      <c r="DF493" s="56"/>
      <c r="DG493" s="56"/>
      <c r="DH493" s="56"/>
      <c r="DI493" s="56"/>
      <c r="DJ493" s="56"/>
      <c r="DK493" s="56"/>
      <c r="DL493" s="56"/>
      <c r="DM493" s="56"/>
      <c r="DN493" s="56"/>
      <c r="DO493" s="56"/>
      <c r="DP493" s="56"/>
      <c r="DQ493" s="56"/>
      <c r="DR493" s="56"/>
      <c r="DS493" s="56"/>
      <c r="DT493" s="56"/>
      <c r="DU493" s="56"/>
      <c r="DV493" s="56"/>
      <c r="DW493" s="56"/>
      <c r="DX493" s="56"/>
      <c r="DY493" s="56"/>
      <c r="DZ493" s="56"/>
      <c r="EA493" s="56"/>
      <c r="EB493" s="56"/>
      <c r="EC493" s="56"/>
      <c r="ED493" s="56"/>
      <c r="EE493" s="56"/>
      <c r="EF493" s="56"/>
      <c r="EG493" s="56"/>
      <c r="EH493" s="56"/>
      <c r="EI493" s="56"/>
      <c r="EJ493" s="56"/>
      <c r="EK493" s="56"/>
      <c r="EL493" s="56"/>
      <c r="EM493" s="56"/>
    </row>
    <row r="494" spans="1:143" ht="18.75" customHeight="1">
      <c r="A494" s="98"/>
      <c r="B494" s="56"/>
      <c r="C494" s="56"/>
      <c r="D494" s="56"/>
      <c r="E494" s="97"/>
      <c r="F494" s="56"/>
      <c r="G494" s="56"/>
      <c r="H494" s="56"/>
      <c r="I494" s="56"/>
      <c r="J494" s="56"/>
      <c r="K494" s="74"/>
      <c r="L494" s="56"/>
      <c r="M494" s="74"/>
      <c r="N494" s="56"/>
      <c r="O494" s="77"/>
      <c r="P494" s="56"/>
      <c r="Q494" s="101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  <c r="BR494" s="56"/>
      <c r="BS494" s="56"/>
      <c r="BT494" s="56"/>
      <c r="BU494" s="56"/>
      <c r="BV494" s="56"/>
      <c r="BW494" s="56"/>
      <c r="BX494" s="56"/>
      <c r="BY494" s="56"/>
      <c r="BZ494" s="56"/>
      <c r="CA494" s="56"/>
      <c r="CB494" s="56"/>
      <c r="CC494" s="56"/>
      <c r="CD494" s="56"/>
      <c r="CE494" s="56"/>
      <c r="CF494" s="56"/>
      <c r="CG494" s="56"/>
      <c r="CH494" s="56"/>
      <c r="CI494" s="56"/>
      <c r="CJ494" s="56"/>
      <c r="CK494" s="56"/>
      <c r="CL494" s="56"/>
      <c r="CM494" s="56"/>
      <c r="CN494" s="56"/>
      <c r="CO494" s="56"/>
      <c r="CP494" s="56"/>
      <c r="CQ494" s="56"/>
      <c r="CR494" s="56"/>
      <c r="CS494" s="56"/>
      <c r="CT494" s="56"/>
      <c r="CU494" s="56"/>
      <c r="CV494" s="56"/>
      <c r="CW494" s="56"/>
      <c r="CX494" s="56"/>
      <c r="CY494" s="56"/>
      <c r="CZ494" s="56"/>
      <c r="DA494" s="56"/>
      <c r="DB494" s="56"/>
      <c r="DC494" s="56"/>
      <c r="DD494" s="56"/>
      <c r="DE494" s="56"/>
      <c r="DF494" s="56"/>
      <c r="DG494" s="56"/>
      <c r="DH494" s="56"/>
      <c r="DI494" s="56"/>
      <c r="DJ494" s="56"/>
      <c r="DK494" s="56"/>
      <c r="DL494" s="56"/>
      <c r="DM494" s="56"/>
      <c r="DN494" s="56"/>
      <c r="DO494" s="56"/>
      <c r="DP494" s="56"/>
      <c r="DQ494" s="56"/>
      <c r="DR494" s="56"/>
      <c r="DS494" s="56"/>
      <c r="DT494" s="56"/>
      <c r="DU494" s="56"/>
      <c r="DV494" s="56"/>
      <c r="DW494" s="56"/>
      <c r="DX494" s="56"/>
      <c r="DY494" s="56"/>
      <c r="DZ494" s="56"/>
      <c r="EA494" s="56"/>
      <c r="EB494" s="56"/>
      <c r="EC494" s="56"/>
      <c r="ED494" s="56"/>
      <c r="EE494" s="56"/>
      <c r="EF494" s="56"/>
      <c r="EG494" s="56"/>
      <c r="EH494" s="56"/>
      <c r="EI494" s="56"/>
      <c r="EJ494" s="56"/>
      <c r="EK494" s="56"/>
      <c r="EL494" s="56"/>
      <c r="EM494" s="56"/>
    </row>
    <row r="495" spans="1:143" ht="18.75" customHeight="1">
      <c r="M495" s="52"/>
      <c r="Q495" s="96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</row>
    <row r="496" spans="1:143" ht="18.75" customHeight="1">
      <c r="M496" s="52"/>
      <c r="Q496" s="96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</row>
    <row r="497" spans="1:143" ht="18.75" customHeight="1">
      <c r="M497" s="52"/>
      <c r="Q497" s="9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  <c r="BR497" s="56"/>
      <c r="BS497" s="56"/>
      <c r="BT497" s="56"/>
      <c r="BU497" s="56"/>
      <c r="BV497" s="56"/>
      <c r="BW497" s="56"/>
      <c r="BX497" s="56"/>
      <c r="BY497" s="56"/>
      <c r="BZ497" s="56"/>
      <c r="CA497" s="56"/>
      <c r="CB497" s="56"/>
      <c r="CC497" s="56"/>
      <c r="CD497" s="56"/>
      <c r="CE497" s="56"/>
      <c r="CF497" s="56"/>
      <c r="CG497" s="56"/>
      <c r="CH497" s="56"/>
      <c r="CI497" s="56"/>
      <c r="CJ497" s="56"/>
      <c r="CK497" s="56"/>
      <c r="CL497" s="56"/>
      <c r="CM497" s="56"/>
      <c r="CN497" s="56"/>
      <c r="CO497" s="56"/>
      <c r="CP497" s="56"/>
      <c r="CQ497" s="56"/>
      <c r="CR497" s="56"/>
      <c r="CS497" s="56"/>
      <c r="CT497" s="56"/>
      <c r="CU497" s="56"/>
      <c r="CV497" s="56"/>
      <c r="CW497" s="56"/>
      <c r="CX497" s="56"/>
      <c r="CY497" s="56"/>
      <c r="CZ497" s="56"/>
      <c r="DA497" s="56"/>
      <c r="DB497" s="56"/>
      <c r="DC497" s="56"/>
      <c r="DD497" s="56"/>
      <c r="DE497" s="56"/>
      <c r="DF497" s="56"/>
      <c r="DG497" s="56"/>
      <c r="DH497" s="56"/>
      <c r="DI497" s="56"/>
      <c r="DJ497" s="56"/>
      <c r="DK497" s="56"/>
      <c r="DL497" s="56"/>
      <c r="DM497" s="56"/>
      <c r="DN497" s="56"/>
      <c r="DO497" s="56"/>
      <c r="DP497" s="56"/>
      <c r="DQ497" s="56"/>
      <c r="DR497" s="56"/>
      <c r="DS497" s="56"/>
      <c r="DT497" s="56"/>
      <c r="DU497" s="56"/>
      <c r="DV497" s="56"/>
      <c r="DW497" s="56"/>
      <c r="DX497" s="56"/>
      <c r="DY497" s="56"/>
      <c r="DZ497" s="56"/>
      <c r="EA497" s="56"/>
      <c r="EB497" s="56"/>
      <c r="EC497" s="56"/>
      <c r="ED497" s="56"/>
      <c r="EE497" s="56"/>
      <c r="EF497" s="56"/>
      <c r="EG497" s="56"/>
      <c r="EH497" s="56"/>
      <c r="EI497" s="56"/>
      <c r="EJ497" s="56"/>
      <c r="EK497" s="56"/>
      <c r="EL497" s="56"/>
      <c r="EM497" s="56"/>
    </row>
    <row r="498" spans="1:143" ht="18.75" customHeight="1">
      <c r="M498" s="52"/>
      <c r="Q498" s="96"/>
    </row>
    <row r="499" spans="1:143" ht="18.75" customHeight="1">
      <c r="M499" s="52"/>
      <c r="Q499" s="96"/>
    </row>
    <row r="500" spans="1:143" ht="18.75" customHeight="1">
      <c r="B500" s="7"/>
      <c r="C500" s="7"/>
      <c r="D500" s="7"/>
      <c r="E500" s="23"/>
      <c r="F500" s="7"/>
      <c r="G500" s="7"/>
      <c r="H500" s="7"/>
      <c r="I500" s="7"/>
      <c r="J500" s="7"/>
      <c r="K500" s="75"/>
      <c r="L500" s="7"/>
      <c r="M500" s="75"/>
      <c r="N500" s="7"/>
      <c r="P500" s="7"/>
      <c r="Q500" s="96"/>
      <c r="R500" s="7"/>
      <c r="S500" s="7"/>
    </row>
    <row r="501" spans="1:143" ht="18.75" customHeight="1">
      <c r="B501" s="7"/>
      <c r="C501" s="7"/>
      <c r="D501" s="7"/>
      <c r="E501" s="23"/>
      <c r="F501" s="7"/>
      <c r="G501" s="7"/>
      <c r="H501" s="7"/>
      <c r="I501" s="7"/>
      <c r="J501" s="7"/>
      <c r="K501" s="75"/>
      <c r="L501" s="7"/>
      <c r="M501" s="75"/>
      <c r="N501" s="7"/>
      <c r="P501" s="7"/>
      <c r="Q501" s="96"/>
      <c r="R501" s="7"/>
      <c r="S501" s="7"/>
    </row>
    <row r="502" spans="1:143" ht="18.75" customHeight="1">
      <c r="M502" s="52"/>
      <c r="Q502" s="96"/>
    </row>
    <row r="503" spans="1:143" ht="18.75" customHeight="1">
      <c r="M503" s="52"/>
      <c r="Q503" s="96"/>
    </row>
    <row r="504" spans="1:143" ht="18.75" customHeight="1">
      <c r="M504" s="52"/>
      <c r="Q504" s="9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  <c r="BR504" s="56"/>
      <c r="BS504" s="56"/>
      <c r="BT504" s="56"/>
      <c r="BU504" s="56"/>
      <c r="BV504" s="56"/>
      <c r="BW504" s="56"/>
      <c r="BX504" s="56"/>
      <c r="BY504" s="56"/>
      <c r="BZ504" s="56"/>
      <c r="CA504" s="56"/>
      <c r="CB504" s="56"/>
      <c r="CC504" s="56"/>
      <c r="CD504" s="56"/>
      <c r="CE504" s="56"/>
      <c r="CF504" s="56"/>
      <c r="CG504" s="56"/>
      <c r="CH504" s="56"/>
      <c r="CI504" s="56"/>
      <c r="CJ504" s="56"/>
      <c r="CK504" s="56"/>
      <c r="CL504" s="56"/>
      <c r="CM504" s="56"/>
      <c r="CN504" s="56"/>
      <c r="CO504" s="56"/>
      <c r="CP504" s="56"/>
      <c r="CQ504" s="56"/>
      <c r="CR504" s="56"/>
      <c r="CS504" s="56"/>
      <c r="CT504" s="56"/>
      <c r="CU504" s="56"/>
      <c r="CV504" s="56"/>
      <c r="CW504" s="56"/>
      <c r="CX504" s="56"/>
      <c r="CY504" s="56"/>
      <c r="CZ504" s="56"/>
      <c r="DA504" s="56"/>
      <c r="DB504" s="56"/>
      <c r="DC504" s="56"/>
      <c r="DD504" s="56"/>
      <c r="DE504" s="56"/>
      <c r="DF504" s="56"/>
      <c r="DG504" s="56"/>
      <c r="DH504" s="56"/>
      <c r="DI504" s="56"/>
      <c r="DJ504" s="56"/>
      <c r="DK504" s="56"/>
      <c r="DL504" s="56"/>
      <c r="DM504" s="56"/>
      <c r="DN504" s="56"/>
      <c r="DO504" s="56"/>
      <c r="DP504" s="56"/>
      <c r="DQ504" s="56"/>
      <c r="DR504" s="56"/>
      <c r="DS504" s="56"/>
      <c r="DT504" s="56"/>
      <c r="DU504" s="56"/>
      <c r="DV504" s="56"/>
      <c r="DW504" s="56"/>
      <c r="DX504" s="56"/>
      <c r="DY504" s="56"/>
      <c r="DZ504" s="56"/>
      <c r="EA504" s="56"/>
      <c r="EB504" s="56"/>
      <c r="EC504" s="56"/>
      <c r="ED504" s="56"/>
      <c r="EE504" s="56"/>
      <c r="EF504" s="56"/>
      <c r="EG504" s="56"/>
      <c r="EH504" s="56"/>
      <c r="EI504" s="56"/>
      <c r="EJ504" s="56"/>
      <c r="EK504" s="56"/>
      <c r="EL504" s="56"/>
      <c r="EM504" s="56"/>
    </row>
    <row r="505" spans="1:143" ht="18.75" customHeight="1">
      <c r="M505" s="52"/>
      <c r="Q505" s="96"/>
    </row>
    <row r="506" spans="1:143" ht="18.75" customHeight="1">
      <c r="B506" s="7"/>
      <c r="C506" s="7"/>
      <c r="D506" s="7"/>
      <c r="E506" s="23"/>
      <c r="F506" s="7"/>
      <c r="G506" s="7"/>
      <c r="H506" s="7"/>
      <c r="I506" s="7"/>
      <c r="J506" s="7"/>
      <c r="K506" s="75"/>
      <c r="L506" s="7"/>
      <c r="M506" s="75"/>
      <c r="N506" s="7"/>
      <c r="P506" s="7"/>
      <c r="Q506" s="96"/>
      <c r="R506" s="7"/>
      <c r="S506" s="7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</row>
    <row r="507" spans="1:143" ht="18.75" customHeight="1">
      <c r="A507" s="98"/>
      <c r="B507" s="56"/>
      <c r="C507" s="56"/>
      <c r="D507" s="56"/>
      <c r="E507" s="97"/>
      <c r="F507" s="56"/>
      <c r="G507" s="56"/>
      <c r="H507" s="56"/>
      <c r="I507" s="56"/>
      <c r="J507" s="56"/>
      <c r="K507" s="74"/>
      <c r="L507" s="56"/>
      <c r="M507" s="74"/>
      <c r="N507" s="56"/>
      <c r="O507" s="77"/>
      <c r="P507" s="56"/>
      <c r="Q507" s="101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  <c r="BR507" s="56"/>
      <c r="BS507" s="56"/>
      <c r="BT507" s="56"/>
      <c r="BU507" s="56"/>
      <c r="BV507" s="56"/>
      <c r="BW507" s="56"/>
      <c r="BX507" s="56"/>
      <c r="BY507" s="56"/>
      <c r="BZ507" s="56"/>
      <c r="CA507" s="56"/>
      <c r="CB507" s="56"/>
      <c r="CC507" s="56"/>
      <c r="CD507" s="56"/>
      <c r="CE507" s="56"/>
      <c r="CF507" s="56"/>
      <c r="CG507" s="56"/>
      <c r="CH507" s="56"/>
      <c r="CI507" s="56"/>
      <c r="CJ507" s="56"/>
      <c r="CK507" s="56"/>
      <c r="CL507" s="56"/>
      <c r="CM507" s="56"/>
      <c r="CN507" s="56"/>
      <c r="CO507" s="56"/>
      <c r="CP507" s="56"/>
      <c r="CQ507" s="56"/>
      <c r="CR507" s="56"/>
      <c r="CS507" s="56"/>
      <c r="CT507" s="56"/>
      <c r="CU507" s="56"/>
      <c r="CV507" s="56"/>
      <c r="CW507" s="56"/>
      <c r="CX507" s="56"/>
      <c r="CY507" s="56"/>
      <c r="CZ507" s="56"/>
      <c r="DA507" s="56"/>
      <c r="DB507" s="56"/>
      <c r="DC507" s="56"/>
      <c r="DD507" s="56"/>
      <c r="DE507" s="56"/>
      <c r="DF507" s="56"/>
      <c r="DG507" s="56"/>
      <c r="DH507" s="56"/>
      <c r="DI507" s="56"/>
      <c r="DJ507" s="56"/>
      <c r="DK507" s="56"/>
      <c r="DL507" s="56"/>
      <c r="DM507" s="56"/>
      <c r="DN507" s="56"/>
      <c r="DO507" s="56"/>
      <c r="DP507" s="56"/>
      <c r="DQ507" s="56"/>
      <c r="DR507" s="56"/>
      <c r="DS507" s="56"/>
      <c r="DT507" s="56"/>
      <c r="DU507" s="56"/>
      <c r="DV507" s="56"/>
      <c r="DW507" s="56"/>
      <c r="DX507" s="56"/>
      <c r="DY507" s="56"/>
      <c r="DZ507" s="56"/>
      <c r="EA507" s="56"/>
      <c r="EB507" s="56"/>
      <c r="EC507" s="56"/>
      <c r="ED507" s="56"/>
      <c r="EE507" s="56"/>
      <c r="EF507" s="56"/>
      <c r="EG507" s="56"/>
      <c r="EH507" s="56"/>
      <c r="EI507" s="56"/>
      <c r="EJ507" s="56"/>
      <c r="EK507" s="56"/>
      <c r="EL507" s="56"/>
      <c r="EM507" s="56"/>
    </row>
    <row r="508" spans="1:143" ht="18.75" customHeight="1">
      <c r="A508" s="98"/>
      <c r="B508" s="56"/>
      <c r="C508" s="56"/>
      <c r="D508" s="56"/>
      <c r="E508" s="97"/>
      <c r="F508" s="56"/>
      <c r="G508" s="56"/>
      <c r="H508" s="56"/>
      <c r="I508" s="56"/>
      <c r="J508" s="56"/>
      <c r="K508" s="74"/>
      <c r="L508" s="56"/>
      <c r="M508" s="74"/>
      <c r="N508" s="56"/>
      <c r="O508" s="77"/>
      <c r="P508" s="56"/>
      <c r="Q508" s="101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  <c r="BR508" s="56"/>
      <c r="BS508" s="56"/>
      <c r="BT508" s="56"/>
      <c r="BU508" s="56"/>
      <c r="BV508" s="56"/>
      <c r="BW508" s="56"/>
      <c r="BX508" s="56"/>
      <c r="BY508" s="56"/>
      <c r="BZ508" s="56"/>
      <c r="CA508" s="56"/>
      <c r="CB508" s="56"/>
      <c r="CC508" s="56"/>
      <c r="CD508" s="56"/>
      <c r="CE508" s="56"/>
      <c r="CF508" s="56"/>
      <c r="CG508" s="56"/>
      <c r="CH508" s="56"/>
      <c r="CI508" s="56"/>
      <c r="CJ508" s="56"/>
      <c r="CK508" s="56"/>
      <c r="CL508" s="56"/>
      <c r="CM508" s="56"/>
      <c r="CN508" s="56"/>
      <c r="CO508" s="56"/>
      <c r="CP508" s="56"/>
      <c r="CQ508" s="56"/>
      <c r="CR508" s="56"/>
      <c r="CS508" s="56"/>
      <c r="CT508" s="56"/>
      <c r="CU508" s="56"/>
      <c r="CV508" s="56"/>
      <c r="CW508" s="56"/>
      <c r="CX508" s="56"/>
      <c r="CY508" s="56"/>
      <c r="CZ508" s="56"/>
      <c r="DA508" s="56"/>
      <c r="DB508" s="56"/>
      <c r="DC508" s="56"/>
      <c r="DD508" s="56"/>
      <c r="DE508" s="56"/>
      <c r="DF508" s="56"/>
      <c r="DG508" s="56"/>
      <c r="DH508" s="56"/>
      <c r="DI508" s="56"/>
      <c r="DJ508" s="56"/>
      <c r="DK508" s="56"/>
      <c r="DL508" s="56"/>
      <c r="DM508" s="56"/>
      <c r="DN508" s="56"/>
      <c r="DO508" s="56"/>
      <c r="DP508" s="56"/>
      <c r="DQ508" s="56"/>
      <c r="DR508" s="56"/>
      <c r="DS508" s="56"/>
      <c r="DT508" s="56"/>
      <c r="DU508" s="56"/>
      <c r="DV508" s="56"/>
      <c r="DW508" s="56"/>
      <c r="DX508" s="56"/>
      <c r="DY508" s="56"/>
      <c r="DZ508" s="56"/>
      <c r="EA508" s="56"/>
      <c r="EB508" s="56"/>
      <c r="EC508" s="56"/>
      <c r="ED508" s="56"/>
      <c r="EE508" s="56"/>
      <c r="EF508" s="56"/>
      <c r="EG508" s="56"/>
      <c r="EH508" s="56"/>
      <c r="EI508" s="56"/>
      <c r="EJ508" s="56"/>
      <c r="EK508" s="56"/>
      <c r="EL508" s="56"/>
      <c r="EM508" s="56"/>
    </row>
    <row r="509" spans="1:143" ht="18.75" customHeight="1">
      <c r="A509" s="98"/>
      <c r="B509" s="56"/>
      <c r="C509" s="56"/>
      <c r="D509" s="56"/>
      <c r="E509" s="97"/>
      <c r="F509" s="56"/>
      <c r="G509" s="56"/>
      <c r="H509" s="56"/>
      <c r="I509" s="56"/>
      <c r="J509" s="56"/>
      <c r="K509" s="74"/>
      <c r="L509" s="56"/>
      <c r="M509" s="74"/>
      <c r="N509" s="56"/>
      <c r="O509" s="77"/>
      <c r="P509" s="56"/>
      <c r="Q509" s="101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  <c r="BR509" s="56"/>
      <c r="BS509" s="56"/>
      <c r="BT509" s="56"/>
      <c r="BU509" s="56"/>
      <c r="BV509" s="56"/>
      <c r="BW509" s="56"/>
      <c r="BX509" s="56"/>
      <c r="BY509" s="56"/>
      <c r="BZ509" s="56"/>
      <c r="CA509" s="56"/>
      <c r="CB509" s="56"/>
      <c r="CC509" s="56"/>
      <c r="CD509" s="56"/>
      <c r="CE509" s="56"/>
      <c r="CF509" s="56"/>
      <c r="CG509" s="56"/>
      <c r="CH509" s="56"/>
      <c r="CI509" s="56"/>
      <c r="CJ509" s="56"/>
      <c r="CK509" s="56"/>
      <c r="CL509" s="56"/>
      <c r="CM509" s="56"/>
      <c r="CN509" s="56"/>
      <c r="CO509" s="56"/>
      <c r="CP509" s="56"/>
      <c r="CQ509" s="56"/>
      <c r="CR509" s="56"/>
      <c r="CS509" s="56"/>
      <c r="CT509" s="56"/>
      <c r="CU509" s="56"/>
      <c r="CV509" s="56"/>
      <c r="CW509" s="56"/>
      <c r="CX509" s="56"/>
      <c r="CY509" s="56"/>
      <c r="CZ509" s="56"/>
      <c r="DA509" s="56"/>
      <c r="DB509" s="56"/>
      <c r="DC509" s="56"/>
      <c r="DD509" s="56"/>
      <c r="DE509" s="56"/>
      <c r="DF509" s="56"/>
      <c r="DG509" s="56"/>
      <c r="DH509" s="56"/>
      <c r="DI509" s="56"/>
      <c r="DJ509" s="56"/>
      <c r="DK509" s="56"/>
      <c r="DL509" s="56"/>
      <c r="DM509" s="56"/>
      <c r="DN509" s="56"/>
      <c r="DO509" s="56"/>
      <c r="DP509" s="56"/>
      <c r="DQ509" s="56"/>
      <c r="DR509" s="56"/>
      <c r="DS509" s="56"/>
      <c r="DT509" s="56"/>
      <c r="DU509" s="56"/>
      <c r="DV509" s="56"/>
      <c r="DW509" s="56"/>
      <c r="DX509" s="56"/>
      <c r="DY509" s="56"/>
      <c r="DZ509" s="56"/>
      <c r="EA509" s="56"/>
      <c r="EB509" s="56"/>
      <c r="EC509" s="56"/>
      <c r="ED509" s="56"/>
      <c r="EE509" s="56"/>
      <c r="EF509" s="56"/>
      <c r="EG509" s="56"/>
      <c r="EH509" s="56"/>
      <c r="EI509" s="56"/>
      <c r="EJ509" s="56"/>
      <c r="EK509" s="56"/>
      <c r="EL509" s="56"/>
      <c r="EM509" s="56"/>
    </row>
    <row r="510" spans="1:143" s="7" customFormat="1" ht="18.75" customHeight="1">
      <c r="A510" s="98"/>
      <c r="B510" s="56"/>
      <c r="C510" s="56"/>
      <c r="D510" s="56"/>
      <c r="E510" s="97"/>
      <c r="F510" s="56"/>
      <c r="G510" s="56"/>
      <c r="H510" s="56"/>
      <c r="I510" s="56"/>
      <c r="J510" s="56"/>
      <c r="K510" s="74"/>
      <c r="L510" s="56"/>
      <c r="M510" s="74"/>
      <c r="N510" s="56"/>
      <c r="O510" s="77"/>
      <c r="P510" s="56"/>
      <c r="Q510" s="101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  <c r="BR510" s="56"/>
      <c r="BS510" s="56"/>
      <c r="BT510" s="56"/>
      <c r="BU510" s="56"/>
      <c r="BV510" s="56"/>
      <c r="BW510" s="56"/>
      <c r="BX510" s="56"/>
      <c r="BY510" s="56"/>
      <c r="BZ510" s="56"/>
      <c r="CA510" s="56"/>
      <c r="CB510" s="56"/>
      <c r="CC510" s="56"/>
      <c r="CD510" s="56"/>
      <c r="CE510" s="56"/>
      <c r="CF510" s="56"/>
      <c r="CG510" s="56"/>
      <c r="CH510" s="56"/>
      <c r="CI510" s="56"/>
      <c r="CJ510" s="56"/>
      <c r="CK510" s="56"/>
      <c r="CL510" s="56"/>
      <c r="CM510" s="56"/>
      <c r="CN510" s="56"/>
      <c r="CO510" s="56"/>
      <c r="CP510" s="56"/>
      <c r="CQ510" s="56"/>
      <c r="CR510" s="56"/>
      <c r="CS510" s="56"/>
      <c r="CT510" s="56"/>
      <c r="CU510" s="56"/>
      <c r="CV510" s="56"/>
      <c r="CW510" s="56"/>
      <c r="CX510" s="56"/>
      <c r="CY510" s="56"/>
      <c r="CZ510" s="56"/>
      <c r="DA510" s="56"/>
      <c r="DB510" s="56"/>
      <c r="DC510" s="56"/>
      <c r="DD510" s="56"/>
      <c r="DE510" s="56"/>
      <c r="DF510" s="56"/>
      <c r="DG510" s="56"/>
      <c r="DH510" s="56"/>
      <c r="DI510" s="56"/>
      <c r="DJ510" s="56"/>
      <c r="DK510" s="56"/>
      <c r="DL510" s="56"/>
      <c r="DM510" s="56"/>
      <c r="DN510" s="56"/>
      <c r="DO510" s="56"/>
      <c r="DP510" s="56"/>
      <c r="DQ510" s="56"/>
      <c r="DR510" s="56"/>
      <c r="DS510" s="56"/>
      <c r="DT510" s="56"/>
      <c r="DU510" s="56"/>
      <c r="DV510" s="56"/>
      <c r="DW510" s="56"/>
      <c r="DX510" s="56"/>
      <c r="DY510" s="56"/>
      <c r="DZ510" s="56"/>
      <c r="EA510" s="56"/>
      <c r="EB510" s="56"/>
      <c r="EC510" s="56"/>
      <c r="ED510" s="56"/>
      <c r="EE510" s="56"/>
      <c r="EF510" s="56"/>
      <c r="EG510" s="56"/>
      <c r="EH510" s="56"/>
      <c r="EI510" s="56"/>
      <c r="EJ510" s="56"/>
      <c r="EK510" s="56"/>
      <c r="EL510" s="56"/>
      <c r="EM510" s="56"/>
    </row>
    <row r="511" spans="1:143" ht="18.75" customHeight="1">
      <c r="A511" s="98"/>
      <c r="B511" s="56"/>
      <c r="C511" s="56"/>
      <c r="D511" s="56"/>
      <c r="E511" s="97"/>
      <c r="F511" s="56"/>
      <c r="G511" s="56"/>
      <c r="H511" s="56"/>
      <c r="I511" s="56"/>
      <c r="J511" s="56"/>
      <c r="K511" s="74"/>
      <c r="L511" s="56"/>
      <c r="M511" s="74"/>
      <c r="N511" s="56"/>
      <c r="O511" s="77"/>
      <c r="P511" s="56"/>
      <c r="Q511" s="101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  <c r="BR511" s="56"/>
      <c r="BS511" s="56"/>
      <c r="BT511" s="56"/>
      <c r="BU511" s="56"/>
      <c r="BV511" s="56"/>
      <c r="BW511" s="56"/>
      <c r="BX511" s="56"/>
      <c r="BY511" s="56"/>
      <c r="BZ511" s="56"/>
      <c r="CA511" s="56"/>
      <c r="CB511" s="56"/>
      <c r="CC511" s="56"/>
      <c r="CD511" s="56"/>
      <c r="CE511" s="56"/>
      <c r="CF511" s="56"/>
      <c r="CG511" s="56"/>
      <c r="CH511" s="56"/>
      <c r="CI511" s="56"/>
      <c r="CJ511" s="56"/>
      <c r="CK511" s="56"/>
      <c r="CL511" s="56"/>
      <c r="CM511" s="56"/>
      <c r="CN511" s="56"/>
      <c r="CO511" s="56"/>
      <c r="CP511" s="56"/>
      <c r="CQ511" s="56"/>
      <c r="CR511" s="56"/>
      <c r="CS511" s="56"/>
      <c r="CT511" s="56"/>
      <c r="CU511" s="56"/>
      <c r="CV511" s="56"/>
      <c r="CW511" s="56"/>
      <c r="CX511" s="56"/>
      <c r="CY511" s="56"/>
      <c r="CZ511" s="56"/>
      <c r="DA511" s="56"/>
      <c r="DB511" s="56"/>
      <c r="DC511" s="56"/>
      <c r="DD511" s="56"/>
      <c r="DE511" s="56"/>
      <c r="DF511" s="56"/>
      <c r="DG511" s="56"/>
      <c r="DH511" s="56"/>
      <c r="DI511" s="56"/>
      <c r="DJ511" s="56"/>
      <c r="DK511" s="56"/>
      <c r="DL511" s="56"/>
      <c r="DM511" s="56"/>
      <c r="DN511" s="56"/>
      <c r="DO511" s="56"/>
      <c r="DP511" s="56"/>
      <c r="DQ511" s="56"/>
      <c r="DR511" s="56"/>
      <c r="DS511" s="56"/>
      <c r="DT511" s="56"/>
      <c r="DU511" s="56"/>
      <c r="DV511" s="56"/>
      <c r="DW511" s="56"/>
      <c r="DX511" s="56"/>
      <c r="DY511" s="56"/>
      <c r="DZ511" s="56"/>
      <c r="EA511" s="56"/>
      <c r="EB511" s="56"/>
      <c r="EC511" s="56"/>
      <c r="ED511" s="56"/>
      <c r="EE511" s="56"/>
      <c r="EF511" s="56"/>
      <c r="EG511" s="56"/>
      <c r="EH511" s="56"/>
      <c r="EI511" s="56"/>
      <c r="EJ511" s="56"/>
      <c r="EK511" s="56"/>
      <c r="EL511" s="56"/>
      <c r="EM511" s="56"/>
    </row>
    <row r="512" spans="1:143" ht="18.75" customHeight="1">
      <c r="B512" s="7"/>
      <c r="C512" s="7"/>
      <c r="D512" s="7"/>
      <c r="E512" s="23"/>
      <c r="F512" s="7"/>
      <c r="G512" s="7"/>
      <c r="H512" s="7"/>
      <c r="I512" s="7"/>
      <c r="J512" s="7"/>
      <c r="K512" s="75"/>
      <c r="L512" s="7"/>
      <c r="M512" s="75"/>
      <c r="N512" s="7"/>
      <c r="P512" s="7"/>
      <c r="Q512" s="96"/>
      <c r="R512" s="7"/>
      <c r="S512" s="7"/>
    </row>
    <row r="513" spans="1:143" s="7" customFormat="1" ht="18.75" customHeight="1">
      <c r="A513" s="29"/>
      <c r="E513" s="23"/>
      <c r="K513" s="75"/>
      <c r="M513" s="75"/>
      <c r="O513" s="76"/>
      <c r="Q513" s="96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</row>
    <row r="514" spans="1:143" s="56" customFormat="1" ht="18.75" customHeight="1">
      <c r="A514" s="29"/>
      <c r="B514" s="7"/>
      <c r="C514" s="7"/>
      <c r="D514" s="7"/>
      <c r="E514" s="23"/>
      <c r="F514" s="7"/>
      <c r="G514" s="7"/>
      <c r="H514" s="7"/>
      <c r="I514" s="7"/>
      <c r="J514" s="7"/>
      <c r="K514" s="75"/>
      <c r="L514" s="7"/>
      <c r="M514" s="75"/>
      <c r="N514" s="7"/>
      <c r="O514" s="76"/>
      <c r="P514" s="7"/>
      <c r="Q514" s="96"/>
      <c r="R514" s="7"/>
      <c r="S514" s="7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</row>
    <row r="515" spans="1:143" ht="18.75" customHeight="1">
      <c r="B515" s="7"/>
      <c r="C515" s="7"/>
      <c r="D515" s="7"/>
      <c r="E515" s="23"/>
      <c r="F515" s="7"/>
      <c r="G515" s="7"/>
      <c r="H515" s="7"/>
      <c r="I515" s="7"/>
      <c r="J515" s="7"/>
      <c r="K515" s="75"/>
      <c r="L515" s="7"/>
      <c r="M515" s="75"/>
      <c r="N515" s="7"/>
      <c r="P515" s="7"/>
      <c r="Q515" s="96"/>
      <c r="R515" s="7"/>
      <c r="S515" s="7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  <c r="BR515" s="56"/>
      <c r="BS515" s="56"/>
      <c r="BT515" s="56"/>
      <c r="BU515" s="56"/>
      <c r="BV515" s="56"/>
      <c r="BW515" s="56"/>
      <c r="BX515" s="56"/>
      <c r="BY515" s="56"/>
      <c r="BZ515" s="56"/>
      <c r="CA515" s="56"/>
      <c r="CB515" s="56"/>
      <c r="CC515" s="56"/>
      <c r="CD515" s="56"/>
      <c r="CE515" s="56"/>
      <c r="CF515" s="56"/>
      <c r="CG515" s="56"/>
      <c r="CH515" s="56"/>
      <c r="CI515" s="56"/>
      <c r="CJ515" s="56"/>
      <c r="CK515" s="56"/>
      <c r="CL515" s="56"/>
      <c r="CM515" s="56"/>
      <c r="CN515" s="56"/>
      <c r="CO515" s="56"/>
      <c r="CP515" s="56"/>
      <c r="CQ515" s="56"/>
      <c r="CR515" s="56"/>
      <c r="CS515" s="56"/>
      <c r="CT515" s="56"/>
      <c r="CU515" s="56"/>
      <c r="CV515" s="56"/>
      <c r="CW515" s="56"/>
      <c r="CX515" s="56"/>
      <c r="CY515" s="56"/>
      <c r="CZ515" s="56"/>
      <c r="DA515" s="56"/>
      <c r="DB515" s="56"/>
      <c r="DC515" s="56"/>
      <c r="DD515" s="56"/>
      <c r="DE515" s="56"/>
      <c r="DF515" s="56"/>
      <c r="DG515" s="56"/>
      <c r="DH515" s="56"/>
      <c r="DI515" s="56"/>
      <c r="DJ515" s="56"/>
      <c r="DK515" s="56"/>
      <c r="DL515" s="56"/>
      <c r="DM515" s="56"/>
      <c r="DN515" s="56"/>
      <c r="DO515" s="56"/>
      <c r="DP515" s="56"/>
      <c r="DQ515" s="56"/>
      <c r="DR515" s="56"/>
      <c r="DS515" s="56"/>
      <c r="DT515" s="56"/>
      <c r="DU515" s="56"/>
      <c r="DV515" s="56"/>
      <c r="DW515" s="56"/>
      <c r="DX515" s="56"/>
      <c r="DY515" s="56"/>
      <c r="DZ515" s="56"/>
      <c r="EA515" s="56"/>
      <c r="EB515" s="56"/>
      <c r="EC515" s="56"/>
      <c r="ED515" s="56"/>
      <c r="EE515" s="56"/>
      <c r="EF515" s="56"/>
      <c r="EG515" s="56"/>
      <c r="EH515" s="56"/>
      <c r="EI515" s="56"/>
      <c r="EJ515" s="56"/>
      <c r="EK515" s="56"/>
      <c r="EL515" s="56"/>
      <c r="EM515" s="56"/>
    </row>
    <row r="516" spans="1:143" ht="18.75" customHeight="1">
      <c r="B516" s="7"/>
      <c r="C516" s="7"/>
      <c r="D516" s="7"/>
      <c r="E516" s="23"/>
      <c r="F516" s="7"/>
      <c r="G516" s="7"/>
      <c r="H516" s="7"/>
      <c r="I516" s="7"/>
      <c r="J516" s="7"/>
      <c r="K516" s="75"/>
      <c r="L516" s="7"/>
      <c r="M516" s="75"/>
      <c r="N516" s="7"/>
      <c r="P516" s="7"/>
      <c r="Q516" s="96"/>
      <c r="R516" s="7"/>
      <c r="S516" s="7"/>
    </row>
    <row r="517" spans="1:143" ht="18.75" customHeight="1">
      <c r="B517" s="7"/>
      <c r="C517" s="7"/>
      <c r="D517" s="7"/>
      <c r="E517" s="23"/>
      <c r="F517" s="7"/>
      <c r="G517" s="7"/>
      <c r="H517" s="7"/>
      <c r="I517" s="7"/>
      <c r="J517" s="7"/>
      <c r="K517" s="75"/>
      <c r="L517" s="7"/>
      <c r="M517" s="75"/>
      <c r="N517" s="7"/>
      <c r="P517" s="7"/>
      <c r="Q517" s="96"/>
      <c r="R517" s="7"/>
      <c r="S517" s="7"/>
    </row>
    <row r="518" spans="1:143" ht="18.75" customHeight="1">
      <c r="A518" s="98"/>
      <c r="B518" s="56"/>
      <c r="C518" s="56"/>
      <c r="D518" s="56"/>
      <c r="E518" s="97"/>
      <c r="F518" s="56"/>
      <c r="G518" s="56"/>
      <c r="H518" s="56"/>
      <c r="I518" s="56"/>
      <c r="J518" s="56"/>
      <c r="K518" s="74"/>
      <c r="L518" s="56"/>
      <c r="M518" s="74"/>
      <c r="N518" s="56"/>
      <c r="O518" s="77"/>
      <c r="P518" s="56"/>
      <c r="Q518" s="101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  <c r="BR518" s="56"/>
      <c r="BS518" s="56"/>
      <c r="BT518" s="56"/>
      <c r="BU518" s="56"/>
      <c r="BV518" s="56"/>
      <c r="BW518" s="56"/>
      <c r="BX518" s="56"/>
      <c r="BY518" s="56"/>
      <c r="BZ518" s="56"/>
      <c r="CA518" s="56"/>
      <c r="CB518" s="56"/>
      <c r="CC518" s="56"/>
      <c r="CD518" s="56"/>
      <c r="CE518" s="56"/>
      <c r="CF518" s="56"/>
      <c r="CG518" s="56"/>
      <c r="CH518" s="56"/>
      <c r="CI518" s="56"/>
      <c r="CJ518" s="56"/>
      <c r="CK518" s="56"/>
      <c r="CL518" s="56"/>
      <c r="CM518" s="56"/>
      <c r="CN518" s="56"/>
      <c r="CO518" s="56"/>
      <c r="CP518" s="56"/>
      <c r="CQ518" s="56"/>
      <c r="CR518" s="56"/>
      <c r="CS518" s="56"/>
      <c r="CT518" s="56"/>
      <c r="CU518" s="56"/>
      <c r="CV518" s="56"/>
      <c r="CW518" s="56"/>
      <c r="CX518" s="56"/>
      <c r="CY518" s="56"/>
      <c r="CZ518" s="56"/>
      <c r="DA518" s="56"/>
      <c r="DB518" s="56"/>
      <c r="DC518" s="56"/>
      <c r="DD518" s="56"/>
      <c r="DE518" s="56"/>
      <c r="DF518" s="56"/>
      <c r="DG518" s="56"/>
      <c r="DH518" s="56"/>
      <c r="DI518" s="56"/>
      <c r="DJ518" s="56"/>
      <c r="DK518" s="56"/>
      <c r="DL518" s="56"/>
      <c r="DM518" s="56"/>
      <c r="DN518" s="56"/>
      <c r="DO518" s="56"/>
      <c r="DP518" s="56"/>
      <c r="DQ518" s="56"/>
      <c r="DR518" s="56"/>
      <c r="DS518" s="56"/>
      <c r="DT518" s="56"/>
      <c r="DU518" s="56"/>
      <c r="DV518" s="56"/>
      <c r="DW518" s="56"/>
      <c r="DX518" s="56"/>
      <c r="DY518" s="56"/>
      <c r="DZ518" s="56"/>
      <c r="EA518" s="56"/>
      <c r="EB518" s="56"/>
      <c r="EC518" s="56"/>
      <c r="ED518" s="56"/>
      <c r="EE518" s="56"/>
      <c r="EF518" s="56"/>
      <c r="EG518" s="56"/>
      <c r="EH518" s="56"/>
      <c r="EI518" s="56"/>
      <c r="EJ518" s="56"/>
      <c r="EK518" s="56"/>
      <c r="EL518" s="56"/>
      <c r="EM518" s="56"/>
    </row>
    <row r="519" spans="1:143" ht="18.75" customHeight="1">
      <c r="M519" s="52"/>
      <c r="Q519" s="96"/>
    </row>
    <row r="520" spans="1:143" ht="18.75" customHeight="1">
      <c r="M520" s="52"/>
      <c r="Q520" s="9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  <c r="BR520" s="56"/>
      <c r="BS520" s="56"/>
      <c r="BT520" s="56"/>
      <c r="BU520" s="56"/>
      <c r="BV520" s="56"/>
      <c r="BW520" s="56"/>
      <c r="BX520" s="56"/>
      <c r="BY520" s="56"/>
      <c r="BZ520" s="56"/>
      <c r="CA520" s="56"/>
      <c r="CB520" s="56"/>
      <c r="CC520" s="56"/>
      <c r="CD520" s="56"/>
      <c r="CE520" s="56"/>
      <c r="CF520" s="56"/>
      <c r="CG520" s="56"/>
      <c r="CH520" s="56"/>
      <c r="CI520" s="56"/>
      <c r="CJ520" s="56"/>
      <c r="CK520" s="56"/>
      <c r="CL520" s="56"/>
      <c r="CM520" s="56"/>
      <c r="CN520" s="56"/>
      <c r="CO520" s="56"/>
      <c r="CP520" s="56"/>
      <c r="CQ520" s="56"/>
      <c r="CR520" s="56"/>
      <c r="CS520" s="56"/>
      <c r="CT520" s="56"/>
      <c r="CU520" s="56"/>
      <c r="CV520" s="56"/>
      <c r="CW520" s="56"/>
      <c r="CX520" s="56"/>
      <c r="CY520" s="56"/>
      <c r="CZ520" s="56"/>
      <c r="DA520" s="56"/>
      <c r="DB520" s="56"/>
      <c r="DC520" s="56"/>
      <c r="DD520" s="56"/>
      <c r="DE520" s="56"/>
      <c r="DF520" s="56"/>
      <c r="DG520" s="56"/>
      <c r="DH520" s="56"/>
      <c r="DI520" s="56"/>
      <c r="DJ520" s="56"/>
      <c r="DK520" s="56"/>
      <c r="DL520" s="56"/>
      <c r="DM520" s="56"/>
      <c r="DN520" s="56"/>
      <c r="DO520" s="56"/>
      <c r="DP520" s="56"/>
      <c r="DQ520" s="56"/>
      <c r="DR520" s="56"/>
      <c r="DS520" s="56"/>
      <c r="DT520" s="56"/>
      <c r="DU520" s="56"/>
      <c r="DV520" s="56"/>
      <c r="DW520" s="56"/>
      <c r="DX520" s="56"/>
      <c r="DY520" s="56"/>
      <c r="DZ520" s="56"/>
      <c r="EA520" s="56"/>
      <c r="EB520" s="56"/>
      <c r="EC520" s="56"/>
      <c r="ED520" s="56"/>
      <c r="EE520" s="56"/>
      <c r="EF520" s="56"/>
      <c r="EG520" s="56"/>
      <c r="EH520" s="56"/>
      <c r="EI520" s="56"/>
      <c r="EJ520" s="56"/>
      <c r="EK520" s="56"/>
      <c r="EL520" s="56"/>
      <c r="EM520" s="56"/>
    </row>
    <row r="521" spans="1:143" ht="18.75" customHeight="1">
      <c r="M521" s="52"/>
      <c r="Q521" s="96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</row>
    <row r="522" spans="1:143" s="56" customFormat="1" ht="18.75" customHeight="1">
      <c r="A522" s="29"/>
      <c r="B522" s="1"/>
      <c r="C522" s="1"/>
      <c r="D522" s="1"/>
      <c r="E522" s="30"/>
      <c r="F522" s="1"/>
      <c r="G522" s="1"/>
      <c r="H522" s="1"/>
      <c r="I522" s="1"/>
      <c r="J522" s="1"/>
      <c r="K522" s="52"/>
      <c r="L522" s="1"/>
      <c r="M522" s="52"/>
      <c r="N522" s="1"/>
      <c r="O522" s="76"/>
      <c r="P522" s="1"/>
      <c r="Q522" s="96"/>
      <c r="R522" s="1"/>
      <c r="S522" s="1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</row>
    <row r="523" spans="1:143" ht="18.75" customHeight="1">
      <c r="M523" s="52"/>
      <c r="Q523" s="96"/>
    </row>
    <row r="524" spans="1:143" ht="18.75" customHeight="1">
      <c r="M524" s="52"/>
      <c r="Q524" s="96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</row>
    <row r="525" spans="1:143" ht="18.75" customHeight="1">
      <c r="A525" s="98"/>
      <c r="B525" s="56"/>
      <c r="C525" s="56"/>
      <c r="D525" s="56"/>
      <c r="E525" s="97"/>
      <c r="F525" s="56"/>
      <c r="G525" s="56"/>
      <c r="H525" s="56"/>
      <c r="I525" s="56"/>
      <c r="J525" s="56"/>
      <c r="K525" s="74"/>
      <c r="L525" s="56"/>
      <c r="M525" s="74"/>
      <c r="N525" s="56"/>
      <c r="O525" s="77"/>
      <c r="P525" s="56"/>
      <c r="Q525" s="101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  <c r="BR525" s="56"/>
      <c r="BS525" s="56"/>
      <c r="BT525" s="56"/>
      <c r="BU525" s="56"/>
      <c r="BV525" s="56"/>
      <c r="BW525" s="56"/>
      <c r="BX525" s="56"/>
      <c r="BY525" s="56"/>
      <c r="BZ525" s="56"/>
      <c r="CA525" s="56"/>
      <c r="CB525" s="56"/>
      <c r="CC525" s="56"/>
      <c r="CD525" s="56"/>
      <c r="CE525" s="56"/>
      <c r="CF525" s="56"/>
      <c r="CG525" s="56"/>
      <c r="CH525" s="56"/>
      <c r="CI525" s="56"/>
      <c r="CJ525" s="56"/>
      <c r="CK525" s="56"/>
      <c r="CL525" s="56"/>
      <c r="CM525" s="56"/>
      <c r="CN525" s="56"/>
      <c r="CO525" s="56"/>
      <c r="CP525" s="56"/>
      <c r="CQ525" s="56"/>
      <c r="CR525" s="56"/>
      <c r="CS525" s="56"/>
      <c r="CT525" s="56"/>
      <c r="CU525" s="56"/>
      <c r="CV525" s="56"/>
      <c r="CW525" s="56"/>
      <c r="CX525" s="56"/>
      <c r="CY525" s="56"/>
      <c r="CZ525" s="56"/>
      <c r="DA525" s="56"/>
      <c r="DB525" s="56"/>
      <c r="DC525" s="56"/>
      <c r="DD525" s="56"/>
      <c r="DE525" s="56"/>
      <c r="DF525" s="56"/>
      <c r="DG525" s="56"/>
      <c r="DH525" s="56"/>
      <c r="DI525" s="56"/>
      <c r="DJ525" s="56"/>
      <c r="DK525" s="56"/>
      <c r="DL525" s="56"/>
      <c r="DM525" s="56"/>
      <c r="DN525" s="56"/>
      <c r="DO525" s="56"/>
      <c r="DP525" s="56"/>
      <c r="DQ525" s="56"/>
      <c r="DR525" s="56"/>
      <c r="DS525" s="56"/>
      <c r="DT525" s="56"/>
      <c r="DU525" s="56"/>
      <c r="DV525" s="56"/>
      <c r="DW525" s="56"/>
      <c r="DX525" s="56"/>
      <c r="DY525" s="56"/>
      <c r="DZ525" s="56"/>
      <c r="EA525" s="56"/>
      <c r="EB525" s="56"/>
      <c r="EC525" s="56"/>
      <c r="ED525" s="56"/>
      <c r="EE525" s="56"/>
      <c r="EF525" s="56"/>
      <c r="EG525" s="56"/>
      <c r="EH525" s="56"/>
      <c r="EI525" s="56"/>
      <c r="EJ525" s="56"/>
      <c r="EK525" s="56"/>
      <c r="EL525" s="56"/>
      <c r="EM525" s="56"/>
    </row>
    <row r="526" spans="1:143" ht="18.75" customHeight="1">
      <c r="A526" s="98"/>
      <c r="B526" s="56"/>
      <c r="C526" s="56"/>
      <c r="D526" s="56"/>
      <c r="E526" s="97"/>
      <c r="F526" s="56"/>
      <c r="G526" s="56"/>
      <c r="H526" s="56"/>
      <c r="I526" s="56"/>
      <c r="J526" s="56"/>
      <c r="K526" s="74"/>
      <c r="L526" s="56"/>
      <c r="M526" s="74"/>
      <c r="N526" s="56"/>
      <c r="O526" s="77"/>
      <c r="P526" s="56"/>
      <c r="Q526" s="101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  <c r="BR526" s="56"/>
      <c r="BS526" s="56"/>
      <c r="BT526" s="56"/>
      <c r="BU526" s="56"/>
      <c r="BV526" s="56"/>
      <c r="BW526" s="56"/>
      <c r="BX526" s="56"/>
      <c r="BY526" s="56"/>
      <c r="BZ526" s="56"/>
      <c r="CA526" s="56"/>
      <c r="CB526" s="56"/>
      <c r="CC526" s="56"/>
      <c r="CD526" s="56"/>
      <c r="CE526" s="56"/>
      <c r="CF526" s="56"/>
      <c r="CG526" s="56"/>
      <c r="CH526" s="56"/>
      <c r="CI526" s="56"/>
      <c r="CJ526" s="56"/>
      <c r="CK526" s="56"/>
      <c r="CL526" s="56"/>
      <c r="CM526" s="56"/>
      <c r="CN526" s="56"/>
      <c r="CO526" s="56"/>
      <c r="CP526" s="56"/>
      <c r="CQ526" s="56"/>
      <c r="CR526" s="56"/>
      <c r="CS526" s="56"/>
      <c r="CT526" s="56"/>
      <c r="CU526" s="56"/>
      <c r="CV526" s="56"/>
      <c r="CW526" s="56"/>
      <c r="CX526" s="56"/>
      <c r="CY526" s="56"/>
      <c r="CZ526" s="56"/>
      <c r="DA526" s="56"/>
      <c r="DB526" s="56"/>
      <c r="DC526" s="56"/>
      <c r="DD526" s="56"/>
      <c r="DE526" s="56"/>
      <c r="DF526" s="56"/>
      <c r="DG526" s="56"/>
      <c r="DH526" s="56"/>
      <c r="DI526" s="56"/>
      <c r="DJ526" s="56"/>
      <c r="DK526" s="56"/>
      <c r="DL526" s="56"/>
      <c r="DM526" s="56"/>
      <c r="DN526" s="56"/>
      <c r="DO526" s="56"/>
      <c r="DP526" s="56"/>
      <c r="DQ526" s="56"/>
      <c r="DR526" s="56"/>
      <c r="DS526" s="56"/>
      <c r="DT526" s="56"/>
      <c r="DU526" s="56"/>
      <c r="DV526" s="56"/>
      <c r="DW526" s="56"/>
      <c r="DX526" s="56"/>
      <c r="DY526" s="56"/>
      <c r="DZ526" s="56"/>
      <c r="EA526" s="56"/>
      <c r="EB526" s="56"/>
      <c r="EC526" s="56"/>
      <c r="ED526" s="56"/>
      <c r="EE526" s="56"/>
      <c r="EF526" s="56"/>
      <c r="EG526" s="56"/>
      <c r="EH526" s="56"/>
      <c r="EI526" s="56"/>
      <c r="EJ526" s="56"/>
      <c r="EK526" s="56"/>
      <c r="EL526" s="56"/>
      <c r="EM526" s="56"/>
    </row>
    <row r="527" spans="1:143" ht="18.75" customHeight="1">
      <c r="M527" s="52"/>
      <c r="Q527" s="96"/>
    </row>
    <row r="528" spans="1:143" ht="18.75" customHeight="1">
      <c r="B528" s="7"/>
      <c r="C528" s="7"/>
      <c r="D528" s="7"/>
      <c r="E528" s="23"/>
      <c r="F528" s="7"/>
      <c r="G528" s="7"/>
      <c r="H528" s="7"/>
      <c r="I528" s="7"/>
      <c r="J528" s="7"/>
      <c r="K528" s="75"/>
      <c r="L528" s="7"/>
      <c r="M528" s="75"/>
      <c r="N528" s="7"/>
      <c r="P528" s="7"/>
      <c r="Q528" s="96"/>
      <c r="R528" s="7"/>
      <c r="S528" s="7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</row>
    <row r="529" spans="1:143" ht="18.75" customHeight="1">
      <c r="A529" s="98"/>
      <c r="B529" s="56"/>
      <c r="C529" s="56"/>
      <c r="D529" s="56"/>
      <c r="E529" s="97"/>
      <c r="F529" s="56"/>
      <c r="G529" s="56"/>
      <c r="H529" s="56"/>
      <c r="I529" s="56"/>
      <c r="J529" s="56"/>
      <c r="K529" s="74"/>
      <c r="L529" s="56"/>
      <c r="M529" s="74"/>
      <c r="N529" s="56"/>
      <c r="O529" s="77"/>
      <c r="P529" s="56"/>
      <c r="Q529" s="101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  <c r="BR529" s="56"/>
      <c r="BS529" s="56"/>
      <c r="BT529" s="56"/>
      <c r="BU529" s="56"/>
      <c r="BV529" s="56"/>
      <c r="BW529" s="56"/>
      <c r="BX529" s="56"/>
      <c r="BY529" s="56"/>
      <c r="BZ529" s="56"/>
      <c r="CA529" s="56"/>
      <c r="CB529" s="56"/>
      <c r="CC529" s="56"/>
      <c r="CD529" s="56"/>
      <c r="CE529" s="56"/>
      <c r="CF529" s="56"/>
      <c r="CG529" s="56"/>
      <c r="CH529" s="56"/>
      <c r="CI529" s="56"/>
      <c r="CJ529" s="56"/>
      <c r="CK529" s="56"/>
      <c r="CL529" s="56"/>
      <c r="CM529" s="56"/>
      <c r="CN529" s="56"/>
      <c r="CO529" s="56"/>
      <c r="CP529" s="56"/>
      <c r="CQ529" s="56"/>
      <c r="CR529" s="56"/>
      <c r="CS529" s="56"/>
      <c r="CT529" s="56"/>
      <c r="CU529" s="56"/>
      <c r="CV529" s="56"/>
      <c r="CW529" s="56"/>
      <c r="CX529" s="56"/>
      <c r="CY529" s="56"/>
      <c r="CZ529" s="56"/>
      <c r="DA529" s="56"/>
      <c r="DB529" s="56"/>
      <c r="DC529" s="56"/>
      <c r="DD529" s="56"/>
      <c r="DE529" s="56"/>
      <c r="DF529" s="56"/>
      <c r="DG529" s="56"/>
      <c r="DH529" s="56"/>
      <c r="DI529" s="56"/>
      <c r="DJ529" s="56"/>
      <c r="DK529" s="56"/>
      <c r="DL529" s="56"/>
      <c r="DM529" s="56"/>
      <c r="DN529" s="56"/>
      <c r="DO529" s="56"/>
      <c r="DP529" s="56"/>
      <c r="DQ529" s="56"/>
      <c r="DR529" s="56"/>
      <c r="DS529" s="56"/>
      <c r="DT529" s="56"/>
      <c r="DU529" s="56"/>
      <c r="DV529" s="56"/>
      <c r="DW529" s="56"/>
      <c r="DX529" s="56"/>
      <c r="DY529" s="56"/>
      <c r="DZ529" s="56"/>
      <c r="EA529" s="56"/>
      <c r="EB529" s="56"/>
      <c r="EC529" s="56"/>
      <c r="ED529" s="56"/>
      <c r="EE529" s="56"/>
      <c r="EF529" s="56"/>
      <c r="EG529" s="56"/>
      <c r="EH529" s="56"/>
      <c r="EI529" s="56"/>
      <c r="EJ529" s="56"/>
      <c r="EK529" s="56"/>
      <c r="EL529" s="56"/>
      <c r="EM529" s="56"/>
    </row>
    <row r="530" spans="1:143" ht="18.75" customHeight="1">
      <c r="B530" s="7"/>
      <c r="C530" s="7"/>
      <c r="D530" s="7"/>
      <c r="E530" s="23"/>
      <c r="F530" s="7"/>
      <c r="G530" s="7"/>
      <c r="H530" s="7"/>
      <c r="I530" s="7"/>
      <c r="J530" s="7"/>
      <c r="K530" s="75"/>
      <c r="L530" s="7"/>
      <c r="M530" s="75"/>
      <c r="N530" s="7"/>
      <c r="P530" s="7"/>
      <c r="Q530" s="96"/>
      <c r="R530" s="7"/>
      <c r="S530" s="7"/>
    </row>
    <row r="531" spans="1:143" ht="18.75" customHeight="1">
      <c r="B531" s="7"/>
      <c r="C531" s="7"/>
      <c r="D531" s="7"/>
      <c r="E531" s="23"/>
      <c r="F531" s="7"/>
      <c r="G531" s="7"/>
      <c r="H531" s="7"/>
      <c r="I531" s="7"/>
      <c r="J531" s="7"/>
      <c r="K531" s="75"/>
      <c r="L531" s="7"/>
      <c r="M531" s="75"/>
      <c r="N531" s="7"/>
      <c r="P531" s="7"/>
      <c r="Q531" s="96"/>
      <c r="R531" s="7"/>
      <c r="S531" s="7"/>
    </row>
    <row r="532" spans="1:143" ht="18.75" customHeight="1">
      <c r="B532" s="7"/>
      <c r="C532" s="7"/>
      <c r="D532" s="7"/>
      <c r="E532" s="23"/>
      <c r="F532" s="7"/>
      <c r="G532" s="7"/>
      <c r="H532" s="7"/>
      <c r="I532" s="7"/>
      <c r="J532" s="7"/>
      <c r="K532" s="75"/>
      <c r="L532" s="7"/>
      <c r="M532" s="75"/>
      <c r="N532" s="7"/>
      <c r="P532" s="7"/>
      <c r="Q532" s="96"/>
      <c r="R532" s="7"/>
      <c r="S532" s="7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  <c r="BR532" s="56"/>
      <c r="BS532" s="56"/>
      <c r="BT532" s="56"/>
      <c r="BU532" s="56"/>
      <c r="BV532" s="56"/>
      <c r="BW532" s="56"/>
      <c r="BX532" s="56"/>
      <c r="BY532" s="56"/>
      <c r="BZ532" s="56"/>
      <c r="CA532" s="56"/>
      <c r="CB532" s="56"/>
      <c r="CC532" s="56"/>
      <c r="CD532" s="56"/>
      <c r="CE532" s="56"/>
      <c r="CF532" s="56"/>
      <c r="CG532" s="56"/>
      <c r="CH532" s="56"/>
      <c r="CI532" s="56"/>
      <c r="CJ532" s="56"/>
      <c r="CK532" s="56"/>
      <c r="CL532" s="56"/>
      <c r="CM532" s="56"/>
      <c r="CN532" s="56"/>
      <c r="CO532" s="56"/>
      <c r="CP532" s="56"/>
      <c r="CQ532" s="56"/>
      <c r="CR532" s="56"/>
      <c r="CS532" s="56"/>
      <c r="CT532" s="56"/>
      <c r="CU532" s="56"/>
      <c r="CV532" s="56"/>
      <c r="CW532" s="56"/>
      <c r="CX532" s="56"/>
      <c r="CY532" s="56"/>
      <c r="CZ532" s="56"/>
      <c r="DA532" s="56"/>
      <c r="DB532" s="56"/>
      <c r="DC532" s="56"/>
      <c r="DD532" s="56"/>
      <c r="DE532" s="56"/>
      <c r="DF532" s="56"/>
      <c r="DG532" s="56"/>
      <c r="DH532" s="56"/>
      <c r="DI532" s="56"/>
      <c r="DJ532" s="56"/>
      <c r="DK532" s="56"/>
      <c r="DL532" s="56"/>
      <c r="DM532" s="56"/>
      <c r="DN532" s="56"/>
      <c r="DO532" s="56"/>
      <c r="DP532" s="56"/>
      <c r="DQ532" s="56"/>
      <c r="DR532" s="56"/>
      <c r="DS532" s="56"/>
      <c r="DT532" s="56"/>
      <c r="DU532" s="56"/>
      <c r="DV532" s="56"/>
      <c r="DW532" s="56"/>
      <c r="DX532" s="56"/>
      <c r="DY532" s="56"/>
      <c r="DZ532" s="56"/>
      <c r="EA532" s="56"/>
      <c r="EB532" s="56"/>
      <c r="EC532" s="56"/>
      <c r="ED532" s="56"/>
      <c r="EE532" s="56"/>
      <c r="EF532" s="56"/>
      <c r="EG532" s="56"/>
      <c r="EH532" s="56"/>
      <c r="EI532" s="56"/>
      <c r="EJ532" s="56"/>
      <c r="EK532" s="56"/>
      <c r="EL532" s="56"/>
      <c r="EM532" s="56"/>
    </row>
    <row r="533" spans="1:143" ht="18.75" customHeight="1">
      <c r="B533" s="7"/>
      <c r="C533" s="7"/>
      <c r="D533" s="7"/>
      <c r="E533" s="23"/>
      <c r="F533" s="7"/>
      <c r="G533" s="7"/>
      <c r="H533" s="7"/>
      <c r="I533" s="7"/>
      <c r="J533" s="7"/>
      <c r="K533" s="75"/>
      <c r="L533" s="7"/>
      <c r="M533" s="75"/>
      <c r="N533" s="7"/>
      <c r="P533" s="7"/>
      <c r="Q533" s="96"/>
      <c r="R533" s="7"/>
      <c r="S533" s="7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</row>
    <row r="534" spans="1:143" ht="18.75" customHeight="1">
      <c r="M534" s="52"/>
      <c r="Q534" s="96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</row>
    <row r="535" spans="1:143" ht="18.75" customHeight="1">
      <c r="M535" s="52"/>
      <c r="Q535" s="96"/>
    </row>
    <row r="536" spans="1:143" ht="18.75" customHeight="1">
      <c r="B536" s="7"/>
      <c r="C536" s="7"/>
      <c r="D536" s="7"/>
      <c r="E536" s="23"/>
      <c r="F536" s="7"/>
      <c r="G536" s="7"/>
      <c r="H536" s="7"/>
      <c r="I536" s="7"/>
      <c r="J536" s="7"/>
      <c r="K536" s="75"/>
      <c r="L536" s="7"/>
      <c r="M536" s="75"/>
      <c r="N536" s="7"/>
      <c r="P536" s="7"/>
      <c r="Q536" s="96"/>
      <c r="R536" s="7"/>
      <c r="S536" s="7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  <c r="BR536" s="56"/>
      <c r="BS536" s="56"/>
      <c r="BT536" s="56"/>
      <c r="BU536" s="56"/>
      <c r="BV536" s="56"/>
      <c r="BW536" s="56"/>
      <c r="BX536" s="56"/>
      <c r="BY536" s="56"/>
      <c r="BZ536" s="56"/>
      <c r="CA536" s="56"/>
      <c r="CB536" s="56"/>
      <c r="CC536" s="56"/>
      <c r="CD536" s="56"/>
      <c r="CE536" s="56"/>
      <c r="CF536" s="56"/>
      <c r="CG536" s="56"/>
      <c r="CH536" s="56"/>
      <c r="CI536" s="56"/>
      <c r="CJ536" s="56"/>
      <c r="CK536" s="56"/>
      <c r="CL536" s="56"/>
      <c r="CM536" s="56"/>
      <c r="CN536" s="56"/>
      <c r="CO536" s="56"/>
      <c r="CP536" s="56"/>
      <c r="CQ536" s="56"/>
      <c r="CR536" s="56"/>
      <c r="CS536" s="56"/>
      <c r="CT536" s="56"/>
      <c r="CU536" s="56"/>
      <c r="CV536" s="56"/>
      <c r="CW536" s="56"/>
      <c r="CX536" s="56"/>
      <c r="CY536" s="56"/>
      <c r="CZ536" s="56"/>
      <c r="DA536" s="56"/>
      <c r="DB536" s="56"/>
      <c r="DC536" s="56"/>
      <c r="DD536" s="56"/>
      <c r="DE536" s="56"/>
      <c r="DF536" s="56"/>
      <c r="DG536" s="56"/>
      <c r="DH536" s="56"/>
      <c r="DI536" s="56"/>
      <c r="DJ536" s="56"/>
      <c r="DK536" s="56"/>
      <c r="DL536" s="56"/>
      <c r="DM536" s="56"/>
      <c r="DN536" s="56"/>
      <c r="DO536" s="56"/>
      <c r="DP536" s="56"/>
      <c r="DQ536" s="56"/>
      <c r="DR536" s="56"/>
      <c r="DS536" s="56"/>
      <c r="DT536" s="56"/>
      <c r="DU536" s="56"/>
      <c r="DV536" s="56"/>
      <c r="DW536" s="56"/>
      <c r="DX536" s="56"/>
      <c r="DY536" s="56"/>
      <c r="DZ536" s="56"/>
      <c r="EA536" s="56"/>
      <c r="EB536" s="56"/>
      <c r="EC536" s="56"/>
      <c r="ED536" s="56"/>
      <c r="EE536" s="56"/>
      <c r="EF536" s="56"/>
      <c r="EG536" s="56"/>
      <c r="EH536" s="56"/>
      <c r="EI536" s="56"/>
      <c r="EJ536" s="56"/>
      <c r="EK536" s="56"/>
      <c r="EL536" s="56"/>
      <c r="EM536" s="56"/>
    </row>
    <row r="537" spans="1:143" ht="18.75" customHeight="1">
      <c r="M537" s="52"/>
      <c r="Q537" s="96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</row>
    <row r="538" spans="1:143" s="8" customFormat="1" ht="18.75" customHeight="1">
      <c r="A538" s="98"/>
      <c r="B538" s="56"/>
      <c r="C538" s="56"/>
      <c r="D538" s="56"/>
      <c r="E538" s="97"/>
      <c r="F538" s="56"/>
      <c r="G538" s="56"/>
      <c r="H538" s="56"/>
      <c r="I538" s="56"/>
      <c r="J538" s="56"/>
      <c r="K538" s="74"/>
      <c r="L538" s="56"/>
      <c r="M538" s="74"/>
      <c r="N538" s="56"/>
      <c r="O538" s="77"/>
      <c r="P538" s="56"/>
      <c r="Q538" s="101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  <c r="BR538" s="56"/>
      <c r="BS538" s="56"/>
      <c r="BT538" s="56"/>
      <c r="BU538" s="56"/>
      <c r="BV538" s="56"/>
      <c r="BW538" s="56"/>
      <c r="BX538" s="56"/>
      <c r="BY538" s="56"/>
      <c r="BZ538" s="56"/>
      <c r="CA538" s="56"/>
      <c r="CB538" s="56"/>
      <c r="CC538" s="56"/>
      <c r="CD538" s="56"/>
      <c r="CE538" s="56"/>
      <c r="CF538" s="56"/>
      <c r="CG538" s="56"/>
      <c r="CH538" s="56"/>
      <c r="CI538" s="56"/>
      <c r="CJ538" s="56"/>
      <c r="CK538" s="56"/>
      <c r="CL538" s="56"/>
      <c r="CM538" s="56"/>
      <c r="CN538" s="56"/>
      <c r="CO538" s="56"/>
      <c r="CP538" s="56"/>
      <c r="CQ538" s="56"/>
      <c r="CR538" s="56"/>
      <c r="CS538" s="56"/>
      <c r="CT538" s="56"/>
      <c r="CU538" s="56"/>
      <c r="CV538" s="56"/>
      <c r="CW538" s="56"/>
      <c r="CX538" s="56"/>
      <c r="CY538" s="56"/>
      <c r="CZ538" s="56"/>
      <c r="DA538" s="56"/>
      <c r="DB538" s="56"/>
      <c r="DC538" s="56"/>
      <c r="DD538" s="56"/>
      <c r="DE538" s="56"/>
      <c r="DF538" s="56"/>
      <c r="DG538" s="56"/>
      <c r="DH538" s="56"/>
      <c r="DI538" s="56"/>
      <c r="DJ538" s="56"/>
      <c r="DK538" s="56"/>
      <c r="DL538" s="56"/>
      <c r="DM538" s="56"/>
      <c r="DN538" s="56"/>
      <c r="DO538" s="56"/>
      <c r="DP538" s="56"/>
      <c r="DQ538" s="56"/>
      <c r="DR538" s="56"/>
      <c r="DS538" s="56"/>
      <c r="DT538" s="56"/>
      <c r="DU538" s="56"/>
      <c r="DV538" s="56"/>
      <c r="DW538" s="56"/>
      <c r="DX538" s="56"/>
      <c r="DY538" s="56"/>
      <c r="DZ538" s="56"/>
      <c r="EA538" s="56"/>
      <c r="EB538" s="56"/>
      <c r="EC538" s="56"/>
      <c r="ED538" s="56"/>
      <c r="EE538" s="56"/>
      <c r="EF538" s="56"/>
      <c r="EG538" s="56"/>
      <c r="EH538" s="56"/>
      <c r="EI538" s="56"/>
      <c r="EJ538" s="56"/>
      <c r="EK538" s="56"/>
      <c r="EL538" s="56"/>
      <c r="EM538" s="56"/>
    </row>
    <row r="539" spans="1:143" ht="18.75" customHeight="1">
      <c r="M539" s="52"/>
      <c r="Q539" s="96"/>
    </row>
    <row r="540" spans="1:143" ht="18.75" customHeight="1">
      <c r="M540" s="52"/>
      <c r="Q540" s="9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  <c r="BR540" s="56"/>
      <c r="BS540" s="56"/>
      <c r="BT540" s="56"/>
      <c r="BU540" s="56"/>
      <c r="BV540" s="56"/>
      <c r="BW540" s="56"/>
      <c r="BX540" s="56"/>
      <c r="BY540" s="56"/>
      <c r="BZ540" s="56"/>
      <c r="CA540" s="56"/>
      <c r="CB540" s="56"/>
      <c r="CC540" s="56"/>
      <c r="CD540" s="56"/>
      <c r="CE540" s="56"/>
      <c r="CF540" s="56"/>
      <c r="CG540" s="56"/>
      <c r="CH540" s="56"/>
      <c r="CI540" s="56"/>
      <c r="CJ540" s="56"/>
      <c r="CK540" s="56"/>
      <c r="CL540" s="56"/>
      <c r="CM540" s="56"/>
      <c r="CN540" s="56"/>
      <c r="CO540" s="56"/>
      <c r="CP540" s="56"/>
      <c r="CQ540" s="56"/>
      <c r="CR540" s="56"/>
      <c r="CS540" s="56"/>
      <c r="CT540" s="56"/>
      <c r="CU540" s="56"/>
      <c r="CV540" s="56"/>
      <c r="CW540" s="56"/>
      <c r="CX540" s="56"/>
      <c r="CY540" s="56"/>
      <c r="CZ540" s="56"/>
      <c r="DA540" s="56"/>
      <c r="DB540" s="56"/>
      <c r="DC540" s="56"/>
      <c r="DD540" s="56"/>
      <c r="DE540" s="56"/>
      <c r="DF540" s="56"/>
      <c r="DG540" s="56"/>
      <c r="DH540" s="56"/>
      <c r="DI540" s="56"/>
      <c r="DJ540" s="56"/>
      <c r="DK540" s="56"/>
      <c r="DL540" s="56"/>
      <c r="DM540" s="56"/>
      <c r="DN540" s="56"/>
      <c r="DO540" s="56"/>
      <c r="DP540" s="56"/>
      <c r="DQ540" s="56"/>
      <c r="DR540" s="56"/>
      <c r="DS540" s="56"/>
      <c r="DT540" s="56"/>
      <c r="DU540" s="56"/>
      <c r="DV540" s="56"/>
      <c r="DW540" s="56"/>
      <c r="DX540" s="56"/>
      <c r="DY540" s="56"/>
      <c r="DZ540" s="56"/>
      <c r="EA540" s="56"/>
      <c r="EB540" s="56"/>
      <c r="EC540" s="56"/>
      <c r="ED540" s="56"/>
      <c r="EE540" s="56"/>
      <c r="EF540" s="56"/>
      <c r="EG540" s="56"/>
      <c r="EH540" s="56"/>
      <c r="EI540" s="56"/>
      <c r="EJ540" s="56"/>
      <c r="EK540" s="56"/>
      <c r="EL540" s="56"/>
      <c r="EM540" s="56"/>
    </row>
    <row r="541" spans="1:143" ht="18.75" customHeight="1">
      <c r="A541" s="98"/>
      <c r="B541" s="56"/>
      <c r="C541" s="56"/>
      <c r="D541" s="56"/>
      <c r="E541" s="97"/>
      <c r="F541" s="56"/>
      <c r="G541" s="56"/>
      <c r="H541" s="56"/>
      <c r="I541" s="56"/>
      <c r="J541" s="56"/>
      <c r="K541" s="74"/>
      <c r="L541" s="56"/>
      <c r="M541" s="74"/>
      <c r="N541" s="56"/>
      <c r="O541" s="77"/>
      <c r="P541" s="56"/>
      <c r="Q541" s="101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  <c r="BR541" s="56"/>
      <c r="BS541" s="56"/>
      <c r="BT541" s="56"/>
      <c r="BU541" s="56"/>
      <c r="BV541" s="56"/>
      <c r="BW541" s="56"/>
      <c r="BX541" s="56"/>
      <c r="BY541" s="56"/>
      <c r="BZ541" s="56"/>
      <c r="CA541" s="56"/>
      <c r="CB541" s="56"/>
      <c r="CC541" s="56"/>
      <c r="CD541" s="56"/>
      <c r="CE541" s="56"/>
      <c r="CF541" s="56"/>
      <c r="CG541" s="56"/>
      <c r="CH541" s="56"/>
      <c r="CI541" s="56"/>
      <c r="CJ541" s="56"/>
      <c r="CK541" s="56"/>
      <c r="CL541" s="56"/>
      <c r="CM541" s="56"/>
      <c r="CN541" s="56"/>
      <c r="CO541" s="56"/>
      <c r="CP541" s="56"/>
      <c r="CQ541" s="56"/>
      <c r="CR541" s="56"/>
      <c r="CS541" s="56"/>
      <c r="CT541" s="56"/>
      <c r="CU541" s="56"/>
      <c r="CV541" s="56"/>
      <c r="CW541" s="56"/>
      <c r="CX541" s="56"/>
      <c r="CY541" s="56"/>
      <c r="CZ541" s="56"/>
      <c r="DA541" s="56"/>
      <c r="DB541" s="56"/>
      <c r="DC541" s="56"/>
      <c r="DD541" s="56"/>
      <c r="DE541" s="56"/>
      <c r="DF541" s="56"/>
      <c r="DG541" s="56"/>
      <c r="DH541" s="56"/>
      <c r="DI541" s="56"/>
      <c r="DJ541" s="56"/>
      <c r="DK541" s="56"/>
      <c r="DL541" s="56"/>
      <c r="DM541" s="56"/>
      <c r="DN541" s="56"/>
      <c r="DO541" s="56"/>
      <c r="DP541" s="56"/>
      <c r="DQ541" s="56"/>
      <c r="DR541" s="56"/>
      <c r="DS541" s="56"/>
      <c r="DT541" s="56"/>
      <c r="DU541" s="56"/>
      <c r="DV541" s="56"/>
      <c r="DW541" s="56"/>
      <c r="DX541" s="56"/>
      <c r="DY541" s="56"/>
      <c r="DZ541" s="56"/>
      <c r="EA541" s="56"/>
      <c r="EB541" s="56"/>
      <c r="EC541" s="56"/>
      <c r="ED541" s="56"/>
      <c r="EE541" s="56"/>
      <c r="EF541" s="56"/>
      <c r="EG541" s="56"/>
      <c r="EH541" s="56"/>
      <c r="EI541" s="56"/>
      <c r="EJ541" s="56"/>
      <c r="EK541" s="56"/>
      <c r="EL541" s="56"/>
      <c r="EM541" s="56"/>
    </row>
    <row r="542" spans="1:143" ht="18.75" customHeight="1">
      <c r="M542" s="52"/>
      <c r="Q542" s="96"/>
    </row>
    <row r="543" spans="1:143" ht="18.75" customHeight="1">
      <c r="A543" s="98"/>
      <c r="B543" s="56"/>
      <c r="C543" s="56"/>
      <c r="D543" s="56"/>
      <c r="E543" s="97"/>
      <c r="F543" s="56"/>
      <c r="G543" s="56"/>
      <c r="H543" s="56"/>
      <c r="I543" s="56"/>
      <c r="J543" s="56"/>
      <c r="K543" s="74"/>
      <c r="L543" s="56"/>
      <c r="M543" s="74"/>
      <c r="N543" s="56"/>
      <c r="O543" s="77"/>
      <c r="P543" s="56"/>
      <c r="Q543" s="101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  <c r="BR543" s="56"/>
      <c r="BS543" s="56"/>
      <c r="BT543" s="56"/>
      <c r="BU543" s="56"/>
      <c r="BV543" s="56"/>
      <c r="BW543" s="56"/>
      <c r="BX543" s="56"/>
      <c r="BY543" s="56"/>
      <c r="BZ543" s="56"/>
      <c r="CA543" s="56"/>
      <c r="CB543" s="56"/>
      <c r="CC543" s="56"/>
      <c r="CD543" s="56"/>
      <c r="CE543" s="56"/>
      <c r="CF543" s="56"/>
      <c r="CG543" s="56"/>
      <c r="CH543" s="56"/>
      <c r="CI543" s="56"/>
      <c r="CJ543" s="56"/>
      <c r="CK543" s="56"/>
      <c r="CL543" s="56"/>
      <c r="CM543" s="56"/>
      <c r="CN543" s="56"/>
      <c r="CO543" s="56"/>
      <c r="CP543" s="56"/>
      <c r="CQ543" s="56"/>
      <c r="CR543" s="56"/>
      <c r="CS543" s="56"/>
      <c r="CT543" s="56"/>
      <c r="CU543" s="56"/>
      <c r="CV543" s="56"/>
      <c r="CW543" s="56"/>
      <c r="CX543" s="56"/>
      <c r="CY543" s="56"/>
      <c r="CZ543" s="56"/>
      <c r="DA543" s="56"/>
      <c r="DB543" s="56"/>
      <c r="DC543" s="56"/>
      <c r="DD543" s="56"/>
      <c r="DE543" s="56"/>
      <c r="DF543" s="56"/>
      <c r="DG543" s="56"/>
      <c r="DH543" s="56"/>
      <c r="DI543" s="56"/>
      <c r="DJ543" s="56"/>
      <c r="DK543" s="56"/>
      <c r="DL543" s="56"/>
      <c r="DM543" s="56"/>
      <c r="DN543" s="56"/>
      <c r="DO543" s="56"/>
      <c r="DP543" s="56"/>
      <c r="DQ543" s="56"/>
      <c r="DR543" s="56"/>
      <c r="DS543" s="56"/>
      <c r="DT543" s="56"/>
      <c r="DU543" s="56"/>
      <c r="DV543" s="56"/>
      <c r="DW543" s="56"/>
      <c r="DX543" s="56"/>
      <c r="DY543" s="56"/>
      <c r="DZ543" s="56"/>
      <c r="EA543" s="56"/>
      <c r="EB543" s="56"/>
      <c r="EC543" s="56"/>
      <c r="ED543" s="56"/>
      <c r="EE543" s="56"/>
      <c r="EF543" s="56"/>
      <c r="EG543" s="56"/>
      <c r="EH543" s="56"/>
      <c r="EI543" s="56"/>
      <c r="EJ543" s="56"/>
      <c r="EK543" s="56"/>
      <c r="EL543" s="56"/>
      <c r="EM543" s="56"/>
    </row>
    <row r="544" spans="1:143" ht="18.75" customHeight="1">
      <c r="B544" s="7"/>
      <c r="C544" s="7"/>
      <c r="D544" s="7"/>
      <c r="E544" s="23"/>
      <c r="F544" s="7"/>
      <c r="G544" s="7"/>
      <c r="H544" s="7"/>
      <c r="I544" s="7"/>
      <c r="J544" s="7"/>
      <c r="K544" s="75"/>
      <c r="L544" s="7"/>
      <c r="M544" s="75"/>
      <c r="N544" s="7"/>
      <c r="P544" s="7"/>
      <c r="Q544" s="96"/>
      <c r="R544" s="7"/>
      <c r="S544" s="7"/>
    </row>
    <row r="545" spans="1:143" ht="18.75" customHeight="1">
      <c r="B545" s="7"/>
      <c r="C545" s="7"/>
      <c r="D545" s="7"/>
      <c r="E545" s="23"/>
      <c r="F545" s="7"/>
      <c r="G545" s="7"/>
      <c r="H545" s="7"/>
      <c r="I545" s="7"/>
      <c r="J545" s="7"/>
      <c r="K545" s="75"/>
      <c r="L545" s="7"/>
      <c r="M545" s="75"/>
      <c r="N545" s="7"/>
      <c r="P545" s="7"/>
      <c r="Q545" s="96"/>
      <c r="R545" s="7"/>
      <c r="S545" s="7"/>
    </row>
    <row r="546" spans="1:143" ht="18.75" customHeight="1">
      <c r="M546" s="52"/>
      <c r="Q546" s="96"/>
    </row>
    <row r="547" spans="1:143" ht="18.75" customHeight="1">
      <c r="B547" s="7"/>
      <c r="C547" s="7"/>
      <c r="D547" s="7"/>
      <c r="E547" s="23"/>
      <c r="F547" s="7"/>
      <c r="G547" s="7"/>
      <c r="H547" s="7"/>
      <c r="I547" s="7"/>
      <c r="J547" s="7"/>
      <c r="K547" s="75"/>
      <c r="L547" s="7"/>
      <c r="M547" s="75"/>
      <c r="N547" s="7"/>
      <c r="P547" s="7"/>
      <c r="Q547" s="96"/>
      <c r="R547" s="7"/>
      <c r="S547" s="7"/>
    </row>
    <row r="548" spans="1:143" ht="18.75" customHeight="1">
      <c r="M548" s="52"/>
      <c r="Q548" s="96"/>
    </row>
    <row r="549" spans="1:143" ht="18.75" customHeight="1">
      <c r="M549" s="52"/>
      <c r="Q549" s="9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  <c r="BR549" s="56"/>
      <c r="BS549" s="56"/>
      <c r="BT549" s="56"/>
      <c r="BU549" s="56"/>
      <c r="BV549" s="56"/>
      <c r="BW549" s="56"/>
      <c r="BX549" s="56"/>
      <c r="BY549" s="56"/>
      <c r="BZ549" s="56"/>
      <c r="CA549" s="56"/>
      <c r="CB549" s="56"/>
      <c r="CC549" s="56"/>
      <c r="CD549" s="56"/>
      <c r="CE549" s="56"/>
      <c r="CF549" s="56"/>
      <c r="CG549" s="56"/>
      <c r="CH549" s="56"/>
      <c r="CI549" s="56"/>
      <c r="CJ549" s="56"/>
      <c r="CK549" s="56"/>
      <c r="CL549" s="56"/>
      <c r="CM549" s="56"/>
      <c r="CN549" s="56"/>
      <c r="CO549" s="56"/>
      <c r="CP549" s="56"/>
      <c r="CQ549" s="56"/>
      <c r="CR549" s="56"/>
      <c r="CS549" s="56"/>
      <c r="CT549" s="56"/>
      <c r="CU549" s="56"/>
      <c r="CV549" s="56"/>
      <c r="CW549" s="56"/>
      <c r="CX549" s="56"/>
      <c r="CY549" s="56"/>
      <c r="CZ549" s="56"/>
      <c r="DA549" s="56"/>
      <c r="DB549" s="56"/>
      <c r="DC549" s="56"/>
      <c r="DD549" s="56"/>
      <c r="DE549" s="56"/>
      <c r="DF549" s="56"/>
      <c r="DG549" s="56"/>
      <c r="DH549" s="56"/>
      <c r="DI549" s="56"/>
      <c r="DJ549" s="56"/>
      <c r="DK549" s="56"/>
      <c r="DL549" s="56"/>
      <c r="DM549" s="56"/>
      <c r="DN549" s="56"/>
      <c r="DO549" s="56"/>
      <c r="DP549" s="56"/>
      <c r="DQ549" s="56"/>
      <c r="DR549" s="56"/>
      <c r="DS549" s="56"/>
      <c r="DT549" s="56"/>
      <c r="DU549" s="56"/>
      <c r="DV549" s="56"/>
      <c r="DW549" s="56"/>
      <c r="DX549" s="56"/>
      <c r="DY549" s="56"/>
      <c r="DZ549" s="56"/>
      <c r="EA549" s="56"/>
      <c r="EB549" s="56"/>
      <c r="EC549" s="56"/>
      <c r="ED549" s="56"/>
      <c r="EE549" s="56"/>
      <c r="EF549" s="56"/>
      <c r="EG549" s="56"/>
      <c r="EH549" s="56"/>
      <c r="EI549" s="56"/>
      <c r="EJ549" s="56"/>
      <c r="EK549" s="56"/>
      <c r="EL549" s="56"/>
      <c r="EM549" s="56"/>
    </row>
    <row r="550" spans="1:143" s="7" customFormat="1" ht="18.75" customHeight="1">
      <c r="A550" s="29"/>
      <c r="B550" s="1"/>
      <c r="C550" s="1"/>
      <c r="D550" s="1"/>
      <c r="E550" s="30"/>
      <c r="F550" s="1"/>
      <c r="G550" s="1"/>
      <c r="H550" s="1"/>
      <c r="I550" s="1"/>
      <c r="J550" s="1"/>
      <c r="K550" s="52"/>
      <c r="L550" s="1"/>
      <c r="M550" s="52"/>
      <c r="N550" s="1"/>
      <c r="O550" s="76"/>
      <c r="P550" s="1"/>
      <c r="Q550" s="96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</row>
    <row r="551" spans="1:143" s="7" customFormat="1" ht="18.75" customHeight="1">
      <c r="A551" s="98"/>
      <c r="B551" s="56"/>
      <c r="C551" s="56"/>
      <c r="D551" s="56"/>
      <c r="E551" s="97"/>
      <c r="F551" s="56"/>
      <c r="G551" s="56"/>
      <c r="H551" s="56"/>
      <c r="I551" s="56"/>
      <c r="J551" s="56"/>
      <c r="K551" s="74"/>
      <c r="L551" s="56"/>
      <c r="M551" s="74"/>
      <c r="N551" s="56"/>
      <c r="O551" s="77"/>
      <c r="P551" s="56"/>
      <c r="Q551" s="101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  <c r="BR551" s="56"/>
      <c r="BS551" s="56"/>
      <c r="BT551" s="56"/>
      <c r="BU551" s="56"/>
      <c r="BV551" s="56"/>
      <c r="BW551" s="56"/>
      <c r="BX551" s="56"/>
      <c r="BY551" s="56"/>
      <c r="BZ551" s="56"/>
      <c r="CA551" s="56"/>
      <c r="CB551" s="56"/>
      <c r="CC551" s="56"/>
      <c r="CD551" s="56"/>
      <c r="CE551" s="56"/>
      <c r="CF551" s="56"/>
      <c r="CG551" s="56"/>
      <c r="CH551" s="56"/>
      <c r="CI551" s="56"/>
      <c r="CJ551" s="56"/>
      <c r="CK551" s="56"/>
      <c r="CL551" s="56"/>
      <c r="CM551" s="56"/>
      <c r="CN551" s="56"/>
      <c r="CO551" s="56"/>
      <c r="CP551" s="56"/>
      <c r="CQ551" s="56"/>
      <c r="CR551" s="56"/>
      <c r="CS551" s="56"/>
      <c r="CT551" s="56"/>
      <c r="CU551" s="56"/>
      <c r="CV551" s="56"/>
      <c r="CW551" s="56"/>
      <c r="CX551" s="56"/>
      <c r="CY551" s="56"/>
      <c r="CZ551" s="56"/>
      <c r="DA551" s="56"/>
      <c r="DB551" s="56"/>
      <c r="DC551" s="56"/>
      <c r="DD551" s="56"/>
      <c r="DE551" s="56"/>
      <c r="DF551" s="56"/>
      <c r="DG551" s="56"/>
      <c r="DH551" s="56"/>
      <c r="DI551" s="56"/>
      <c r="DJ551" s="56"/>
      <c r="DK551" s="56"/>
      <c r="DL551" s="56"/>
      <c r="DM551" s="56"/>
      <c r="DN551" s="56"/>
      <c r="DO551" s="56"/>
      <c r="DP551" s="56"/>
      <c r="DQ551" s="56"/>
      <c r="DR551" s="56"/>
      <c r="DS551" s="56"/>
      <c r="DT551" s="56"/>
      <c r="DU551" s="56"/>
      <c r="DV551" s="56"/>
      <c r="DW551" s="56"/>
      <c r="DX551" s="56"/>
      <c r="DY551" s="56"/>
      <c r="DZ551" s="56"/>
      <c r="EA551" s="56"/>
      <c r="EB551" s="56"/>
      <c r="EC551" s="56"/>
      <c r="ED551" s="56"/>
      <c r="EE551" s="56"/>
      <c r="EF551" s="56"/>
      <c r="EG551" s="56"/>
      <c r="EH551" s="56"/>
      <c r="EI551" s="56"/>
      <c r="EJ551" s="56"/>
      <c r="EK551" s="56"/>
      <c r="EL551" s="56"/>
      <c r="EM551" s="56"/>
    </row>
    <row r="552" spans="1:143" s="7" customFormat="1" ht="18.75" customHeight="1">
      <c r="A552" s="29"/>
      <c r="E552" s="23"/>
      <c r="K552" s="75"/>
      <c r="M552" s="75"/>
      <c r="O552" s="76"/>
      <c r="Q552" s="96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</row>
    <row r="553" spans="1:143" ht="18.75" customHeight="1">
      <c r="M553" s="52"/>
      <c r="Q553" s="96"/>
    </row>
    <row r="554" spans="1:143" ht="18.75" customHeight="1">
      <c r="M554" s="52"/>
      <c r="Q554" s="96"/>
    </row>
    <row r="555" spans="1:143" ht="18.75" customHeight="1">
      <c r="A555" s="98"/>
      <c r="B555" s="56"/>
      <c r="C555" s="56"/>
      <c r="D555" s="56"/>
      <c r="E555" s="97"/>
      <c r="F555" s="56"/>
      <c r="G555" s="56"/>
      <c r="H555" s="56"/>
      <c r="I555" s="56"/>
      <c r="J555" s="56"/>
      <c r="K555" s="74"/>
      <c r="L555" s="56"/>
      <c r="M555" s="74"/>
      <c r="N555" s="56"/>
      <c r="O555" s="77"/>
      <c r="P555" s="56"/>
      <c r="Q555" s="101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  <c r="BR555" s="56"/>
      <c r="BS555" s="56"/>
      <c r="BT555" s="56"/>
      <c r="BU555" s="56"/>
      <c r="BV555" s="56"/>
      <c r="BW555" s="56"/>
      <c r="BX555" s="56"/>
      <c r="BY555" s="56"/>
      <c r="BZ555" s="56"/>
      <c r="CA555" s="56"/>
      <c r="CB555" s="56"/>
      <c r="CC555" s="56"/>
      <c r="CD555" s="56"/>
      <c r="CE555" s="56"/>
      <c r="CF555" s="56"/>
      <c r="CG555" s="56"/>
      <c r="CH555" s="56"/>
      <c r="CI555" s="56"/>
      <c r="CJ555" s="56"/>
      <c r="CK555" s="56"/>
      <c r="CL555" s="56"/>
      <c r="CM555" s="56"/>
      <c r="CN555" s="56"/>
      <c r="CO555" s="56"/>
      <c r="CP555" s="56"/>
      <c r="CQ555" s="56"/>
      <c r="CR555" s="56"/>
      <c r="CS555" s="56"/>
      <c r="CT555" s="56"/>
      <c r="CU555" s="56"/>
      <c r="CV555" s="56"/>
      <c r="CW555" s="56"/>
      <c r="CX555" s="56"/>
      <c r="CY555" s="56"/>
      <c r="CZ555" s="56"/>
      <c r="DA555" s="56"/>
      <c r="DB555" s="56"/>
      <c r="DC555" s="56"/>
      <c r="DD555" s="56"/>
      <c r="DE555" s="56"/>
      <c r="DF555" s="56"/>
      <c r="DG555" s="56"/>
      <c r="DH555" s="56"/>
      <c r="DI555" s="56"/>
      <c r="DJ555" s="56"/>
      <c r="DK555" s="56"/>
      <c r="DL555" s="56"/>
      <c r="DM555" s="56"/>
      <c r="DN555" s="56"/>
      <c r="DO555" s="56"/>
      <c r="DP555" s="56"/>
      <c r="DQ555" s="56"/>
      <c r="DR555" s="56"/>
      <c r="DS555" s="56"/>
      <c r="DT555" s="56"/>
      <c r="DU555" s="56"/>
      <c r="DV555" s="56"/>
      <c r="DW555" s="56"/>
      <c r="DX555" s="56"/>
      <c r="DY555" s="56"/>
      <c r="DZ555" s="56"/>
      <c r="EA555" s="56"/>
      <c r="EB555" s="56"/>
      <c r="EC555" s="56"/>
      <c r="ED555" s="56"/>
      <c r="EE555" s="56"/>
      <c r="EF555" s="56"/>
      <c r="EG555" s="56"/>
      <c r="EH555" s="56"/>
      <c r="EI555" s="56"/>
      <c r="EJ555" s="56"/>
      <c r="EK555" s="56"/>
      <c r="EL555" s="56"/>
      <c r="EM555" s="56"/>
    </row>
    <row r="556" spans="1:143" ht="18.75" customHeight="1">
      <c r="B556" s="7"/>
      <c r="C556" s="7"/>
      <c r="D556" s="7"/>
      <c r="E556" s="23"/>
      <c r="F556" s="7"/>
      <c r="G556" s="7"/>
      <c r="H556" s="7"/>
      <c r="I556" s="7"/>
      <c r="J556" s="7"/>
      <c r="K556" s="75"/>
      <c r="L556" s="7"/>
      <c r="M556" s="75"/>
      <c r="N556" s="7"/>
      <c r="P556" s="7"/>
      <c r="Q556" s="96"/>
      <c r="R556" s="7"/>
      <c r="S556" s="7"/>
    </row>
    <row r="557" spans="1:143" ht="18.75" customHeight="1">
      <c r="B557" s="7"/>
      <c r="C557" s="7"/>
      <c r="D557" s="7"/>
      <c r="E557" s="23"/>
      <c r="F557" s="7"/>
      <c r="G557" s="7"/>
      <c r="H557" s="7"/>
      <c r="I557" s="7"/>
      <c r="J557" s="7"/>
      <c r="K557" s="75"/>
      <c r="L557" s="7"/>
      <c r="M557" s="75"/>
      <c r="N557" s="7"/>
      <c r="P557" s="7"/>
      <c r="Q557" s="96"/>
      <c r="R557" s="7"/>
      <c r="S557" s="7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  <c r="BR557" s="56"/>
      <c r="BS557" s="56"/>
      <c r="BT557" s="56"/>
      <c r="BU557" s="56"/>
      <c r="BV557" s="56"/>
      <c r="BW557" s="56"/>
      <c r="BX557" s="56"/>
      <c r="BY557" s="56"/>
      <c r="BZ557" s="56"/>
      <c r="CA557" s="56"/>
      <c r="CB557" s="56"/>
      <c r="CC557" s="56"/>
      <c r="CD557" s="56"/>
      <c r="CE557" s="56"/>
      <c r="CF557" s="56"/>
      <c r="CG557" s="56"/>
      <c r="CH557" s="56"/>
      <c r="CI557" s="56"/>
      <c r="CJ557" s="56"/>
      <c r="CK557" s="56"/>
      <c r="CL557" s="56"/>
      <c r="CM557" s="56"/>
      <c r="CN557" s="56"/>
      <c r="CO557" s="56"/>
      <c r="CP557" s="56"/>
      <c r="CQ557" s="56"/>
      <c r="CR557" s="56"/>
      <c r="CS557" s="56"/>
      <c r="CT557" s="56"/>
      <c r="CU557" s="56"/>
      <c r="CV557" s="56"/>
      <c r="CW557" s="56"/>
      <c r="CX557" s="56"/>
      <c r="CY557" s="56"/>
      <c r="CZ557" s="56"/>
      <c r="DA557" s="56"/>
      <c r="DB557" s="56"/>
      <c r="DC557" s="56"/>
      <c r="DD557" s="56"/>
      <c r="DE557" s="56"/>
      <c r="DF557" s="56"/>
      <c r="DG557" s="56"/>
      <c r="DH557" s="56"/>
      <c r="DI557" s="56"/>
      <c r="DJ557" s="56"/>
      <c r="DK557" s="56"/>
      <c r="DL557" s="56"/>
      <c r="DM557" s="56"/>
      <c r="DN557" s="56"/>
      <c r="DO557" s="56"/>
      <c r="DP557" s="56"/>
      <c r="DQ557" s="56"/>
      <c r="DR557" s="56"/>
      <c r="DS557" s="56"/>
      <c r="DT557" s="56"/>
      <c r="DU557" s="56"/>
      <c r="DV557" s="56"/>
      <c r="DW557" s="56"/>
      <c r="DX557" s="56"/>
      <c r="DY557" s="56"/>
      <c r="DZ557" s="56"/>
      <c r="EA557" s="56"/>
      <c r="EB557" s="56"/>
      <c r="EC557" s="56"/>
      <c r="ED557" s="56"/>
      <c r="EE557" s="56"/>
      <c r="EF557" s="56"/>
      <c r="EG557" s="56"/>
      <c r="EH557" s="56"/>
      <c r="EI557" s="56"/>
      <c r="EJ557" s="56"/>
      <c r="EK557" s="56"/>
      <c r="EL557" s="56"/>
      <c r="EM557" s="56"/>
    </row>
    <row r="558" spans="1:143" ht="18.75" customHeight="1">
      <c r="M558" s="52"/>
      <c r="Q558" s="96"/>
    </row>
    <row r="559" spans="1:143" ht="18.75" customHeight="1">
      <c r="A559" s="98"/>
      <c r="B559" s="56"/>
      <c r="C559" s="56"/>
      <c r="D559" s="56"/>
      <c r="E559" s="97"/>
      <c r="F559" s="56"/>
      <c r="G559" s="56"/>
      <c r="H559" s="56"/>
      <c r="I559" s="56"/>
      <c r="J559" s="56"/>
      <c r="K559" s="74"/>
      <c r="L559" s="56"/>
      <c r="M559" s="74"/>
      <c r="N559" s="56"/>
      <c r="O559" s="77"/>
      <c r="P559" s="56"/>
      <c r="Q559" s="101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  <c r="BR559" s="56"/>
      <c r="BS559" s="56"/>
      <c r="BT559" s="56"/>
      <c r="BU559" s="56"/>
      <c r="BV559" s="56"/>
      <c r="BW559" s="56"/>
      <c r="BX559" s="56"/>
      <c r="BY559" s="56"/>
      <c r="BZ559" s="56"/>
      <c r="CA559" s="56"/>
      <c r="CB559" s="56"/>
      <c r="CC559" s="56"/>
      <c r="CD559" s="56"/>
      <c r="CE559" s="56"/>
      <c r="CF559" s="56"/>
      <c r="CG559" s="56"/>
      <c r="CH559" s="56"/>
      <c r="CI559" s="56"/>
      <c r="CJ559" s="56"/>
      <c r="CK559" s="56"/>
      <c r="CL559" s="56"/>
      <c r="CM559" s="56"/>
      <c r="CN559" s="56"/>
      <c r="CO559" s="56"/>
      <c r="CP559" s="56"/>
      <c r="CQ559" s="56"/>
      <c r="CR559" s="56"/>
      <c r="CS559" s="56"/>
      <c r="CT559" s="56"/>
      <c r="CU559" s="56"/>
      <c r="CV559" s="56"/>
      <c r="CW559" s="56"/>
      <c r="CX559" s="56"/>
      <c r="CY559" s="56"/>
      <c r="CZ559" s="56"/>
      <c r="DA559" s="56"/>
      <c r="DB559" s="56"/>
      <c r="DC559" s="56"/>
      <c r="DD559" s="56"/>
      <c r="DE559" s="56"/>
      <c r="DF559" s="56"/>
      <c r="DG559" s="56"/>
      <c r="DH559" s="56"/>
      <c r="DI559" s="56"/>
      <c r="DJ559" s="56"/>
      <c r="DK559" s="56"/>
      <c r="DL559" s="56"/>
      <c r="DM559" s="56"/>
      <c r="DN559" s="56"/>
      <c r="DO559" s="56"/>
      <c r="DP559" s="56"/>
      <c r="DQ559" s="56"/>
      <c r="DR559" s="56"/>
      <c r="DS559" s="56"/>
      <c r="DT559" s="56"/>
      <c r="DU559" s="56"/>
      <c r="DV559" s="56"/>
      <c r="DW559" s="56"/>
      <c r="DX559" s="56"/>
      <c r="DY559" s="56"/>
      <c r="DZ559" s="56"/>
      <c r="EA559" s="56"/>
      <c r="EB559" s="56"/>
      <c r="EC559" s="56"/>
      <c r="ED559" s="56"/>
      <c r="EE559" s="56"/>
      <c r="EF559" s="56"/>
      <c r="EG559" s="56"/>
      <c r="EH559" s="56"/>
      <c r="EI559" s="56"/>
      <c r="EJ559" s="56"/>
      <c r="EK559" s="56"/>
      <c r="EL559" s="56"/>
      <c r="EM559" s="56"/>
    </row>
    <row r="560" spans="1:143" ht="18.75" customHeight="1">
      <c r="B560" s="7"/>
      <c r="C560" s="7"/>
      <c r="D560" s="7"/>
      <c r="E560" s="23"/>
      <c r="F560" s="7"/>
      <c r="G560" s="7"/>
      <c r="H560" s="7"/>
      <c r="I560" s="7"/>
      <c r="J560" s="7"/>
      <c r="K560" s="75"/>
      <c r="L560" s="7"/>
      <c r="M560" s="75"/>
      <c r="N560" s="7"/>
      <c r="P560" s="7"/>
      <c r="Q560" s="96"/>
      <c r="R560" s="7"/>
      <c r="S560" s="7"/>
    </row>
    <row r="561" spans="1:143" ht="18.75" customHeight="1">
      <c r="B561" s="7"/>
      <c r="C561" s="7"/>
      <c r="D561" s="7"/>
      <c r="E561" s="23"/>
      <c r="F561" s="7"/>
      <c r="G561" s="7"/>
      <c r="H561" s="7"/>
      <c r="I561" s="7"/>
      <c r="J561" s="7"/>
      <c r="K561" s="75"/>
      <c r="L561" s="7"/>
      <c r="M561" s="75"/>
      <c r="N561" s="7"/>
      <c r="P561" s="7"/>
      <c r="Q561" s="96"/>
      <c r="R561" s="7"/>
      <c r="S561" s="7"/>
    </row>
    <row r="562" spans="1:143" s="7" customFormat="1" ht="18.75" customHeight="1">
      <c r="A562" s="29"/>
      <c r="B562" s="1"/>
      <c r="C562" s="1"/>
      <c r="D562" s="1"/>
      <c r="E562" s="30"/>
      <c r="F562" s="1"/>
      <c r="G562" s="1"/>
      <c r="H562" s="1"/>
      <c r="I562" s="1"/>
      <c r="J562" s="1"/>
      <c r="K562" s="52"/>
      <c r="L562" s="1"/>
      <c r="M562" s="52"/>
      <c r="N562" s="1"/>
      <c r="O562" s="76"/>
      <c r="P562" s="1"/>
      <c r="Q562" s="96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</row>
    <row r="563" spans="1:143" s="7" customFormat="1" ht="18.75" customHeight="1">
      <c r="A563" s="98"/>
      <c r="B563" s="56"/>
      <c r="C563" s="56"/>
      <c r="D563" s="56"/>
      <c r="E563" s="97"/>
      <c r="F563" s="56"/>
      <c r="G563" s="56"/>
      <c r="H563" s="56"/>
      <c r="I563" s="56"/>
      <c r="J563" s="56"/>
      <c r="K563" s="74"/>
      <c r="L563" s="56"/>
      <c r="M563" s="74"/>
      <c r="N563" s="56"/>
      <c r="O563" s="77"/>
      <c r="P563" s="56"/>
      <c r="Q563" s="101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  <c r="BR563" s="56"/>
      <c r="BS563" s="56"/>
      <c r="BT563" s="56"/>
      <c r="BU563" s="56"/>
      <c r="BV563" s="56"/>
      <c r="BW563" s="56"/>
      <c r="BX563" s="56"/>
      <c r="BY563" s="56"/>
      <c r="BZ563" s="56"/>
      <c r="CA563" s="56"/>
      <c r="CB563" s="56"/>
      <c r="CC563" s="56"/>
      <c r="CD563" s="56"/>
      <c r="CE563" s="56"/>
      <c r="CF563" s="56"/>
      <c r="CG563" s="56"/>
      <c r="CH563" s="56"/>
      <c r="CI563" s="56"/>
      <c r="CJ563" s="56"/>
      <c r="CK563" s="56"/>
      <c r="CL563" s="56"/>
      <c r="CM563" s="56"/>
      <c r="CN563" s="56"/>
      <c r="CO563" s="56"/>
      <c r="CP563" s="56"/>
      <c r="CQ563" s="56"/>
      <c r="CR563" s="56"/>
      <c r="CS563" s="56"/>
      <c r="CT563" s="56"/>
      <c r="CU563" s="56"/>
      <c r="CV563" s="56"/>
      <c r="CW563" s="56"/>
      <c r="CX563" s="56"/>
      <c r="CY563" s="56"/>
      <c r="CZ563" s="56"/>
      <c r="DA563" s="56"/>
      <c r="DB563" s="56"/>
      <c r="DC563" s="56"/>
      <c r="DD563" s="56"/>
      <c r="DE563" s="56"/>
      <c r="DF563" s="56"/>
      <c r="DG563" s="56"/>
      <c r="DH563" s="56"/>
      <c r="DI563" s="56"/>
      <c r="DJ563" s="56"/>
      <c r="DK563" s="56"/>
      <c r="DL563" s="56"/>
      <c r="DM563" s="56"/>
      <c r="DN563" s="56"/>
      <c r="DO563" s="56"/>
      <c r="DP563" s="56"/>
      <c r="DQ563" s="56"/>
      <c r="DR563" s="56"/>
      <c r="DS563" s="56"/>
      <c r="DT563" s="56"/>
      <c r="DU563" s="56"/>
      <c r="DV563" s="56"/>
      <c r="DW563" s="56"/>
      <c r="DX563" s="56"/>
      <c r="DY563" s="56"/>
      <c r="DZ563" s="56"/>
      <c r="EA563" s="56"/>
      <c r="EB563" s="56"/>
      <c r="EC563" s="56"/>
      <c r="ED563" s="56"/>
      <c r="EE563" s="56"/>
      <c r="EF563" s="56"/>
      <c r="EG563" s="56"/>
      <c r="EH563" s="56"/>
      <c r="EI563" s="56"/>
      <c r="EJ563" s="56"/>
      <c r="EK563" s="56"/>
      <c r="EL563" s="56"/>
      <c r="EM563" s="56"/>
    </row>
    <row r="564" spans="1:143" ht="18.75" customHeight="1">
      <c r="A564" s="98"/>
      <c r="B564" s="56"/>
      <c r="C564" s="56"/>
      <c r="D564" s="56"/>
      <c r="E564" s="97"/>
      <c r="F564" s="56"/>
      <c r="G564" s="56"/>
      <c r="H564" s="56"/>
      <c r="I564" s="56"/>
      <c r="J564" s="56"/>
      <c r="K564" s="74"/>
      <c r="L564" s="56"/>
      <c r="M564" s="74"/>
      <c r="N564" s="56"/>
      <c r="O564" s="77"/>
      <c r="P564" s="56"/>
      <c r="Q564" s="101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  <c r="BR564" s="56"/>
      <c r="BS564" s="56"/>
      <c r="BT564" s="56"/>
      <c r="BU564" s="56"/>
      <c r="BV564" s="56"/>
      <c r="BW564" s="56"/>
      <c r="BX564" s="56"/>
      <c r="BY564" s="56"/>
      <c r="BZ564" s="56"/>
      <c r="CA564" s="56"/>
      <c r="CB564" s="56"/>
      <c r="CC564" s="56"/>
      <c r="CD564" s="56"/>
      <c r="CE564" s="56"/>
      <c r="CF564" s="56"/>
      <c r="CG564" s="56"/>
      <c r="CH564" s="56"/>
      <c r="CI564" s="56"/>
      <c r="CJ564" s="56"/>
      <c r="CK564" s="56"/>
      <c r="CL564" s="56"/>
      <c r="CM564" s="56"/>
      <c r="CN564" s="56"/>
      <c r="CO564" s="56"/>
      <c r="CP564" s="56"/>
      <c r="CQ564" s="56"/>
      <c r="CR564" s="56"/>
      <c r="CS564" s="56"/>
      <c r="CT564" s="56"/>
      <c r="CU564" s="56"/>
      <c r="CV564" s="56"/>
      <c r="CW564" s="56"/>
      <c r="CX564" s="56"/>
      <c r="CY564" s="56"/>
      <c r="CZ564" s="56"/>
      <c r="DA564" s="56"/>
      <c r="DB564" s="56"/>
      <c r="DC564" s="56"/>
      <c r="DD564" s="56"/>
      <c r="DE564" s="56"/>
      <c r="DF564" s="56"/>
      <c r="DG564" s="56"/>
      <c r="DH564" s="56"/>
      <c r="DI564" s="56"/>
      <c r="DJ564" s="56"/>
      <c r="DK564" s="56"/>
      <c r="DL564" s="56"/>
      <c r="DM564" s="56"/>
      <c r="DN564" s="56"/>
      <c r="DO564" s="56"/>
      <c r="DP564" s="56"/>
      <c r="DQ564" s="56"/>
      <c r="DR564" s="56"/>
      <c r="DS564" s="56"/>
      <c r="DT564" s="56"/>
      <c r="DU564" s="56"/>
      <c r="DV564" s="56"/>
      <c r="DW564" s="56"/>
      <c r="DX564" s="56"/>
      <c r="DY564" s="56"/>
      <c r="DZ564" s="56"/>
      <c r="EA564" s="56"/>
      <c r="EB564" s="56"/>
      <c r="EC564" s="56"/>
      <c r="ED564" s="56"/>
      <c r="EE564" s="56"/>
      <c r="EF564" s="56"/>
      <c r="EG564" s="56"/>
      <c r="EH564" s="56"/>
      <c r="EI564" s="56"/>
      <c r="EJ564" s="56"/>
      <c r="EK564" s="56"/>
      <c r="EL564" s="56"/>
      <c r="EM564" s="56"/>
    </row>
    <row r="565" spans="1:143" ht="18.75" customHeight="1">
      <c r="M565" s="52"/>
    </row>
    <row r="566" spans="1:143" ht="18.75" customHeight="1">
      <c r="M566" s="52"/>
      <c r="Q566" s="96"/>
    </row>
    <row r="567" spans="1:143" ht="18.75" customHeight="1">
      <c r="A567" s="98"/>
      <c r="B567" s="56"/>
      <c r="C567" s="56"/>
      <c r="D567" s="56"/>
      <c r="E567" s="97"/>
      <c r="F567" s="56"/>
      <c r="G567" s="56"/>
      <c r="H567" s="56"/>
      <c r="I567" s="56"/>
      <c r="J567" s="56"/>
      <c r="K567" s="74"/>
      <c r="L567" s="56"/>
      <c r="M567" s="74"/>
      <c r="N567" s="56"/>
      <c r="O567" s="77"/>
      <c r="P567" s="56"/>
      <c r="Q567" s="101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  <c r="BR567" s="56"/>
      <c r="BS567" s="56"/>
      <c r="BT567" s="56"/>
      <c r="BU567" s="56"/>
      <c r="BV567" s="56"/>
      <c r="BW567" s="56"/>
      <c r="BX567" s="56"/>
      <c r="BY567" s="56"/>
      <c r="BZ567" s="56"/>
      <c r="CA567" s="56"/>
      <c r="CB567" s="56"/>
      <c r="CC567" s="56"/>
      <c r="CD567" s="56"/>
      <c r="CE567" s="56"/>
      <c r="CF567" s="56"/>
      <c r="CG567" s="56"/>
      <c r="CH567" s="56"/>
      <c r="CI567" s="56"/>
      <c r="CJ567" s="56"/>
      <c r="CK567" s="56"/>
      <c r="CL567" s="56"/>
      <c r="CM567" s="56"/>
      <c r="CN567" s="56"/>
      <c r="CO567" s="56"/>
      <c r="CP567" s="56"/>
      <c r="CQ567" s="56"/>
      <c r="CR567" s="56"/>
      <c r="CS567" s="56"/>
      <c r="CT567" s="56"/>
      <c r="CU567" s="56"/>
      <c r="CV567" s="56"/>
      <c r="CW567" s="56"/>
      <c r="CX567" s="56"/>
      <c r="CY567" s="56"/>
      <c r="CZ567" s="56"/>
      <c r="DA567" s="56"/>
      <c r="DB567" s="56"/>
      <c r="DC567" s="56"/>
      <c r="DD567" s="56"/>
      <c r="DE567" s="56"/>
      <c r="DF567" s="56"/>
      <c r="DG567" s="56"/>
      <c r="DH567" s="56"/>
      <c r="DI567" s="56"/>
      <c r="DJ567" s="56"/>
      <c r="DK567" s="56"/>
      <c r="DL567" s="56"/>
      <c r="DM567" s="56"/>
      <c r="DN567" s="56"/>
      <c r="DO567" s="56"/>
      <c r="DP567" s="56"/>
      <c r="DQ567" s="56"/>
      <c r="DR567" s="56"/>
      <c r="DS567" s="56"/>
      <c r="DT567" s="56"/>
      <c r="DU567" s="56"/>
      <c r="DV567" s="56"/>
      <c r="DW567" s="56"/>
      <c r="DX567" s="56"/>
      <c r="DY567" s="56"/>
      <c r="DZ567" s="56"/>
      <c r="EA567" s="56"/>
      <c r="EB567" s="56"/>
      <c r="EC567" s="56"/>
      <c r="ED567" s="56"/>
      <c r="EE567" s="56"/>
      <c r="EF567" s="56"/>
      <c r="EG567" s="56"/>
      <c r="EH567" s="56"/>
      <c r="EI567" s="56"/>
      <c r="EJ567" s="56"/>
      <c r="EK567" s="56"/>
      <c r="EL567" s="56"/>
      <c r="EM567" s="56"/>
    </row>
    <row r="568" spans="1:143" ht="18.75" customHeight="1">
      <c r="M568" s="52"/>
      <c r="Q568" s="96"/>
    </row>
    <row r="569" spans="1:143" ht="18.75" customHeight="1">
      <c r="A569" s="98"/>
      <c r="B569" s="56"/>
      <c r="C569" s="56"/>
      <c r="D569" s="56"/>
      <c r="E569" s="97"/>
      <c r="F569" s="56"/>
      <c r="G569" s="56"/>
      <c r="H569" s="56"/>
      <c r="I569" s="56"/>
      <c r="J569" s="56"/>
      <c r="K569" s="74"/>
      <c r="L569" s="56"/>
      <c r="M569" s="74"/>
      <c r="N569" s="56"/>
      <c r="O569" s="77"/>
      <c r="P569" s="56"/>
      <c r="Q569" s="101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  <c r="BR569" s="56"/>
      <c r="BS569" s="56"/>
      <c r="BT569" s="56"/>
      <c r="BU569" s="56"/>
      <c r="BV569" s="56"/>
      <c r="BW569" s="56"/>
      <c r="BX569" s="56"/>
      <c r="BY569" s="56"/>
      <c r="BZ569" s="56"/>
      <c r="CA569" s="56"/>
      <c r="CB569" s="56"/>
      <c r="CC569" s="56"/>
      <c r="CD569" s="56"/>
      <c r="CE569" s="56"/>
      <c r="CF569" s="56"/>
      <c r="CG569" s="56"/>
      <c r="CH569" s="56"/>
      <c r="CI569" s="56"/>
      <c r="CJ569" s="56"/>
      <c r="CK569" s="56"/>
      <c r="CL569" s="56"/>
      <c r="CM569" s="56"/>
      <c r="CN569" s="56"/>
      <c r="CO569" s="56"/>
      <c r="CP569" s="56"/>
      <c r="CQ569" s="56"/>
      <c r="CR569" s="56"/>
      <c r="CS569" s="56"/>
      <c r="CT569" s="56"/>
      <c r="CU569" s="56"/>
      <c r="CV569" s="56"/>
      <c r="CW569" s="56"/>
      <c r="CX569" s="56"/>
      <c r="CY569" s="56"/>
      <c r="CZ569" s="56"/>
      <c r="DA569" s="56"/>
      <c r="DB569" s="56"/>
      <c r="DC569" s="56"/>
      <c r="DD569" s="56"/>
      <c r="DE569" s="56"/>
      <c r="DF569" s="56"/>
      <c r="DG569" s="56"/>
      <c r="DH569" s="56"/>
      <c r="DI569" s="56"/>
      <c r="DJ569" s="56"/>
      <c r="DK569" s="56"/>
      <c r="DL569" s="56"/>
      <c r="DM569" s="56"/>
      <c r="DN569" s="56"/>
      <c r="DO569" s="56"/>
      <c r="DP569" s="56"/>
      <c r="DQ569" s="56"/>
      <c r="DR569" s="56"/>
      <c r="DS569" s="56"/>
      <c r="DT569" s="56"/>
      <c r="DU569" s="56"/>
      <c r="DV569" s="56"/>
      <c r="DW569" s="56"/>
      <c r="DX569" s="56"/>
      <c r="DY569" s="56"/>
      <c r="DZ569" s="56"/>
      <c r="EA569" s="56"/>
      <c r="EB569" s="56"/>
      <c r="EC569" s="56"/>
      <c r="ED569" s="56"/>
      <c r="EE569" s="56"/>
      <c r="EF569" s="56"/>
      <c r="EG569" s="56"/>
      <c r="EH569" s="56"/>
      <c r="EI569" s="56"/>
      <c r="EJ569" s="56"/>
      <c r="EK569" s="56"/>
      <c r="EL569" s="56"/>
      <c r="EM569" s="56"/>
    </row>
    <row r="570" spans="1:143" s="7" customFormat="1" ht="18.75" customHeight="1">
      <c r="A570" s="29"/>
      <c r="B570" s="1"/>
      <c r="C570" s="1"/>
      <c r="D570" s="1"/>
      <c r="E570" s="30"/>
      <c r="F570" s="1"/>
      <c r="G570" s="1"/>
      <c r="H570" s="1"/>
      <c r="I570" s="1"/>
      <c r="J570" s="1"/>
      <c r="K570" s="52"/>
      <c r="L570" s="1"/>
      <c r="M570" s="52"/>
      <c r="N570" s="1"/>
      <c r="O570" s="76"/>
      <c r="P570" s="1"/>
      <c r="Q570" s="96"/>
      <c r="R570" s="1"/>
      <c r="S570" s="1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  <c r="BR570" s="56"/>
      <c r="BS570" s="56"/>
      <c r="BT570" s="56"/>
      <c r="BU570" s="56"/>
      <c r="BV570" s="56"/>
      <c r="BW570" s="56"/>
      <c r="BX570" s="56"/>
      <c r="BY570" s="56"/>
      <c r="BZ570" s="56"/>
      <c r="CA570" s="56"/>
      <c r="CB570" s="56"/>
      <c r="CC570" s="56"/>
      <c r="CD570" s="56"/>
      <c r="CE570" s="56"/>
      <c r="CF570" s="56"/>
      <c r="CG570" s="56"/>
      <c r="CH570" s="56"/>
      <c r="CI570" s="56"/>
      <c r="CJ570" s="56"/>
      <c r="CK570" s="56"/>
      <c r="CL570" s="56"/>
      <c r="CM570" s="56"/>
      <c r="CN570" s="56"/>
      <c r="CO570" s="56"/>
      <c r="CP570" s="56"/>
      <c r="CQ570" s="56"/>
      <c r="CR570" s="56"/>
      <c r="CS570" s="56"/>
      <c r="CT570" s="56"/>
      <c r="CU570" s="56"/>
      <c r="CV570" s="56"/>
      <c r="CW570" s="56"/>
      <c r="CX570" s="56"/>
      <c r="CY570" s="56"/>
      <c r="CZ570" s="56"/>
      <c r="DA570" s="56"/>
      <c r="DB570" s="56"/>
      <c r="DC570" s="56"/>
      <c r="DD570" s="56"/>
      <c r="DE570" s="56"/>
      <c r="DF570" s="56"/>
      <c r="DG570" s="56"/>
      <c r="DH570" s="56"/>
      <c r="DI570" s="56"/>
      <c r="DJ570" s="56"/>
      <c r="DK570" s="56"/>
      <c r="DL570" s="56"/>
      <c r="DM570" s="56"/>
      <c r="DN570" s="56"/>
      <c r="DO570" s="56"/>
      <c r="DP570" s="56"/>
      <c r="DQ570" s="56"/>
      <c r="DR570" s="56"/>
      <c r="DS570" s="56"/>
      <c r="DT570" s="56"/>
      <c r="DU570" s="56"/>
      <c r="DV570" s="56"/>
      <c r="DW570" s="56"/>
      <c r="DX570" s="56"/>
      <c r="DY570" s="56"/>
      <c r="DZ570" s="56"/>
      <c r="EA570" s="56"/>
      <c r="EB570" s="56"/>
      <c r="EC570" s="56"/>
      <c r="ED570" s="56"/>
      <c r="EE570" s="56"/>
      <c r="EF570" s="56"/>
      <c r="EG570" s="56"/>
      <c r="EH570" s="56"/>
      <c r="EI570" s="56"/>
      <c r="EJ570" s="56"/>
      <c r="EK570" s="56"/>
      <c r="EL570" s="56"/>
      <c r="EM570" s="56"/>
    </row>
    <row r="571" spans="1:143" ht="18.75" customHeight="1">
      <c r="M571" s="52"/>
    </row>
    <row r="572" spans="1:143" ht="18.75" customHeight="1">
      <c r="B572" s="7"/>
      <c r="C572" s="7"/>
      <c r="D572" s="7"/>
      <c r="E572" s="23"/>
      <c r="F572" s="7"/>
      <c r="G572" s="7"/>
      <c r="H572" s="7"/>
      <c r="I572" s="7"/>
      <c r="J572" s="7"/>
      <c r="K572" s="75"/>
      <c r="L572" s="7"/>
      <c r="M572" s="75"/>
      <c r="N572" s="7"/>
      <c r="O572" s="78"/>
      <c r="P572" s="7"/>
      <c r="Q572" s="23"/>
      <c r="S572" s="7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  <c r="BR572" s="56"/>
      <c r="BS572" s="56"/>
      <c r="BT572" s="56"/>
      <c r="BU572" s="56"/>
      <c r="BV572" s="56"/>
      <c r="BW572" s="56"/>
      <c r="BX572" s="56"/>
      <c r="BY572" s="56"/>
      <c r="BZ572" s="56"/>
      <c r="CA572" s="56"/>
      <c r="CB572" s="56"/>
      <c r="CC572" s="56"/>
      <c r="CD572" s="56"/>
      <c r="CE572" s="56"/>
      <c r="CF572" s="56"/>
      <c r="CG572" s="56"/>
      <c r="CH572" s="56"/>
      <c r="CI572" s="56"/>
      <c r="CJ572" s="56"/>
      <c r="CK572" s="56"/>
      <c r="CL572" s="56"/>
      <c r="CM572" s="56"/>
      <c r="CN572" s="56"/>
      <c r="CO572" s="56"/>
      <c r="CP572" s="56"/>
      <c r="CQ572" s="56"/>
      <c r="CR572" s="56"/>
      <c r="CS572" s="56"/>
      <c r="CT572" s="56"/>
      <c r="CU572" s="56"/>
      <c r="CV572" s="56"/>
      <c r="CW572" s="56"/>
      <c r="CX572" s="56"/>
      <c r="CY572" s="56"/>
      <c r="CZ572" s="56"/>
      <c r="DA572" s="56"/>
      <c r="DB572" s="56"/>
      <c r="DC572" s="56"/>
      <c r="DD572" s="56"/>
      <c r="DE572" s="56"/>
      <c r="DF572" s="56"/>
      <c r="DG572" s="56"/>
      <c r="DH572" s="56"/>
      <c r="DI572" s="56"/>
      <c r="DJ572" s="56"/>
      <c r="DK572" s="56"/>
      <c r="DL572" s="56"/>
      <c r="DM572" s="56"/>
      <c r="DN572" s="56"/>
      <c r="DO572" s="56"/>
      <c r="DP572" s="56"/>
      <c r="DQ572" s="56"/>
      <c r="DR572" s="56"/>
      <c r="DS572" s="56"/>
      <c r="DT572" s="56"/>
      <c r="DU572" s="56"/>
      <c r="DV572" s="56"/>
      <c r="DW572" s="56"/>
      <c r="DX572" s="56"/>
      <c r="DY572" s="56"/>
      <c r="DZ572" s="56"/>
      <c r="EA572" s="56"/>
      <c r="EB572" s="56"/>
      <c r="EC572" s="56"/>
      <c r="ED572" s="56"/>
      <c r="EE572" s="56"/>
      <c r="EF572" s="56"/>
      <c r="EG572" s="56"/>
      <c r="EH572" s="56"/>
      <c r="EI572" s="56"/>
      <c r="EJ572" s="56"/>
      <c r="EK572" s="56"/>
      <c r="EL572" s="56"/>
      <c r="EM572" s="56"/>
    </row>
    <row r="573" spans="1:143" ht="18.75" customHeight="1">
      <c r="A573" s="98"/>
      <c r="B573" s="56"/>
      <c r="C573" s="56"/>
      <c r="D573" s="56"/>
      <c r="E573" s="97"/>
      <c r="F573" s="56"/>
      <c r="G573" s="56"/>
      <c r="H573" s="56"/>
      <c r="I573" s="56"/>
      <c r="J573" s="56"/>
      <c r="K573" s="74"/>
      <c r="L573" s="56"/>
      <c r="M573" s="74"/>
      <c r="N573" s="56"/>
      <c r="O573" s="77"/>
      <c r="P573" s="56"/>
      <c r="Q573" s="97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  <c r="BR573" s="56"/>
      <c r="BS573" s="56"/>
      <c r="BT573" s="56"/>
      <c r="BU573" s="56"/>
      <c r="BV573" s="56"/>
      <c r="BW573" s="56"/>
      <c r="BX573" s="56"/>
      <c r="BY573" s="56"/>
      <c r="BZ573" s="56"/>
      <c r="CA573" s="56"/>
      <c r="CB573" s="56"/>
      <c r="CC573" s="56"/>
      <c r="CD573" s="56"/>
      <c r="CE573" s="56"/>
      <c r="CF573" s="56"/>
      <c r="CG573" s="56"/>
      <c r="CH573" s="56"/>
      <c r="CI573" s="56"/>
      <c r="CJ573" s="56"/>
      <c r="CK573" s="56"/>
      <c r="CL573" s="56"/>
      <c r="CM573" s="56"/>
      <c r="CN573" s="56"/>
      <c r="CO573" s="56"/>
      <c r="CP573" s="56"/>
      <c r="CQ573" s="56"/>
      <c r="CR573" s="56"/>
      <c r="CS573" s="56"/>
      <c r="CT573" s="56"/>
      <c r="CU573" s="56"/>
      <c r="CV573" s="56"/>
      <c r="CW573" s="56"/>
      <c r="CX573" s="56"/>
      <c r="CY573" s="56"/>
      <c r="CZ573" s="56"/>
      <c r="DA573" s="56"/>
      <c r="DB573" s="56"/>
      <c r="DC573" s="56"/>
      <c r="DD573" s="56"/>
      <c r="DE573" s="56"/>
      <c r="DF573" s="56"/>
      <c r="DG573" s="56"/>
      <c r="DH573" s="56"/>
      <c r="DI573" s="56"/>
      <c r="DJ573" s="56"/>
      <c r="DK573" s="56"/>
      <c r="DL573" s="56"/>
      <c r="DM573" s="56"/>
      <c r="DN573" s="56"/>
      <c r="DO573" s="56"/>
      <c r="DP573" s="56"/>
      <c r="DQ573" s="56"/>
      <c r="DR573" s="56"/>
      <c r="DS573" s="56"/>
      <c r="DT573" s="56"/>
      <c r="DU573" s="56"/>
      <c r="DV573" s="56"/>
      <c r="DW573" s="56"/>
      <c r="DX573" s="56"/>
      <c r="DY573" s="56"/>
      <c r="DZ573" s="56"/>
      <c r="EA573" s="56"/>
      <c r="EB573" s="56"/>
      <c r="EC573" s="56"/>
      <c r="ED573" s="56"/>
      <c r="EE573" s="56"/>
      <c r="EF573" s="56"/>
      <c r="EG573" s="56"/>
      <c r="EH573" s="56"/>
      <c r="EI573" s="56"/>
      <c r="EJ573" s="56"/>
      <c r="EK573" s="56"/>
      <c r="EL573" s="56"/>
      <c r="EM573" s="56"/>
    </row>
    <row r="574" spans="1:143" s="7" customFormat="1" ht="18.75" customHeight="1">
      <c r="A574" s="29"/>
      <c r="B574" s="1"/>
      <c r="C574" s="1"/>
      <c r="D574" s="1"/>
      <c r="E574" s="30"/>
      <c r="F574" s="1"/>
      <c r="G574" s="1"/>
      <c r="H574" s="1"/>
      <c r="I574" s="1"/>
      <c r="J574" s="1"/>
      <c r="K574" s="52"/>
      <c r="L574" s="1"/>
      <c r="M574" s="52"/>
      <c r="N574" s="1"/>
      <c r="O574" s="76"/>
      <c r="P574" s="1"/>
      <c r="Q574" s="96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</row>
    <row r="575" spans="1:143" ht="18.75" customHeight="1">
      <c r="M575" s="52"/>
      <c r="Q575" s="96"/>
    </row>
    <row r="576" spans="1:143" ht="18.75" customHeight="1">
      <c r="M576" s="52"/>
    </row>
    <row r="577" spans="1:143" ht="18.75" customHeight="1">
      <c r="M577" s="52"/>
    </row>
    <row r="578" spans="1:143" s="7" customFormat="1" ht="18.75" customHeight="1">
      <c r="A578" s="98"/>
      <c r="B578" s="56"/>
      <c r="C578" s="56"/>
      <c r="D578" s="56"/>
      <c r="E578" s="97"/>
      <c r="F578" s="56"/>
      <c r="G578" s="56"/>
      <c r="H578" s="56"/>
      <c r="I578" s="56"/>
      <c r="J578" s="56"/>
      <c r="K578" s="74"/>
      <c r="L578" s="56"/>
      <c r="M578" s="74"/>
      <c r="N578" s="56"/>
      <c r="O578" s="77"/>
      <c r="P578" s="56"/>
      <c r="Q578" s="97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  <c r="BR578" s="56"/>
      <c r="BS578" s="56"/>
      <c r="BT578" s="56"/>
      <c r="BU578" s="56"/>
      <c r="BV578" s="56"/>
      <c r="BW578" s="56"/>
      <c r="BX578" s="56"/>
      <c r="BY578" s="56"/>
      <c r="BZ578" s="56"/>
      <c r="CA578" s="56"/>
      <c r="CB578" s="56"/>
      <c r="CC578" s="56"/>
      <c r="CD578" s="56"/>
      <c r="CE578" s="56"/>
      <c r="CF578" s="56"/>
      <c r="CG578" s="56"/>
      <c r="CH578" s="56"/>
      <c r="CI578" s="56"/>
      <c r="CJ578" s="56"/>
      <c r="CK578" s="56"/>
      <c r="CL578" s="56"/>
      <c r="CM578" s="56"/>
      <c r="CN578" s="56"/>
      <c r="CO578" s="56"/>
      <c r="CP578" s="56"/>
      <c r="CQ578" s="56"/>
      <c r="CR578" s="56"/>
      <c r="CS578" s="56"/>
      <c r="CT578" s="56"/>
      <c r="CU578" s="56"/>
      <c r="CV578" s="56"/>
      <c r="CW578" s="56"/>
      <c r="CX578" s="56"/>
      <c r="CY578" s="56"/>
      <c r="CZ578" s="56"/>
      <c r="DA578" s="56"/>
      <c r="DB578" s="56"/>
      <c r="DC578" s="56"/>
      <c r="DD578" s="56"/>
      <c r="DE578" s="56"/>
      <c r="DF578" s="56"/>
      <c r="DG578" s="56"/>
      <c r="DH578" s="56"/>
      <c r="DI578" s="56"/>
      <c r="DJ578" s="56"/>
      <c r="DK578" s="56"/>
      <c r="DL578" s="56"/>
      <c r="DM578" s="56"/>
      <c r="DN578" s="56"/>
      <c r="DO578" s="56"/>
      <c r="DP578" s="56"/>
      <c r="DQ578" s="56"/>
      <c r="DR578" s="56"/>
      <c r="DS578" s="56"/>
      <c r="DT578" s="56"/>
      <c r="DU578" s="56"/>
      <c r="DV578" s="56"/>
      <c r="DW578" s="56"/>
      <c r="DX578" s="56"/>
      <c r="DY578" s="56"/>
      <c r="DZ578" s="56"/>
      <c r="EA578" s="56"/>
      <c r="EB578" s="56"/>
      <c r="EC578" s="56"/>
      <c r="ED578" s="56"/>
      <c r="EE578" s="56"/>
      <c r="EF578" s="56"/>
      <c r="EG578" s="56"/>
      <c r="EH578" s="56"/>
      <c r="EI578" s="56"/>
      <c r="EJ578" s="56"/>
      <c r="EK578" s="56"/>
      <c r="EL578" s="56"/>
      <c r="EM578" s="56"/>
    </row>
    <row r="579" spans="1:143" ht="18.75" customHeight="1">
      <c r="M579" s="52"/>
    </row>
    <row r="580" spans="1:143" ht="18.75" customHeight="1">
      <c r="M580" s="52"/>
      <c r="Q580" s="96"/>
    </row>
    <row r="581" spans="1:143" s="56" customFormat="1" ht="18.75" customHeight="1">
      <c r="A581" s="29"/>
      <c r="B581" s="1"/>
      <c r="C581" s="1"/>
      <c r="D581" s="1"/>
      <c r="E581" s="30"/>
      <c r="F581" s="1"/>
      <c r="G581" s="1"/>
      <c r="H581" s="1"/>
      <c r="I581" s="1"/>
      <c r="J581" s="1"/>
      <c r="K581" s="52"/>
      <c r="L581" s="1"/>
      <c r="M581" s="52"/>
      <c r="N581" s="1"/>
      <c r="O581" s="76"/>
      <c r="P581" s="1"/>
      <c r="Q581" s="96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</row>
    <row r="582" spans="1:143" s="9" customFormat="1" ht="18.75" customHeight="1">
      <c r="A582" s="29"/>
      <c r="B582" s="1"/>
      <c r="C582" s="1"/>
      <c r="D582" s="1"/>
      <c r="E582" s="30"/>
      <c r="F582" s="1"/>
      <c r="G582" s="1"/>
      <c r="H582" s="1"/>
      <c r="I582" s="1"/>
      <c r="J582" s="1"/>
      <c r="K582" s="52"/>
      <c r="L582" s="1"/>
      <c r="M582" s="52"/>
      <c r="N582" s="1"/>
      <c r="O582" s="76"/>
      <c r="P582" s="1"/>
      <c r="Q582" s="96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</row>
    <row r="583" spans="1:143" s="56" customFormat="1" ht="18.75" customHeight="1">
      <c r="A583" s="29"/>
      <c r="B583" s="1"/>
      <c r="C583" s="1"/>
      <c r="D583" s="1"/>
      <c r="E583" s="30"/>
      <c r="F583" s="1"/>
      <c r="G583" s="1"/>
      <c r="H583" s="1"/>
      <c r="I583" s="1"/>
      <c r="J583" s="1"/>
      <c r="K583" s="52"/>
      <c r="L583" s="1"/>
      <c r="M583" s="52"/>
      <c r="N583" s="1"/>
      <c r="O583" s="76"/>
      <c r="P583" s="1"/>
      <c r="Q583" s="30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</row>
    <row r="584" spans="1:143" ht="18.75" customHeight="1">
      <c r="A584" s="98"/>
      <c r="B584" s="56"/>
      <c r="C584" s="56"/>
      <c r="D584" s="56"/>
      <c r="E584" s="97"/>
      <c r="F584" s="56"/>
      <c r="G584" s="56"/>
      <c r="H584" s="56"/>
      <c r="I584" s="56"/>
      <c r="J584" s="56"/>
      <c r="K584" s="74"/>
      <c r="L584" s="56"/>
      <c r="M584" s="74"/>
      <c r="N584" s="56"/>
      <c r="O584" s="77"/>
      <c r="P584" s="56"/>
      <c r="Q584" s="97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  <c r="BR584" s="56"/>
      <c r="BS584" s="56"/>
      <c r="BT584" s="56"/>
      <c r="BU584" s="56"/>
      <c r="BV584" s="56"/>
      <c r="BW584" s="56"/>
      <c r="BX584" s="56"/>
      <c r="BY584" s="56"/>
      <c r="BZ584" s="56"/>
      <c r="CA584" s="56"/>
      <c r="CB584" s="56"/>
      <c r="CC584" s="56"/>
      <c r="CD584" s="56"/>
      <c r="CE584" s="56"/>
      <c r="CF584" s="56"/>
      <c r="CG584" s="56"/>
      <c r="CH584" s="56"/>
      <c r="CI584" s="56"/>
      <c r="CJ584" s="56"/>
      <c r="CK584" s="56"/>
      <c r="CL584" s="56"/>
      <c r="CM584" s="56"/>
      <c r="CN584" s="56"/>
      <c r="CO584" s="56"/>
      <c r="CP584" s="56"/>
      <c r="CQ584" s="56"/>
      <c r="CR584" s="56"/>
      <c r="CS584" s="56"/>
      <c r="CT584" s="56"/>
      <c r="CU584" s="56"/>
      <c r="CV584" s="56"/>
      <c r="CW584" s="56"/>
      <c r="CX584" s="56"/>
      <c r="CY584" s="56"/>
      <c r="CZ584" s="56"/>
      <c r="DA584" s="56"/>
      <c r="DB584" s="56"/>
      <c r="DC584" s="56"/>
      <c r="DD584" s="56"/>
      <c r="DE584" s="56"/>
      <c r="DF584" s="56"/>
      <c r="DG584" s="56"/>
      <c r="DH584" s="56"/>
      <c r="DI584" s="56"/>
      <c r="DJ584" s="56"/>
      <c r="DK584" s="56"/>
      <c r="DL584" s="56"/>
      <c r="DM584" s="56"/>
      <c r="DN584" s="56"/>
      <c r="DO584" s="56"/>
      <c r="DP584" s="56"/>
      <c r="DQ584" s="56"/>
      <c r="DR584" s="56"/>
      <c r="DS584" s="56"/>
      <c r="DT584" s="56"/>
      <c r="DU584" s="56"/>
      <c r="DV584" s="56"/>
      <c r="DW584" s="56"/>
      <c r="DX584" s="56"/>
      <c r="DY584" s="56"/>
      <c r="DZ584" s="56"/>
      <c r="EA584" s="56"/>
      <c r="EB584" s="56"/>
      <c r="EC584" s="56"/>
      <c r="ED584" s="56"/>
      <c r="EE584" s="56"/>
      <c r="EF584" s="56"/>
      <c r="EG584" s="56"/>
      <c r="EH584" s="56"/>
      <c r="EI584" s="56"/>
      <c r="EJ584" s="56"/>
      <c r="EK584" s="56"/>
      <c r="EL584" s="56"/>
      <c r="EM584" s="56"/>
    </row>
    <row r="585" spans="1:143" s="7" customFormat="1" ht="18.75" customHeight="1">
      <c r="A585" s="29"/>
      <c r="B585" s="1"/>
      <c r="C585" s="1"/>
      <c r="D585" s="1"/>
      <c r="E585" s="30"/>
      <c r="F585" s="1"/>
      <c r="G585" s="1"/>
      <c r="H585" s="1"/>
      <c r="I585" s="1"/>
      <c r="J585" s="1"/>
      <c r="K585" s="52"/>
      <c r="L585" s="1"/>
      <c r="M585" s="52"/>
      <c r="N585" s="1"/>
      <c r="O585" s="76"/>
      <c r="P585" s="1"/>
      <c r="Q585" s="96"/>
      <c r="R585" s="1"/>
      <c r="S585" s="1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  <c r="BR585" s="56"/>
      <c r="BS585" s="56"/>
      <c r="BT585" s="56"/>
      <c r="BU585" s="56"/>
      <c r="BV585" s="56"/>
      <c r="BW585" s="56"/>
      <c r="BX585" s="56"/>
      <c r="BY585" s="56"/>
      <c r="BZ585" s="56"/>
      <c r="CA585" s="56"/>
      <c r="CB585" s="56"/>
      <c r="CC585" s="56"/>
      <c r="CD585" s="56"/>
      <c r="CE585" s="56"/>
      <c r="CF585" s="56"/>
      <c r="CG585" s="56"/>
      <c r="CH585" s="56"/>
      <c r="CI585" s="56"/>
      <c r="CJ585" s="56"/>
      <c r="CK585" s="56"/>
      <c r="CL585" s="56"/>
      <c r="CM585" s="56"/>
      <c r="CN585" s="56"/>
      <c r="CO585" s="56"/>
      <c r="CP585" s="56"/>
      <c r="CQ585" s="56"/>
      <c r="CR585" s="56"/>
      <c r="CS585" s="56"/>
      <c r="CT585" s="56"/>
      <c r="CU585" s="56"/>
      <c r="CV585" s="56"/>
      <c r="CW585" s="56"/>
      <c r="CX585" s="56"/>
      <c r="CY585" s="56"/>
      <c r="CZ585" s="56"/>
      <c r="DA585" s="56"/>
      <c r="DB585" s="56"/>
      <c r="DC585" s="56"/>
      <c r="DD585" s="56"/>
      <c r="DE585" s="56"/>
      <c r="DF585" s="56"/>
      <c r="DG585" s="56"/>
      <c r="DH585" s="56"/>
      <c r="DI585" s="56"/>
      <c r="DJ585" s="56"/>
      <c r="DK585" s="56"/>
      <c r="DL585" s="56"/>
      <c r="DM585" s="56"/>
      <c r="DN585" s="56"/>
      <c r="DO585" s="56"/>
      <c r="DP585" s="56"/>
      <c r="DQ585" s="56"/>
      <c r="DR585" s="56"/>
      <c r="DS585" s="56"/>
      <c r="DT585" s="56"/>
      <c r="DU585" s="56"/>
      <c r="DV585" s="56"/>
      <c r="DW585" s="56"/>
      <c r="DX585" s="56"/>
      <c r="DY585" s="56"/>
      <c r="DZ585" s="56"/>
      <c r="EA585" s="56"/>
      <c r="EB585" s="56"/>
      <c r="EC585" s="56"/>
      <c r="ED585" s="56"/>
      <c r="EE585" s="56"/>
      <c r="EF585" s="56"/>
      <c r="EG585" s="56"/>
      <c r="EH585" s="56"/>
      <c r="EI585" s="56"/>
      <c r="EJ585" s="56"/>
      <c r="EK585" s="56"/>
      <c r="EL585" s="56"/>
      <c r="EM585" s="56"/>
    </row>
    <row r="586" spans="1:143" ht="18.75" customHeight="1">
      <c r="M586" s="52"/>
      <c r="Q586" s="9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  <c r="BR586" s="56"/>
      <c r="BS586" s="56"/>
      <c r="BT586" s="56"/>
      <c r="BU586" s="56"/>
      <c r="BV586" s="56"/>
      <c r="BW586" s="56"/>
      <c r="BX586" s="56"/>
      <c r="BY586" s="56"/>
      <c r="BZ586" s="56"/>
      <c r="CA586" s="56"/>
      <c r="CB586" s="56"/>
      <c r="CC586" s="56"/>
      <c r="CD586" s="56"/>
      <c r="CE586" s="56"/>
      <c r="CF586" s="56"/>
      <c r="CG586" s="56"/>
      <c r="CH586" s="56"/>
      <c r="CI586" s="56"/>
      <c r="CJ586" s="56"/>
      <c r="CK586" s="56"/>
      <c r="CL586" s="56"/>
      <c r="CM586" s="56"/>
      <c r="CN586" s="56"/>
      <c r="CO586" s="56"/>
      <c r="CP586" s="56"/>
      <c r="CQ586" s="56"/>
      <c r="CR586" s="56"/>
      <c r="CS586" s="56"/>
      <c r="CT586" s="56"/>
      <c r="CU586" s="56"/>
      <c r="CV586" s="56"/>
      <c r="CW586" s="56"/>
      <c r="CX586" s="56"/>
      <c r="CY586" s="56"/>
      <c r="CZ586" s="56"/>
      <c r="DA586" s="56"/>
      <c r="DB586" s="56"/>
      <c r="DC586" s="56"/>
      <c r="DD586" s="56"/>
      <c r="DE586" s="56"/>
      <c r="DF586" s="56"/>
      <c r="DG586" s="56"/>
      <c r="DH586" s="56"/>
      <c r="DI586" s="56"/>
      <c r="DJ586" s="56"/>
      <c r="DK586" s="56"/>
      <c r="DL586" s="56"/>
      <c r="DM586" s="56"/>
      <c r="DN586" s="56"/>
      <c r="DO586" s="56"/>
      <c r="DP586" s="56"/>
      <c r="DQ586" s="56"/>
      <c r="DR586" s="56"/>
      <c r="DS586" s="56"/>
      <c r="DT586" s="56"/>
      <c r="DU586" s="56"/>
      <c r="DV586" s="56"/>
      <c r="DW586" s="56"/>
      <c r="DX586" s="56"/>
      <c r="DY586" s="56"/>
      <c r="DZ586" s="56"/>
      <c r="EA586" s="56"/>
      <c r="EB586" s="56"/>
      <c r="EC586" s="56"/>
      <c r="ED586" s="56"/>
      <c r="EE586" s="56"/>
      <c r="EF586" s="56"/>
      <c r="EG586" s="56"/>
      <c r="EH586" s="56"/>
      <c r="EI586" s="56"/>
      <c r="EJ586" s="56"/>
      <c r="EK586" s="56"/>
      <c r="EL586" s="56"/>
      <c r="EM586" s="56"/>
    </row>
    <row r="587" spans="1:143" ht="18.75" customHeight="1">
      <c r="M587" s="52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  <c r="BR587" s="56"/>
      <c r="BS587" s="56"/>
      <c r="BT587" s="56"/>
      <c r="BU587" s="56"/>
      <c r="BV587" s="56"/>
      <c r="BW587" s="56"/>
      <c r="BX587" s="56"/>
      <c r="BY587" s="56"/>
      <c r="BZ587" s="56"/>
      <c r="CA587" s="56"/>
      <c r="CB587" s="56"/>
      <c r="CC587" s="56"/>
      <c r="CD587" s="56"/>
      <c r="CE587" s="56"/>
      <c r="CF587" s="56"/>
      <c r="CG587" s="56"/>
      <c r="CH587" s="56"/>
      <c r="CI587" s="56"/>
      <c r="CJ587" s="56"/>
      <c r="CK587" s="56"/>
      <c r="CL587" s="56"/>
      <c r="CM587" s="56"/>
      <c r="CN587" s="56"/>
      <c r="CO587" s="56"/>
      <c r="CP587" s="56"/>
      <c r="CQ587" s="56"/>
      <c r="CR587" s="56"/>
      <c r="CS587" s="56"/>
      <c r="CT587" s="56"/>
      <c r="CU587" s="56"/>
      <c r="CV587" s="56"/>
      <c r="CW587" s="56"/>
      <c r="CX587" s="56"/>
      <c r="CY587" s="56"/>
      <c r="CZ587" s="56"/>
      <c r="DA587" s="56"/>
      <c r="DB587" s="56"/>
      <c r="DC587" s="56"/>
      <c r="DD587" s="56"/>
      <c r="DE587" s="56"/>
      <c r="DF587" s="56"/>
      <c r="DG587" s="56"/>
      <c r="DH587" s="56"/>
      <c r="DI587" s="56"/>
      <c r="DJ587" s="56"/>
      <c r="DK587" s="56"/>
      <c r="DL587" s="56"/>
      <c r="DM587" s="56"/>
      <c r="DN587" s="56"/>
      <c r="DO587" s="56"/>
      <c r="DP587" s="56"/>
      <c r="DQ587" s="56"/>
      <c r="DR587" s="56"/>
      <c r="DS587" s="56"/>
      <c r="DT587" s="56"/>
      <c r="DU587" s="56"/>
      <c r="DV587" s="56"/>
      <c r="DW587" s="56"/>
      <c r="DX587" s="56"/>
      <c r="DY587" s="56"/>
      <c r="DZ587" s="56"/>
      <c r="EA587" s="56"/>
      <c r="EB587" s="56"/>
      <c r="EC587" s="56"/>
      <c r="ED587" s="56"/>
      <c r="EE587" s="56"/>
      <c r="EF587" s="56"/>
      <c r="EG587" s="56"/>
      <c r="EH587" s="56"/>
      <c r="EI587" s="56"/>
      <c r="EJ587" s="56"/>
      <c r="EK587" s="56"/>
      <c r="EL587" s="56"/>
      <c r="EM587" s="56"/>
    </row>
    <row r="588" spans="1:143" ht="18.75" customHeight="1">
      <c r="M588" s="52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  <c r="BR588" s="56"/>
      <c r="BS588" s="56"/>
      <c r="BT588" s="56"/>
      <c r="BU588" s="56"/>
      <c r="BV588" s="56"/>
      <c r="BW588" s="56"/>
      <c r="BX588" s="56"/>
      <c r="BY588" s="56"/>
      <c r="BZ588" s="56"/>
      <c r="CA588" s="56"/>
      <c r="CB588" s="56"/>
      <c r="CC588" s="56"/>
      <c r="CD588" s="56"/>
      <c r="CE588" s="56"/>
      <c r="CF588" s="56"/>
      <c r="CG588" s="56"/>
      <c r="CH588" s="56"/>
      <c r="CI588" s="56"/>
      <c r="CJ588" s="56"/>
      <c r="CK588" s="56"/>
      <c r="CL588" s="56"/>
      <c r="CM588" s="56"/>
      <c r="CN588" s="56"/>
      <c r="CO588" s="56"/>
      <c r="CP588" s="56"/>
      <c r="CQ588" s="56"/>
      <c r="CR588" s="56"/>
      <c r="CS588" s="56"/>
      <c r="CT588" s="56"/>
      <c r="CU588" s="56"/>
      <c r="CV588" s="56"/>
      <c r="CW588" s="56"/>
      <c r="CX588" s="56"/>
      <c r="CY588" s="56"/>
      <c r="CZ588" s="56"/>
      <c r="DA588" s="56"/>
      <c r="DB588" s="56"/>
      <c r="DC588" s="56"/>
      <c r="DD588" s="56"/>
      <c r="DE588" s="56"/>
      <c r="DF588" s="56"/>
      <c r="DG588" s="56"/>
      <c r="DH588" s="56"/>
      <c r="DI588" s="56"/>
      <c r="DJ588" s="56"/>
      <c r="DK588" s="56"/>
      <c r="DL588" s="56"/>
      <c r="DM588" s="56"/>
      <c r="DN588" s="56"/>
      <c r="DO588" s="56"/>
      <c r="DP588" s="56"/>
      <c r="DQ588" s="56"/>
      <c r="DR588" s="56"/>
      <c r="DS588" s="56"/>
      <c r="DT588" s="56"/>
      <c r="DU588" s="56"/>
      <c r="DV588" s="56"/>
      <c r="DW588" s="56"/>
      <c r="DX588" s="56"/>
      <c r="DY588" s="56"/>
      <c r="DZ588" s="56"/>
      <c r="EA588" s="56"/>
      <c r="EB588" s="56"/>
      <c r="EC588" s="56"/>
      <c r="ED588" s="56"/>
      <c r="EE588" s="56"/>
      <c r="EF588" s="56"/>
      <c r="EG588" s="56"/>
      <c r="EH588" s="56"/>
      <c r="EI588" s="56"/>
      <c r="EJ588" s="56"/>
      <c r="EK588" s="56"/>
      <c r="EL588" s="56"/>
      <c r="EM588" s="56"/>
    </row>
    <row r="589" spans="1:143" ht="18.75" customHeight="1">
      <c r="M589" s="52"/>
    </row>
    <row r="590" spans="1:143" ht="18.75" customHeight="1">
      <c r="M590" s="52"/>
    </row>
    <row r="591" spans="1:143" ht="18.75" customHeight="1">
      <c r="A591" s="98"/>
      <c r="B591" s="56"/>
      <c r="C591" s="56"/>
      <c r="D591" s="56"/>
      <c r="E591" s="97"/>
      <c r="F591" s="56"/>
      <c r="G591" s="56"/>
      <c r="H591" s="56"/>
      <c r="I591" s="56"/>
      <c r="J591" s="56"/>
      <c r="K591" s="74"/>
      <c r="L591" s="56"/>
      <c r="M591" s="74"/>
      <c r="N591" s="56"/>
      <c r="O591" s="77"/>
      <c r="P591" s="56"/>
      <c r="Q591" s="101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  <c r="BR591" s="56"/>
      <c r="BS591" s="56"/>
      <c r="BT591" s="56"/>
      <c r="BU591" s="56"/>
      <c r="BV591" s="56"/>
      <c r="BW591" s="56"/>
      <c r="BX591" s="56"/>
      <c r="BY591" s="56"/>
      <c r="BZ591" s="56"/>
      <c r="CA591" s="56"/>
      <c r="CB591" s="56"/>
      <c r="CC591" s="56"/>
      <c r="CD591" s="56"/>
      <c r="CE591" s="56"/>
      <c r="CF591" s="56"/>
      <c r="CG591" s="56"/>
      <c r="CH591" s="56"/>
      <c r="CI591" s="56"/>
      <c r="CJ591" s="56"/>
      <c r="CK591" s="56"/>
      <c r="CL591" s="56"/>
      <c r="CM591" s="56"/>
      <c r="CN591" s="56"/>
      <c r="CO591" s="56"/>
      <c r="CP591" s="56"/>
      <c r="CQ591" s="56"/>
      <c r="CR591" s="56"/>
      <c r="CS591" s="56"/>
      <c r="CT591" s="56"/>
      <c r="CU591" s="56"/>
      <c r="CV591" s="56"/>
      <c r="CW591" s="56"/>
      <c r="CX591" s="56"/>
      <c r="CY591" s="56"/>
      <c r="CZ591" s="56"/>
      <c r="DA591" s="56"/>
      <c r="DB591" s="56"/>
      <c r="DC591" s="56"/>
      <c r="DD591" s="56"/>
      <c r="DE591" s="56"/>
      <c r="DF591" s="56"/>
      <c r="DG591" s="56"/>
      <c r="DH591" s="56"/>
      <c r="DI591" s="56"/>
      <c r="DJ591" s="56"/>
      <c r="DK591" s="56"/>
      <c r="DL591" s="56"/>
      <c r="DM591" s="56"/>
      <c r="DN591" s="56"/>
      <c r="DO591" s="56"/>
      <c r="DP591" s="56"/>
      <c r="DQ591" s="56"/>
      <c r="DR591" s="56"/>
      <c r="DS591" s="56"/>
      <c r="DT591" s="56"/>
      <c r="DU591" s="56"/>
      <c r="DV591" s="56"/>
      <c r="DW591" s="56"/>
      <c r="DX591" s="56"/>
      <c r="DY591" s="56"/>
      <c r="DZ591" s="56"/>
      <c r="EA591" s="56"/>
      <c r="EB591" s="56"/>
      <c r="EC591" s="56"/>
      <c r="ED591" s="56"/>
      <c r="EE591" s="56"/>
      <c r="EF591" s="56"/>
      <c r="EG591" s="56"/>
      <c r="EH591" s="56"/>
      <c r="EI591" s="56"/>
      <c r="EJ591" s="56"/>
      <c r="EK591" s="56"/>
      <c r="EL591" s="56"/>
      <c r="EM591" s="56"/>
    </row>
    <row r="592" spans="1:143" ht="18.75" customHeight="1">
      <c r="A592" s="98"/>
      <c r="B592" s="56"/>
      <c r="C592" s="56"/>
      <c r="D592" s="56"/>
      <c r="E592" s="97"/>
      <c r="F592" s="56"/>
      <c r="G592" s="56"/>
      <c r="H592" s="56"/>
      <c r="I592" s="56"/>
      <c r="J592" s="56"/>
      <c r="K592" s="74"/>
      <c r="L592" s="56"/>
      <c r="M592" s="74"/>
      <c r="N592" s="56"/>
      <c r="O592" s="77"/>
      <c r="P592" s="56"/>
      <c r="Q592" s="101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  <c r="BR592" s="56"/>
      <c r="BS592" s="56"/>
      <c r="BT592" s="56"/>
      <c r="BU592" s="56"/>
      <c r="BV592" s="56"/>
      <c r="BW592" s="56"/>
      <c r="BX592" s="56"/>
      <c r="BY592" s="56"/>
      <c r="BZ592" s="56"/>
      <c r="CA592" s="56"/>
      <c r="CB592" s="56"/>
      <c r="CC592" s="56"/>
      <c r="CD592" s="56"/>
      <c r="CE592" s="56"/>
      <c r="CF592" s="56"/>
      <c r="CG592" s="56"/>
      <c r="CH592" s="56"/>
      <c r="CI592" s="56"/>
      <c r="CJ592" s="56"/>
      <c r="CK592" s="56"/>
      <c r="CL592" s="56"/>
      <c r="CM592" s="56"/>
      <c r="CN592" s="56"/>
      <c r="CO592" s="56"/>
      <c r="CP592" s="56"/>
      <c r="CQ592" s="56"/>
      <c r="CR592" s="56"/>
      <c r="CS592" s="56"/>
      <c r="CT592" s="56"/>
      <c r="CU592" s="56"/>
      <c r="CV592" s="56"/>
      <c r="CW592" s="56"/>
      <c r="CX592" s="56"/>
      <c r="CY592" s="56"/>
      <c r="CZ592" s="56"/>
      <c r="DA592" s="56"/>
      <c r="DB592" s="56"/>
      <c r="DC592" s="56"/>
      <c r="DD592" s="56"/>
      <c r="DE592" s="56"/>
      <c r="DF592" s="56"/>
      <c r="DG592" s="56"/>
      <c r="DH592" s="56"/>
      <c r="DI592" s="56"/>
      <c r="DJ592" s="56"/>
      <c r="DK592" s="56"/>
      <c r="DL592" s="56"/>
      <c r="DM592" s="56"/>
      <c r="DN592" s="56"/>
      <c r="DO592" s="56"/>
      <c r="DP592" s="56"/>
      <c r="DQ592" s="56"/>
      <c r="DR592" s="56"/>
      <c r="DS592" s="56"/>
      <c r="DT592" s="56"/>
      <c r="DU592" s="56"/>
      <c r="DV592" s="56"/>
      <c r="DW592" s="56"/>
      <c r="DX592" s="56"/>
      <c r="DY592" s="56"/>
      <c r="DZ592" s="56"/>
      <c r="EA592" s="56"/>
      <c r="EB592" s="56"/>
      <c r="EC592" s="56"/>
      <c r="ED592" s="56"/>
      <c r="EE592" s="56"/>
      <c r="EF592" s="56"/>
      <c r="EG592" s="56"/>
      <c r="EH592" s="56"/>
      <c r="EI592" s="56"/>
      <c r="EJ592" s="56"/>
      <c r="EK592" s="56"/>
      <c r="EL592" s="56"/>
      <c r="EM592" s="56"/>
    </row>
    <row r="593" spans="1:143" ht="18.75" customHeight="1">
      <c r="M593" s="52"/>
    </row>
    <row r="594" spans="1:143" s="56" customFormat="1" ht="18.75" customHeight="1">
      <c r="A594" s="29"/>
      <c r="B594" s="1"/>
      <c r="C594" s="1"/>
      <c r="D594" s="1"/>
      <c r="E594" s="30"/>
      <c r="F594" s="1"/>
      <c r="G594" s="1"/>
      <c r="H594" s="1"/>
      <c r="I594" s="1"/>
      <c r="J594" s="1"/>
      <c r="K594" s="52"/>
      <c r="L594" s="1"/>
      <c r="M594" s="52"/>
      <c r="N594" s="1"/>
      <c r="O594" s="76"/>
      <c r="P594" s="1"/>
      <c r="Q594" s="30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</row>
    <row r="595" spans="1:143" s="56" customFormat="1" ht="18.75" customHeight="1">
      <c r="A595" s="29"/>
      <c r="B595" s="1"/>
      <c r="C595" s="1"/>
      <c r="D595" s="1"/>
      <c r="E595" s="30"/>
      <c r="F595" s="1"/>
      <c r="G595" s="1"/>
      <c r="H595" s="1"/>
      <c r="I595" s="1"/>
      <c r="J595" s="1"/>
      <c r="K595" s="52"/>
      <c r="L595" s="1"/>
      <c r="M595" s="52"/>
      <c r="N595" s="1"/>
      <c r="O595" s="76"/>
      <c r="P595" s="1"/>
      <c r="Q595" s="30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</row>
    <row r="596" spans="1:143" ht="18.75" customHeight="1">
      <c r="A596" s="98"/>
      <c r="B596" s="56"/>
      <c r="C596" s="56"/>
      <c r="D596" s="56"/>
      <c r="E596" s="97"/>
      <c r="F596" s="56"/>
      <c r="G596" s="56"/>
      <c r="H596" s="56"/>
      <c r="I596" s="56"/>
      <c r="J596" s="56"/>
      <c r="K596" s="74"/>
      <c r="L596" s="56"/>
      <c r="M596" s="74"/>
      <c r="N596" s="56"/>
      <c r="O596" s="77"/>
      <c r="P596" s="56"/>
      <c r="Q596" s="97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  <c r="BR596" s="56"/>
      <c r="BS596" s="56"/>
      <c r="BT596" s="56"/>
      <c r="BU596" s="56"/>
      <c r="BV596" s="56"/>
      <c r="BW596" s="56"/>
      <c r="BX596" s="56"/>
      <c r="BY596" s="56"/>
      <c r="BZ596" s="56"/>
      <c r="CA596" s="56"/>
      <c r="CB596" s="56"/>
      <c r="CC596" s="56"/>
      <c r="CD596" s="56"/>
      <c r="CE596" s="56"/>
      <c r="CF596" s="56"/>
      <c r="CG596" s="56"/>
      <c r="CH596" s="56"/>
      <c r="CI596" s="56"/>
      <c r="CJ596" s="56"/>
      <c r="CK596" s="56"/>
      <c r="CL596" s="56"/>
      <c r="CM596" s="56"/>
      <c r="CN596" s="56"/>
      <c r="CO596" s="56"/>
      <c r="CP596" s="56"/>
      <c r="CQ596" s="56"/>
      <c r="CR596" s="56"/>
      <c r="CS596" s="56"/>
      <c r="CT596" s="56"/>
      <c r="CU596" s="56"/>
      <c r="CV596" s="56"/>
      <c r="CW596" s="56"/>
      <c r="CX596" s="56"/>
      <c r="CY596" s="56"/>
      <c r="CZ596" s="56"/>
      <c r="DA596" s="56"/>
      <c r="DB596" s="56"/>
      <c r="DC596" s="56"/>
      <c r="DD596" s="56"/>
      <c r="DE596" s="56"/>
      <c r="DF596" s="56"/>
      <c r="DG596" s="56"/>
      <c r="DH596" s="56"/>
      <c r="DI596" s="56"/>
      <c r="DJ596" s="56"/>
      <c r="DK596" s="56"/>
      <c r="DL596" s="56"/>
      <c r="DM596" s="56"/>
      <c r="DN596" s="56"/>
      <c r="DO596" s="56"/>
      <c r="DP596" s="56"/>
      <c r="DQ596" s="56"/>
      <c r="DR596" s="56"/>
      <c r="DS596" s="56"/>
      <c r="DT596" s="56"/>
      <c r="DU596" s="56"/>
      <c r="DV596" s="56"/>
      <c r="DW596" s="56"/>
      <c r="DX596" s="56"/>
      <c r="DY596" s="56"/>
      <c r="DZ596" s="56"/>
      <c r="EA596" s="56"/>
      <c r="EB596" s="56"/>
      <c r="EC596" s="56"/>
      <c r="ED596" s="56"/>
      <c r="EE596" s="56"/>
      <c r="EF596" s="56"/>
      <c r="EG596" s="56"/>
      <c r="EH596" s="56"/>
      <c r="EI596" s="56"/>
      <c r="EJ596" s="56"/>
      <c r="EK596" s="56"/>
      <c r="EL596" s="56"/>
      <c r="EM596" s="56"/>
    </row>
    <row r="597" spans="1:143" s="7" customFormat="1" ht="18.75" customHeight="1">
      <c r="A597" s="29"/>
      <c r="B597" s="1"/>
      <c r="C597" s="1"/>
      <c r="D597" s="1"/>
      <c r="E597" s="30"/>
      <c r="F597" s="1"/>
      <c r="G597" s="1"/>
      <c r="H597" s="1"/>
      <c r="I597" s="1"/>
      <c r="J597" s="1"/>
      <c r="K597" s="52"/>
      <c r="L597" s="1"/>
      <c r="M597" s="52"/>
      <c r="N597" s="1"/>
      <c r="O597" s="76"/>
      <c r="P597" s="1"/>
      <c r="Q597" s="30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</row>
    <row r="598" spans="1:143" ht="18.75" customHeight="1">
      <c r="M598" s="52"/>
    </row>
    <row r="599" spans="1:143" s="7" customFormat="1" ht="18.75" customHeight="1">
      <c r="A599" s="98"/>
      <c r="B599" s="56"/>
      <c r="C599" s="56"/>
      <c r="D599" s="56"/>
      <c r="E599" s="97"/>
      <c r="F599" s="56"/>
      <c r="G599" s="56"/>
      <c r="H599" s="56"/>
      <c r="I599" s="56"/>
      <c r="J599" s="56"/>
      <c r="K599" s="74"/>
      <c r="L599" s="56"/>
      <c r="M599" s="74"/>
      <c r="N599" s="56"/>
      <c r="O599" s="77"/>
      <c r="P599" s="56"/>
      <c r="Q599" s="101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  <c r="BR599" s="56"/>
      <c r="BS599" s="56"/>
      <c r="BT599" s="56"/>
      <c r="BU599" s="56"/>
      <c r="BV599" s="56"/>
      <c r="BW599" s="56"/>
      <c r="BX599" s="56"/>
      <c r="BY599" s="56"/>
      <c r="BZ599" s="56"/>
      <c r="CA599" s="56"/>
      <c r="CB599" s="56"/>
      <c r="CC599" s="56"/>
      <c r="CD599" s="56"/>
      <c r="CE599" s="56"/>
      <c r="CF599" s="56"/>
      <c r="CG599" s="56"/>
      <c r="CH599" s="56"/>
      <c r="CI599" s="56"/>
      <c r="CJ599" s="56"/>
      <c r="CK599" s="56"/>
      <c r="CL599" s="56"/>
      <c r="CM599" s="56"/>
      <c r="CN599" s="56"/>
      <c r="CO599" s="56"/>
      <c r="CP599" s="56"/>
      <c r="CQ599" s="56"/>
      <c r="CR599" s="56"/>
      <c r="CS599" s="56"/>
      <c r="CT599" s="56"/>
      <c r="CU599" s="56"/>
      <c r="CV599" s="56"/>
      <c r="CW599" s="56"/>
      <c r="CX599" s="56"/>
      <c r="CY599" s="56"/>
      <c r="CZ599" s="56"/>
      <c r="DA599" s="56"/>
      <c r="DB599" s="56"/>
      <c r="DC599" s="56"/>
      <c r="DD599" s="56"/>
      <c r="DE599" s="56"/>
      <c r="DF599" s="56"/>
      <c r="DG599" s="56"/>
      <c r="DH599" s="56"/>
      <c r="DI599" s="56"/>
      <c r="DJ599" s="56"/>
      <c r="DK599" s="56"/>
      <c r="DL599" s="56"/>
      <c r="DM599" s="56"/>
      <c r="DN599" s="56"/>
      <c r="DO599" s="56"/>
      <c r="DP599" s="56"/>
      <c r="DQ599" s="56"/>
      <c r="DR599" s="56"/>
      <c r="DS599" s="56"/>
      <c r="DT599" s="56"/>
      <c r="DU599" s="56"/>
      <c r="DV599" s="56"/>
      <c r="DW599" s="56"/>
      <c r="DX599" s="56"/>
      <c r="DY599" s="56"/>
      <c r="DZ599" s="56"/>
      <c r="EA599" s="56"/>
      <c r="EB599" s="56"/>
      <c r="EC599" s="56"/>
      <c r="ED599" s="56"/>
      <c r="EE599" s="56"/>
      <c r="EF599" s="56"/>
      <c r="EG599" s="56"/>
      <c r="EH599" s="56"/>
      <c r="EI599" s="56"/>
      <c r="EJ599" s="56"/>
      <c r="EK599" s="56"/>
      <c r="EL599" s="56"/>
      <c r="EM599" s="56"/>
    </row>
    <row r="600" spans="1:143" ht="18.75" customHeight="1">
      <c r="A600" s="98"/>
      <c r="B600" s="56"/>
      <c r="C600" s="56"/>
      <c r="D600" s="56"/>
      <c r="E600" s="97"/>
      <c r="F600" s="56"/>
      <c r="G600" s="56"/>
      <c r="H600" s="56"/>
      <c r="I600" s="56"/>
      <c r="J600" s="56"/>
      <c r="K600" s="74"/>
      <c r="L600" s="56"/>
      <c r="M600" s="74"/>
      <c r="N600" s="56"/>
      <c r="O600" s="77"/>
      <c r="P600" s="56"/>
      <c r="Q600" s="101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  <c r="BR600" s="56"/>
      <c r="BS600" s="56"/>
      <c r="BT600" s="56"/>
      <c r="BU600" s="56"/>
      <c r="BV600" s="56"/>
      <c r="BW600" s="56"/>
      <c r="BX600" s="56"/>
      <c r="BY600" s="56"/>
      <c r="BZ600" s="56"/>
      <c r="CA600" s="56"/>
      <c r="CB600" s="56"/>
      <c r="CC600" s="56"/>
      <c r="CD600" s="56"/>
      <c r="CE600" s="56"/>
      <c r="CF600" s="56"/>
      <c r="CG600" s="56"/>
      <c r="CH600" s="56"/>
      <c r="CI600" s="56"/>
      <c r="CJ600" s="56"/>
      <c r="CK600" s="56"/>
      <c r="CL600" s="56"/>
      <c r="CM600" s="56"/>
      <c r="CN600" s="56"/>
      <c r="CO600" s="56"/>
      <c r="CP600" s="56"/>
      <c r="CQ600" s="56"/>
      <c r="CR600" s="56"/>
      <c r="CS600" s="56"/>
      <c r="CT600" s="56"/>
      <c r="CU600" s="56"/>
      <c r="CV600" s="56"/>
      <c r="CW600" s="56"/>
      <c r="CX600" s="56"/>
      <c r="CY600" s="56"/>
      <c r="CZ600" s="56"/>
      <c r="DA600" s="56"/>
      <c r="DB600" s="56"/>
      <c r="DC600" s="56"/>
      <c r="DD600" s="56"/>
      <c r="DE600" s="56"/>
      <c r="DF600" s="56"/>
      <c r="DG600" s="56"/>
      <c r="DH600" s="56"/>
      <c r="DI600" s="56"/>
      <c r="DJ600" s="56"/>
      <c r="DK600" s="56"/>
      <c r="DL600" s="56"/>
      <c r="DM600" s="56"/>
      <c r="DN600" s="56"/>
      <c r="DO600" s="56"/>
      <c r="DP600" s="56"/>
      <c r="DQ600" s="56"/>
      <c r="DR600" s="56"/>
      <c r="DS600" s="56"/>
      <c r="DT600" s="56"/>
      <c r="DU600" s="56"/>
      <c r="DV600" s="56"/>
      <c r="DW600" s="56"/>
      <c r="DX600" s="56"/>
      <c r="DY600" s="56"/>
      <c r="DZ600" s="56"/>
      <c r="EA600" s="56"/>
      <c r="EB600" s="56"/>
      <c r="EC600" s="56"/>
      <c r="ED600" s="56"/>
      <c r="EE600" s="56"/>
      <c r="EF600" s="56"/>
      <c r="EG600" s="56"/>
      <c r="EH600" s="56"/>
      <c r="EI600" s="56"/>
      <c r="EJ600" s="56"/>
      <c r="EK600" s="56"/>
      <c r="EL600" s="56"/>
      <c r="EM600" s="56"/>
    </row>
    <row r="601" spans="1:143" s="7" customFormat="1" ht="18.75" customHeight="1">
      <c r="A601" s="29"/>
      <c r="B601" s="1"/>
      <c r="C601" s="1"/>
      <c r="D601" s="1"/>
      <c r="E601" s="30"/>
      <c r="F601" s="1"/>
      <c r="G601" s="1"/>
      <c r="H601" s="1"/>
      <c r="I601" s="1"/>
      <c r="J601" s="1"/>
      <c r="K601" s="52"/>
      <c r="L601" s="1"/>
      <c r="M601" s="52"/>
      <c r="N601" s="1"/>
      <c r="O601" s="76"/>
      <c r="P601" s="1"/>
      <c r="Q601" s="96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</row>
    <row r="602" spans="1:143" ht="18.75" customHeight="1">
      <c r="M602" s="52"/>
      <c r="Q602" s="96"/>
    </row>
    <row r="603" spans="1:143" ht="18.75" customHeight="1">
      <c r="M603" s="52"/>
      <c r="Q603" s="96"/>
    </row>
    <row r="604" spans="1:143" s="56" customFormat="1" ht="18.75" customHeight="1">
      <c r="A604" s="29"/>
      <c r="B604" s="1"/>
      <c r="C604" s="1"/>
      <c r="D604" s="1"/>
      <c r="E604" s="30"/>
      <c r="F604" s="1"/>
      <c r="G604" s="1"/>
      <c r="H604" s="1"/>
      <c r="I604" s="1"/>
      <c r="J604" s="1"/>
      <c r="K604" s="52"/>
      <c r="L604" s="1"/>
      <c r="M604" s="52"/>
      <c r="N604" s="1"/>
      <c r="O604" s="76"/>
      <c r="P604" s="1"/>
      <c r="Q604" s="96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</row>
    <row r="605" spans="1:143" ht="18.75" customHeight="1">
      <c r="M605" s="52"/>
      <c r="Q605" s="96"/>
    </row>
    <row r="606" spans="1:143" s="7" customFormat="1" ht="18.75" customHeight="1">
      <c r="A606" s="29"/>
      <c r="B606" s="1"/>
      <c r="C606" s="1"/>
      <c r="D606" s="1"/>
      <c r="E606" s="30"/>
      <c r="F606" s="1"/>
      <c r="G606" s="1"/>
      <c r="H606" s="1"/>
      <c r="I606" s="1"/>
      <c r="J606" s="1"/>
      <c r="K606" s="52"/>
      <c r="L606" s="1"/>
      <c r="M606" s="52"/>
      <c r="N606" s="1"/>
      <c r="O606" s="76"/>
      <c r="P606" s="1"/>
      <c r="Q606" s="96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</row>
    <row r="607" spans="1:143" ht="18.75" customHeight="1">
      <c r="M607" s="52"/>
      <c r="Q607" s="96"/>
    </row>
    <row r="608" spans="1:143" ht="18.75" customHeight="1">
      <c r="M608" s="52"/>
      <c r="Q608" s="96"/>
    </row>
    <row r="609" spans="1:143" ht="18.75" customHeight="1">
      <c r="M609" s="52"/>
      <c r="Q609" s="96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</row>
    <row r="610" spans="1:143" s="56" customFormat="1" ht="18.75" customHeight="1">
      <c r="A610" s="29"/>
      <c r="B610" s="1"/>
      <c r="C610" s="1"/>
      <c r="D610" s="1"/>
      <c r="E610" s="30"/>
      <c r="F610" s="1"/>
      <c r="G610" s="1"/>
      <c r="H610" s="1"/>
      <c r="I610" s="1"/>
      <c r="J610" s="1"/>
      <c r="K610" s="52"/>
      <c r="L610" s="1"/>
      <c r="M610" s="52"/>
      <c r="N610" s="1"/>
      <c r="O610" s="76"/>
      <c r="P610" s="1"/>
      <c r="Q610" s="96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</row>
    <row r="611" spans="1:143" ht="18.75" customHeight="1">
      <c r="M611" s="52"/>
      <c r="Q611" s="96"/>
    </row>
    <row r="612" spans="1:143" ht="18.75" customHeight="1">
      <c r="M612" s="52"/>
      <c r="Q612" s="96"/>
    </row>
    <row r="613" spans="1:143" s="7" customFormat="1" ht="18.75" customHeight="1">
      <c r="A613" s="29"/>
      <c r="B613" s="1"/>
      <c r="C613" s="1"/>
      <c r="D613" s="1"/>
      <c r="E613" s="30"/>
      <c r="F613" s="1"/>
      <c r="G613" s="1"/>
      <c r="H613" s="1"/>
      <c r="I613" s="1"/>
      <c r="J613" s="1"/>
      <c r="K613" s="52"/>
      <c r="L613" s="1"/>
      <c r="M613" s="52"/>
      <c r="N613" s="1"/>
      <c r="O613" s="76"/>
      <c r="P613" s="1"/>
      <c r="Q613" s="96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</row>
    <row r="614" spans="1:143" s="7" customFormat="1" ht="18.75" customHeight="1">
      <c r="A614" s="29"/>
      <c r="B614" s="1"/>
      <c r="C614" s="1"/>
      <c r="D614" s="1"/>
      <c r="E614" s="30"/>
      <c r="F614" s="1"/>
      <c r="G614" s="1"/>
      <c r="H614" s="1"/>
      <c r="I614" s="1"/>
      <c r="J614" s="1"/>
      <c r="K614" s="52"/>
      <c r="L614" s="1"/>
      <c r="M614" s="52"/>
      <c r="N614" s="1"/>
      <c r="O614" s="76"/>
      <c r="P614" s="1"/>
      <c r="Q614" s="96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</row>
    <row r="615" spans="1:143" ht="18.75" customHeight="1">
      <c r="M615" s="52"/>
    </row>
    <row r="616" spans="1:143" ht="18.75" customHeight="1">
      <c r="M616" s="52"/>
    </row>
    <row r="617" spans="1:143" ht="18.75" customHeight="1">
      <c r="M617" s="52"/>
    </row>
    <row r="618" spans="1:143" s="47" customFormat="1" ht="18.75" customHeight="1">
      <c r="A618" s="98"/>
      <c r="B618" s="56"/>
      <c r="C618" s="56"/>
      <c r="D618" s="56"/>
      <c r="E618" s="97"/>
      <c r="F618" s="56"/>
      <c r="G618" s="56"/>
      <c r="H618" s="56"/>
      <c r="I618" s="56"/>
      <c r="J618" s="56"/>
      <c r="K618" s="74"/>
      <c r="L618" s="56"/>
      <c r="M618" s="74"/>
      <c r="N618" s="56"/>
      <c r="O618" s="77"/>
      <c r="P618" s="56"/>
      <c r="Q618" s="97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  <c r="BR618" s="56"/>
      <c r="BS618" s="56"/>
      <c r="BT618" s="56"/>
      <c r="BU618" s="56"/>
      <c r="BV618" s="56"/>
      <c r="BW618" s="56"/>
      <c r="BX618" s="56"/>
      <c r="BY618" s="56"/>
      <c r="BZ618" s="56"/>
      <c r="CA618" s="56"/>
      <c r="CB618" s="56"/>
      <c r="CC618" s="56"/>
      <c r="CD618" s="56"/>
      <c r="CE618" s="56"/>
      <c r="CF618" s="56"/>
      <c r="CG618" s="56"/>
      <c r="CH618" s="56"/>
      <c r="CI618" s="56"/>
      <c r="CJ618" s="56"/>
      <c r="CK618" s="56"/>
      <c r="CL618" s="56"/>
      <c r="CM618" s="56"/>
      <c r="CN618" s="56"/>
      <c r="CO618" s="56"/>
      <c r="CP618" s="56"/>
      <c r="CQ618" s="56"/>
      <c r="CR618" s="56"/>
      <c r="CS618" s="56"/>
      <c r="CT618" s="56"/>
      <c r="CU618" s="56"/>
      <c r="CV618" s="56"/>
      <c r="CW618" s="56"/>
      <c r="CX618" s="56"/>
      <c r="CY618" s="56"/>
      <c r="CZ618" s="56"/>
      <c r="DA618" s="56"/>
      <c r="DB618" s="56"/>
      <c r="DC618" s="56"/>
      <c r="DD618" s="56"/>
      <c r="DE618" s="56"/>
      <c r="DF618" s="56"/>
      <c r="DG618" s="56"/>
      <c r="DH618" s="56"/>
      <c r="DI618" s="56"/>
      <c r="DJ618" s="56"/>
      <c r="DK618" s="56"/>
      <c r="DL618" s="56"/>
      <c r="DM618" s="56"/>
      <c r="DN618" s="56"/>
      <c r="DO618" s="56"/>
      <c r="DP618" s="56"/>
      <c r="DQ618" s="56"/>
      <c r="DR618" s="56"/>
      <c r="DS618" s="56"/>
      <c r="DT618" s="56"/>
      <c r="DU618" s="56"/>
      <c r="DV618" s="56"/>
      <c r="DW618" s="56"/>
      <c r="DX618" s="56"/>
      <c r="DY618" s="56"/>
      <c r="DZ618" s="56"/>
      <c r="EA618" s="56"/>
      <c r="EB618" s="56"/>
      <c r="EC618" s="56"/>
      <c r="ED618" s="56"/>
      <c r="EE618" s="56"/>
      <c r="EF618" s="56"/>
      <c r="EG618" s="56"/>
      <c r="EH618" s="56"/>
      <c r="EI618" s="56"/>
      <c r="EJ618" s="56"/>
      <c r="EK618" s="56"/>
      <c r="EL618" s="56"/>
      <c r="EM618" s="56"/>
    </row>
    <row r="619" spans="1:143" ht="18.75" customHeight="1">
      <c r="A619" s="98"/>
      <c r="B619" s="56"/>
      <c r="C619" s="56"/>
      <c r="D619" s="56"/>
      <c r="E619" s="97"/>
      <c r="F619" s="56"/>
      <c r="G619" s="56"/>
      <c r="H619" s="56"/>
      <c r="I619" s="56"/>
      <c r="J619" s="56"/>
      <c r="K619" s="74"/>
      <c r="L619" s="56"/>
      <c r="M619" s="74"/>
      <c r="N619" s="56"/>
      <c r="O619" s="77"/>
      <c r="P619" s="56"/>
      <c r="Q619" s="101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  <c r="BR619" s="56"/>
      <c r="BS619" s="56"/>
      <c r="BT619" s="56"/>
      <c r="BU619" s="56"/>
      <c r="BV619" s="56"/>
      <c r="BW619" s="56"/>
      <c r="BX619" s="56"/>
      <c r="BY619" s="56"/>
      <c r="BZ619" s="56"/>
      <c r="CA619" s="56"/>
      <c r="CB619" s="56"/>
      <c r="CC619" s="56"/>
      <c r="CD619" s="56"/>
      <c r="CE619" s="56"/>
      <c r="CF619" s="56"/>
      <c r="CG619" s="56"/>
      <c r="CH619" s="56"/>
      <c r="CI619" s="56"/>
      <c r="CJ619" s="56"/>
      <c r="CK619" s="56"/>
      <c r="CL619" s="56"/>
      <c r="CM619" s="56"/>
      <c r="CN619" s="56"/>
      <c r="CO619" s="56"/>
      <c r="CP619" s="56"/>
      <c r="CQ619" s="56"/>
      <c r="CR619" s="56"/>
      <c r="CS619" s="56"/>
      <c r="CT619" s="56"/>
      <c r="CU619" s="56"/>
      <c r="CV619" s="56"/>
      <c r="CW619" s="56"/>
      <c r="CX619" s="56"/>
      <c r="CY619" s="56"/>
      <c r="CZ619" s="56"/>
      <c r="DA619" s="56"/>
      <c r="DB619" s="56"/>
      <c r="DC619" s="56"/>
      <c r="DD619" s="56"/>
      <c r="DE619" s="56"/>
      <c r="DF619" s="56"/>
      <c r="DG619" s="56"/>
      <c r="DH619" s="56"/>
      <c r="DI619" s="56"/>
      <c r="DJ619" s="56"/>
      <c r="DK619" s="56"/>
      <c r="DL619" s="56"/>
      <c r="DM619" s="56"/>
      <c r="DN619" s="56"/>
      <c r="DO619" s="56"/>
      <c r="DP619" s="56"/>
      <c r="DQ619" s="56"/>
      <c r="DR619" s="56"/>
      <c r="DS619" s="56"/>
      <c r="DT619" s="56"/>
      <c r="DU619" s="56"/>
      <c r="DV619" s="56"/>
      <c r="DW619" s="56"/>
      <c r="DX619" s="56"/>
      <c r="DY619" s="56"/>
      <c r="DZ619" s="56"/>
      <c r="EA619" s="56"/>
      <c r="EB619" s="56"/>
      <c r="EC619" s="56"/>
      <c r="ED619" s="56"/>
      <c r="EE619" s="56"/>
      <c r="EF619" s="56"/>
      <c r="EG619" s="56"/>
      <c r="EH619" s="56"/>
      <c r="EI619" s="56"/>
      <c r="EJ619" s="56"/>
      <c r="EK619" s="56"/>
      <c r="EL619" s="56"/>
      <c r="EM619" s="56"/>
    </row>
    <row r="620" spans="1:143" ht="18.75" customHeight="1">
      <c r="M620" s="52"/>
      <c r="Q620" s="96"/>
    </row>
    <row r="621" spans="1:143" s="56" customFormat="1" ht="18.75" customHeight="1">
      <c r="A621" s="29"/>
      <c r="B621" s="1"/>
      <c r="C621" s="1"/>
      <c r="D621" s="1"/>
      <c r="E621" s="30"/>
      <c r="F621" s="1"/>
      <c r="G621" s="1"/>
      <c r="H621" s="1"/>
      <c r="I621" s="1"/>
      <c r="J621" s="1"/>
      <c r="K621" s="52"/>
      <c r="L621" s="1"/>
      <c r="M621" s="52"/>
      <c r="N621" s="1"/>
      <c r="O621" s="76"/>
      <c r="P621" s="1"/>
      <c r="Q621" s="96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</row>
    <row r="622" spans="1:143" ht="18.75" customHeight="1">
      <c r="M622" s="52"/>
    </row>
    <row r="623" spans="1:143" ht="18.75" customHeight="1">
      <c r="M623" s="52"/>
    </row>
    <row r="624" spans="1:143" s="7" customFormat="1" ht="18.75" customHeight="1">
      <c r="A624" s="29"/>
      <c r="B624" s="1"/>
      <c r="C624" s="1"/>
      <c r="D624" s="1"/>
      <c r="E624" s="30"/>
      <c r="F624" s="1"/>
      <c r="G624" s="1"/>
      <c r="H624" s="1"/>
      <c r="I624" s="1"/>
      <c r="J624" s="1"/>
      <c r="K624" s="52"/>
      <c r="L624" s="1"/>
      <c r="M624" s="52"/>
      <c r="N624" s="1"/>
      <c r="O624" s="76"/>
      <c r="P624" s="1"/>
      <c r="Q624" s="30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</row>
    <row r="625" spans="1:143" s="7" customFormat="1" ht="18.75" customHeight="1">
      <c r="A625" s="29"/>
      <c r="B625" s="1"/>
      <c r="C625" s="1"/>
      <c r="D625" s="1"/>
      <c r="E625" s="30"/>
      <c r="F625" s="1"/>
      <c r="G625" s="1"/>
      <c r="H625" s="1"/>
      <c r="I625" s="1"/>
      <c r="J625" s="1"/>
      <c r="K625" s="52"/>
      <c r="L625" s="1"/>
      <c r="M625" s="52"/>
      <c r="N625" s="1"/>
      <c r="O625" s="76"/>
      <c r="P625" s="1"/>
      <c r="Q625" s="30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</row>
    <row r="626" spans="1:143" s="7" customFormat="1" ht="18.75" customHeight="1">
      <c r="A626" s="29"/>
      <c r="B626" s="1"/>
      <c r="C626" s="1"/>
      <c r="D626" s="1"/>
      <c r="E626" s="30"/>
      <c r="F626" s="1"/>
      <c r="G626" s="1"/>
      <c r="H626" s="1"/>
      <c r="I626" s="1"/>
      <c r="J626" s="1"/>
      <c r="K626" s="52"/>
      <c r="L626" s="1"/>
      <c r="M626" s="52"/>
      <c r="N626" s="1"/>
      <c r="O626" s="76"/>
      <c r="P626" s="1"/>
      <c r="Q626" s="30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</row>
    <row r="627" spans="1:143" s="56" customFormat="1" ht="18.75" customHeight="1">
      <c r="A627" s="29"/>
      <c r="B627" s="1"/>
      <c r="C627" s="1"/>
      <c r="D627" s="1"/>
      <c r="E627" s="30"/>
      <c r="F627" s="1"/>
      <c r="G627" s="1"/>
      <c r="H627" s="1"/>
      <c r="I627" s="1"/>
      <c r="J627" s="1"/>
      <c r="K627" s="52"/>
      <c r="L627" s="1"/>
      <c r="M627" s="52"/>
      <c r="N627" s="1"/>
      <c r="O627" s="76"/>
      <c r="P627" s="1"/>
      <c r="Q627" s="30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</row>
    <row r="628" spans="1:143" s="56" customFormat="1" ht="18.75" customHeight="1">
      <c r="A628" s="29"/>
      <c r="B628" s="1"/>
      <c r="C628" s="1"/>
      <c r="D628" s="1"/>
      <c r="E628" s="30"/>
      <c r="F628" s="1"/>
      <c r="G628" s="1"/>
      <c r="H628" s="1"/>
      <c r="I628" s="1"/>
      <c r="J628" s="1"/>
      <c r="K628" s="52"/>
      <c r="L628" s="1"/>
      <c r="M628" s="52"/>
      <c r="N628" s="1"/>
      <c r="O628" s="76"/>
      <c r="P628" s="1"/>
      <c r="Q628" s="30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</row>
    <row r="629" spans="1:143" s="56" customFormat="1" ht="18.75" customHeight="1">
      <c r="A629" s="29"/>
      <c r="B629" s="1"/>
      <c r="C629" s="1"/>
      <c r="D629" s="1"/>
      <c r="E629" s="30"/>
      <c r="F629" s="1"/>
      <c r="G629" s="1"/>
      <c r="H629" s="1"/>
      <c r="I629" s="1"/>
      <c r="J629" s="1"/>
      <c r="K629" s="52"/>
      <c r="L629" s="1"/>
      <c r="M629" s="52"/>
      <c r="N629" s="1"/>
      <c r="O629" s="76"/>
      <c r="P629" s="1"/>
      <c r="Q629" s="30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</row>
    <row r="630" spans="1:143" ht="18.75" customHeight="1">
      <c r="A630" s="98"/>
      <c r="M630" s="52"/>
    </row>
    <row r="631" spans="1:143" ht="18.75" customHeight="1">
      <c r="M631" s="52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</row>
    <row r="632" spans="1:143" s="7" customFormat="1" ht="18.75" customHeight="1">
      <c r="A632" s="29"/>
      <c r="B632" s="1"/>
      <c r="C632" s="1"/>
      <c r="D632" s="1"/>
      <c r="E632" s="30"/>
      <c r="F632" s="1"/>
      <c r="G632" s="1"/>
      <c r="H632" s="1"/>
      <c r="I632" s="1"/>
      <c r="J632" s="1"/>
      <c r="K632" s="52"/>
      <c r="L632" s="1"/>
      <c r="M632" s="52"/>
      <c r="N632" s="1"/>
      <c r="O632" s="76"/>
      <c r="P632" s="1"/>
      <c r="Q632" s="30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</row>
    <row r="633" spans="1:143" ht="18.75" customHeight="1">
      <c r="M633" s="52"/>
      <c r="Q633" s="96"/>
    </row>
    <row r="634" spans="1:143" ht="18.75" customHeight="1">
      <c r="A634" s="98"/>
      <c r="B634" s="56"/>
      <c r="C634" s="56"/>
      <c r="D634" s="56"/>
      <c r="E634" s="97"/>
      <c r="F634" s="56"/>
      <c r="G634" s="56"/>
      <c r="H634" s="56"/>
      <c r="I634" s="56"/>
      <c r="J634" s="56"/>
      <c r="K634" s="74"/>
      <c r="L634" s="56"/>
      <c r="M634" s="74"/>
      <c r="N634" s="56"/>
      <c r="O634" s="77"/>
      <c r="P634" s="56"/>
      <c r="Q634" s="101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  <c r="BR634" s="56"/>
      <c r="BS634" s="56"/>
      <c r="BT634" s="56"/>
      <c r="BU634" s="56"/>
      <c r="BV634" s="56"/>
      <c r="BW634" s="56"/>
      <c r="BX634" s="56"/>
      <c r="BY634" s="56"/>
      <c r="BZ634" s="56"/>
      <c r="CA634" s="56"/>
      <c r="CB634" s="56"/>
      <c r="CC634" s="56"/>
      <c r="CD634" s="56"/>
      <c r="CE634" s="56"/>
      <c r="CF634" s="56"/>
      <c r="CG634" s="56"/>
      <c r="CH634" s="56"/>
      <c r="CI634" s="56"/>
      <c r="CJ634" s="56"/>
      <c r="CK634" s="56"/>
      <c r="CL634" s="56"/>
      <c r="CM634" s="56"/>
      <c r="CN634" s="56"/>
      <c r="CO634" s="56"/>
      <c r="CP634" s="56"/>
      <c r="CQ634" s="56"/>
      <c r="CR634" s="56"/>
      <c r="CS634" s="56"/>
      <c r="CT634" s="56"/>
      <c r="CU634" s="56"/>
      <c r="CV634" s="56"/>
      <c r="CW634" s="56"/>
      <c r="CX634" s="56"/>
      <c r="CY634" s="56"/>
      <c r="CZ634" s="56"/>
      <c r="DA634" s="56"/>
      <c r="DB634" s="56"/>
      <c r="DC634" s="56"/>
      <c r="DD634" s="56"/>
      <c r="DE634" s="56"/>
      <c r="DF634" s="56"/>
      <c r="DG634" s="56"/>
      <c r="DH634" s="56"/>
      <c r="DI634" s="56"/>
      <c r="DJ634" s="56"/>
      <c r="DK634" s="56"/>
      <c r="DL634" s="56"/>
      <c r="DM634" s="56"/>
      <c r="DN634" s="56"/>
      <c r="DO634" s="56"/>
      <c r="DP634" s="56"/>
      <c r="DQ634" s="56"/>
      <c r="DR634" s="56"/>
      <c r="DS634" s="56"/>
      <c r="DT634" s="56"/>
      <c r="DU634" s="56"/>
      <c r="DV634" s="56"/>
      <c r="DW634" s="56"/>
      <c r="DX634" s="56"/>
      <c r="DY634" s="56"/>
      <c r="DZ634" s="56"/>
      <c r="EA634" s="56"/>
      <c r="EB634" s="56"/>
      <c r="EC634" s="56"/>
      <c r="ED634" s="56"/>
      <c r="EE634" s="56"/>
      <c r="EF634" s="56"/>
      <c r="EG634" s="56"/>
      <c r="EH634" s="56"/>
      <c r="EI634" s="56"/>
      <c r="EJ634" s="56"/>
      <c r="EK634" s="56"/>
      <c r="EL634" s="56"/>
      <c r="EM634" s="56"/>
    </row>
    <row r="635" spans="1:143" s="56" customFormat="1" ht="18.75" customHeight="1">
      <c r="A635" s="29"/>
      <c r="B635" s="7"/>
      <c r="C635" s="7"/>
      <c r="D635" s="7"/>
      <c r="E635" s="23"/>
      <c r="F635" s="7"/>
      <c r="G635" s="7"/>
      <c r="H635" s="7"/>
      <c r="I635" s="7"/>
      <c r="J635" s="7"/>
      <c r="K635" s="75"/>
      <c r="L635" s="7"/>
      <c r="M635" s="75"/>
      <c r="N635" s="7"/>
      <c r="O635" s="76"/>
      <c r="P635" s="7"/>
      <c r="Q635" s="96"/>
      <c r="R635" s="7"/>
      <c r="S635" s="7"/>
    </row>
    <row r="636" spans="1:143" ht="18.75" customHeight="1">
      <c r="B636" s="7"/>
      <c r="C636" s="7"/>
      <c r="D636" s="7"/>
      <c r="E636" s="23"/>
      <c r="F636" s="7"/>
      <c r="G636" s="7"/>
      <c r="H636" s="7"/>
      <c r="I636" s="7"/>
      <c r="J636" s="7"/>
      <c r="K636" s="75"/>
      <c r="L636" s="7"/>
      <c r="M636" s="75"/>
      <c r="N636" s="7"/>
      <c r="P636" s="7"/>
      <c r="Q636" s="96"/>
      <c r="R636" s="7"/>
      <c r="S636" s="7"/>
    </row>
    <row r="637" spans="1:143" ht="18.75" customHeight="1">
      <c r="M637" s="52"/>
      <c r="Q637" s="96"/>
    </row>
    <row r="638" spans="1:143" s="7" customFormat="1" ht="18.75" customHeight="1">
      <c r="A638" s="98"/>
      <c r="B638" s="56"/>
      <c r="C638" s="56"/>
      <c r="D638" s="56"/>
      <c r="E638" s="97"/>
      <c r="F638" s="56"/>
      <c r="G638" s="56"/>
      <c r="H638" s="56"/>
      <c r="I638" s="56"/>
      <c r="J638" s="56"/>
      <c r="K638" s="74"/>
      <c r="L638" s="56"/>
      <c r="M638" s="74"/>
      <c r="N638" s="56"/>
      <c r="O638" s="77"/>
      <c r="P638" s="56"/>
      <c r="Q638" s="101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  <c r="BR638" s="56"/>
      <c r="BS638" s="56"/>
      <c r="BT638" s="56"/>
      <c r="BU638" s="56"/>
      <c r="BV638" s="56"/>
      <c r="BW638" s="56"/>
      <c r="BX638" s="56"/>
      <c r="BY638" s="56"/>
      <c r="BZ638" s="56"/>
      <c r="CA638" s="56"/>
      <c r="CB638" s="56"/>
      <c r="CC638" s="56"/>
      <c r="CD638" s="56"/>
      <c r="CE638" s="56"/>
      <c r="CF638" s="56"/>
      <c r="CG638" s="56"/>
      <c r="CH638" s="56"/>
      <c r="CI638" s="56"/>
      <c r="CJ638" s="56"/>
      <c r="CK638" s="56"/>
      <c r="CL638" s="56"/>
      <c r="CM638" s="56"/>
      <c r="CN638" s="56"/>
      <c r="CO638" s="56"/>
      <c r="CP638" s="56"/>
      <c r="CQ638" s="56"/>
      <c r="CR638" s="56"/>
      <c r="CS638" s="56"/>
      <c r="CT638" s="56"/>
      <c r="CU638" s="56"/>
      <c r="CV638" s="56"/>
      <c r="CW638" s="56"/>
      <c r="CX638" s="56"/>
      <c r="CY638" s="56"/>
      <c r="CZ638" s="56"/>
      <c r="DA638" s="56"/>
      <c r="DB638" s="56"/>
      <c r="DC638" s="56"/>
      <c r="DD638" s="56"/>
      <c r="DE638" s="56"/>
      <c r="DF638" s="56"/>
      <c r="DG638" s="56"/>
      <c r="DH638" s="56"/>
      <c r="DI638" s="56"/>
      <c r="DJ638" s="56"/>
      <c r="DK638" s="56"/>
      <c r="DL638" s="56"/>
      <c r="DM638" s="56"/>
      <c r="DN638" s="56"/>
      <c r="DO638" s="56"/>
      <c r="DP638" s="56"/>
      <c r="DQ638" s="56"/>
      <c r="DR638" s="56"/>
      <c r="DS638" s="56"/>
      <c r="DT638" s="56"/>
      <c r="DU638" s="56"/>
      <c r="DV638" s="56"/>
      <c r="DW638" s="56"/>
      <c r="DX638" s="56"/>
      <c r="DY638" s="56"/>
      <c r="DZ638" s="56"/>
      <c r="EA638" s="56"/>
      <c r="EB638" s="56"/>
      <c r="EC638" s="56"/>
      <c r="ED638" s="56"/>
      <c r="EE638" s="56"/>
      <c r="EF638" s="56"/>
      <c r="EG638" s="56"/>
      <c r="EH638" s="56"/>
      <c r="EI638" s="56"/>
      <c r="EJ638" s="56"/>
      <c r="EK638" s="56"/>
      <c r="EL638" s="56"/>
      <c r="EM638" s="56"/>
    </row>
    <row r="639" spans="1:143" s="7" customFormat="1" ht="18.75" customHeight="1">
      <c r="A639" s="29"/>
      <c r="B639" s="1"/>
      <c r="C639" s="1"/>
      <c r="D639" s="1"/>
      <c r="E639" s="30"/>
      <c r="F639" s="1"/>
      <c r="G639" s="1"/>
      <c r="H639" s="1"/>
      <c r="I639" s="1"/>
      <c r="J639" s="1"/>
      <c r="K639" s="52"/>
      <c r="L639" s="1"/>
      <c r="M639" s="52"/>
      <c r="N639" s="1"/>
      <c r="O639" s="76"/>
      <c r="P639" s="1"/>
      <c r="Q639" s="96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</row>
    <row r="640" spans="1:143" s="7" customFormat="1" ht="18.75" customHeight="1">
      <c r="A640" s="98"/>
      <c r="B640" s="56"/>
      <c r="C640" s="56"/>
      <c r="D640" s="56"/>
      <c r="E640" s="97"/>
      <c r="F640" s="56"/>
      <c r="G640" s="56"/>
      <c r="H640" s="56"/>
      <c r="I640" s="56"/>
      <c r="J640" s="56"/>
      <c r="K640" s="74"/>
      <c r="L640" s="56"/>
      <c r="M640" s="74"/>
      <c r="N640" s="56"/>
      <c r="O640" s="77"/>
      <c r="P640" s="56"/>
      <c r="Q640" s="101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  <c r="BR640" s="56"/>
      <c r="BS640" s="56"/>
      <c r="BT640" s="56"/>
      <c r="BU640" s="56"/>
      <c r="BV640" s="56"/>
      <c r="BW640" s="56"/>
      <c r="BX640" s="56"/>
      <c r="BY640" s="56"/>
      <c r="BZ640" s="56"/>
      <c r="CA640" s="56"/>
      <c r="CB640" s="56"/>
      <c r="CC640" s="56"/>
      <c r="CD640" s="56"/>
      <c r="CE640" s="56"/>
      <c r="CF640" s="56"/>
      <c r="CG640" s="56"/>
      <c r="CH640" s="56"/>
      <c r="CI640" s="56"/>
      <c r="CJ640" s="56"/>
      <c r="CK640" s="56"/>
      <c r="CL640" s="56"/>
      <c r="CM640" s="56"/>
      <c r="CN640" s="56"/>
      <c r="CO640" s="56"/>
      <c r="CP640" s="56"/>
      <c r="CQ640" s="56"/>
      <c r="CR640" s="56"/>
      <c r="CS640" s="56"/>
      <c r="CT640" s="56"/>
      <c r="CU640" s="56"/>
      <c r="CV640" s="56"/>
      <c r="CW640" s="56"/>
      <c r="CX640" s="56"/>
      <c r="CY640" s="56"/>
      <c r="CZ640" s="56"/>
      <c r="DA640" s="56"/>
      <c r="DB640" s="56"/>
      <c r="DC640" s="56"/>
      <c r="DD640" s="56"/>
      <c r="DE640" s="56"/>
      <c r="DF640" s="56"/>
      <c r="DG640" s="56"/>
      <c r="DH640" s="56"/>
      <c r="DI640" s="56"/>
      <c r="DJ640" s="56"/>
      <c r="DK640" s="56"/>
      <c r="DL640" s="56"/>
      <c r="DM640" s="56"/>
      <c r="DN640" s="56"/>
      <c r="DO640" s="56"/>
      <c r="DP640" s="56"/>
      <c r="DQ640" s="56"/>
      <c r="DR640" s="56"/>
      <c r="DS640" s="56"/>
      <c r="DT640" s="56"/>
      <c r="DU640" s="56"/>
      <c r="DV640" s="56"/>
      <c r="DW640" s="56"/>
      <c r="DX640" s="56"/>
      <c r="DY640" s="56"/>
      <c r="DZ640" s="56"/>
      <c r="EA640" s="56"/>
      <c r="EB640" s="56"/>
      <c r="EC640" s="56"/>
      <c r="ED640" s="56"/>
      <c r="EE640" s="56"/>
      <c r="EF640" s="56"/>
      <c r="EG640" s="56"/>
      <c r="EH640" s="56"/>
      <c r="EI640" s="56"/>
      <c r="EJ640" s="56"/>
      <c r="EK640" s="56"/>
      <c r="EL640" s="56"/>
      <c r="EM640" s="56"/>
    </row>
    <row r="641" spans="1:143" s="7" customFormat="1" ht="18.75" customHeight="1">
      <c r="A641" s="29"/>
      <c r="E641" s="23"/>
      <c r="K641" s="75"/>
      <c r="M641" s="75"/>
      <c r="O641" s="76"/>
      <c r="Q641" s="96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</row>
    <row r="642" spans="1:143" s="7" customFormat="1" ht="18.75" customHeight="1">
      <c r="A642" s="29"/>
      <c r="B642" s="1"/>
      <c r="C642" s="1"/>
      <c r="D642" s="1"/>
      <c r="E642" s="30"/>
      <c r="F642" s="1"/>
      <c r="G642" s="1"/>
      <c r="H642" s="1"/>
      <c r="I642" s="1"/>
      <c r="J642" s="1"/>
      <c r="K642" s="52"/>
      <c r="L642" s="1"/>
      <c r="M642" s="52"/>
      <c r="N642" s="1"/>
      <c r="O642" s="76"/>
      <c r="P642" s="1"/>
      <c r="Q642" s="96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</row>
    <row r="643" spans="1:143" s="7" customFormat="1" ht="18.75" customHeight="1">
      <c r="A643" s="29"/>
      <c r="B643" s="1"/>
      <c r="C643" s="1"/>
      <c r="D643" s="1"/>
      <c r="E643" s="30"/>
      <c r="F643" s="1"/>
      <c r="G643" s="1"/>
      <c r="H643" s="1"/>
      <c r="I643" s="1"/>
      <c r="J643" s="1"/>
      <c r="K643" s="52"/>
      <c r="L643" s="1"/>
      <c r="M643" s="52"/>
      <c r="N643" s="1"/>
      <c r="O643" s="76"/>
      <c r="P643" s="1"/>
      <c r="Q643" s="96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</row>
    <row r="644" spans="1:143" s="7" customFormat="1" ht="18.75" customHeight="1">
      <c r="A644" s="29"/>
      <c r="B644" s="1"/>
      <c r="C644" s="1"/>
      <c r="D644" s="1"/>
      <c r="E644" s="30"/>
      <c r="F644" s="1"/>
      <c r="G644" s="1"/>
      <c r="H644" s="1"/>
      <c r="I644" s="1"/>
      <c r="J644" s="1"/>
      <c r="K644" s="52"/>
      <c r="L644" s="1"/>
      <c r="M644" s="52"/>
      <c r="N644" s="1"/>
      <c r="O644" s="76"/>
      <c r="P644" s="1"/>
      <c r="Q644" s="96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</row>
    <row r="645" spans="1:143" ht="18.75" customHeight="1">
      <c r="M645" s="52"/>
      <c r="Q645" s="96"/>
    </row>
    <row r="646" spans="1:143" ht="18.75" customHeight="1">
      <c r="M646" s="52"/>
      <c r="Q646" s="96"/>
    </row>
    <row r="647" spans="1:143" ht="18.75" customHeight="1">
      <c r="M647" s="52"/>
      <c r="Q647" s="96"/>
    </row>
    <row r="648" spans="1:143" ht="18.75" customHeight="1">
      <c r="A648" s="98"/>
      <c r="B648" s="56"/>
      <c r="C648" s="56"/>
      <c r="D648" s="56"/>
      <c r="E648" s="97"/>
      <c r="F648" s="56"/>
      <c r="G648" s="56"/>
      <c r="H648" s="56"/>
      <c r="I648" s="56"/>
      <c r="J648" s="56"/>
      <c r="K648" s="74"/>
      <c r="L648" s="56"/>
      <c r="M648" s="74"/>
      <c r="N648" s="56"/>
      <c r="O648" s="77"/>
      <c r="P648" s="56"/>
      <c r="Q648" s="101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  <c r="BR648" s="56"/>
      <c r="BS648" s="56"/>
      <c r="BT648" s="56"/>
      <c r="BU648" s="56"/>
      <c r="BV648" s="56"/>
      <c r="BW648" s="56"/>
      <c r="BX648" s="56"/>
      <c r="BY648" s="56"/>
      <c r="BZ648" s="56"/>
      <c r="CA648" s="56"/>
      <c r="CB648" s="56"/>
      <c r="CC648" s="56"/>
      <c r="CD648" s="56"/>
      <c r="CE648" s="56"/>
      <c r="CF648" s="56"/>
      <c r="CG648" s="56"/>
      <c r="CH648" s="56"/>
      <c r="CI648" s="56"/>
      <c r="CJ648" s="56"/>
      <c r="CK648" s="56"/>
      <c r="CL648" s="56"/>
      <c r="CM648" s="56"/>
      <c r="CN648" s="56"/>
      <c r="CO648" s="56"/>
      <c r="CP648" s="56"/>
      <c r="CQ648" s="56"/>
      <c r="CR648" s="56"/>
      <c r="CS648" s="56"/>
      <c r="CT648" s="56"/>
      <c r="CU648" s="56"/>
      <c r="CV648" s="56"/>
      <c r="CW648" s="56"/>
      <c r="CX648" s="56"/>
      <c r="CY648" s="56"/>
      <c r="CZ648" s="56"/>
      <c r="DA648" s="56"/>
      <c r="DB648" s="56"/>
      <c r="DC648" s="56"/>
      <c r="DD648" s="56"/>
      <c r="DE648" s="56"/>
      <c r="DF648" s="56"/>
      <c r="DG648" s="56"/>
      <c r="DH648" s="56"/>
      <c r="DI648" s="56"/>
      <c r="DJ648" s="56"/>
      <c r="DK648" s="56"/>
      <c r="DL648" s="56"/>
      <c r="DM648" s="56"/>
      <c r="DN648" s="56"/>
      <c r="DO648" s="56"/>
      <c r="DP648" s="56"/>
      <c r="DQ648" s="56"/>
      <c r="DR648" s="56"/>
      <c r="DS648" s="56"/>
      <c r="DT648" s="56"/>
      <c r="DU648" s="56"/>
      <c r="DV648" s="56"/>
      <c r="DW648" s="56"/>
      <c r="DX648" s="56"/>
      <c r="DY648" s="56"/>
      <c r="DZ648" s="56"/>
      <c r="EA648" s="56"/>
      <c r="EB648" s="56"/>
      <c r="EC648" s="56"/>
      <c r="ED648" s="56"/>
      <c r="EE648" s="56"/>
      <c r="EF648" s="56"/>
      <c r="EG648" s="56"/>
      <c r="EH648" s="56"/>
      <c r="EI648" s="56"/>
      <c r="EJ648" s="56"/>
      <c r="EK648" s="56"/>
      <c r="EL648" s="56"/>
      <c r="EM648" s="56"/>
    </row>
    <row r="649" spans="1:143" ht="18.75" customHeight="1">
      <c r="M649" s="52"/>
      <c r="Q649" s="96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</row>
    <row r="650" spans="1:143" s="56" customFormat="1" ht="18.75" customHeight="1">
      <c r="A650" s="29"/>
      <c r="B650" s="1"/>
      <c r="C650" s="1"/>
      <c r="D650" s="1"/>
      <c r="E650" s="30"/>
      <c r="F650" s="1"/>
      <c r="G650" s="1"/>
      <c r="H650" s="1"/>
      <c r="I650" s="1"/>
      <c r="J650" s="1"/>
      <c r="K650" s="52"/>
      <c r="L650" s="1"/>
      <c r="M650" s="52"/>
      <c r="N650" s="1"/>
      <c r="O650" s="76"/>
      <c r="P650" s="1"/>
      <c r="Q650" s="96"/>
      <c r="R650" s="1"/>
      <c r="S650" s="1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</row>
    <row r="651" spans="1:143" ht="18.75" customHeight="1">
      <c r="M651" s="52"/>
      <c r="Q651" s="96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</row>
    <row r="652" spans="1:143" ht="18.75" customHeight="1">
      <c r="B652" s="7"/>
      <c r="C652" s="7"/>
      <c r="D652" s="7"/>
      <c r="E652" s="23"/>
      <c r="F652" s="7"/>
      <c r="G652" s="7"/>
      <c r="H652" s="7"/>
      <c r="I652" s="7"/>
      <c r="J652" s="7"/>
      <c r="K652" s="75"/>
      <c r="L652" s="7"/>
      <c r="M652" s="75"/>
      <c r="N652" s="7"/>
      <c r="P652" s="7"/>
      <c r="Q652" s="96"/>
      <c r="R652" s="7"/>
      <c r="S652" s="7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</row>
    <row r="653" spans="1:143" ht="18.75" customHeight="1">
      <c r="B653" s="7"/>
      <c r="C653" s="7"/>
      <c r="D653" s="7"/>
      <c r="E653" s="23"/>
      <c r="F653" s="7"/>
      <c r="G653" s="7"/>
      <c r="H653" s="7"/>
      <c r="I653" s="7"/>
      <c r="J653" s="7"/>
      <c r="K653" s="75"/>
      <c r="L653" s="7"/>
      <c r="M653" s="75"/>
      <c r="N653" s="7"/>
      <c r="P653" s="7"/>
      <c r="Q653" s="96"/>
      <c r="R653" s="7"/>
      <c r="S653" s="7"/>
    </row>
    <row r="654" spans="1:143" ht="18.75" customHeight="1">
      <c r="M654" s="52"/>
      <c r="Q654" s="96"/>
    </row>
    <row r="655" spans="1:143" s="7" customFormat="1" ht="18.75" customHeight="1">
      <c r="A655" s="29"/>
      <c r="E655" s="23"/>
      <c r="K655" s="75"/>
      <c r="M655" s="75"/>
      <c r="O655" s="76"/>
      <c r="Q655" s="96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</row>
    <row r="656" spans="1:143" ht="18.75" customHeight="1">
      <c r="A656" s="98"/>
      <c r="B656" s="56"/>
      <c r="C656" s="56"/>
      <c r="D656" s="56"/>
      <c r="E656" s="97"/>
      <c r="F656" s="56"/>
      <c r="G656" s="56"/>
      <c r="H656" s="56"/>
      <c r="I656" s="56"/>
      <c r="J656" s="56"/>
      <c r="K656" s="74"/>
      <c r="L656" s="56"/>
      <c r="M656" s="74"/>
      <c r="N656" s="56"/>
      <c r="O656" s="77"/>
      <c r="P656" s="56"/>
      <c r="Q656" s="97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  <c r="BR656" s="56"/>
      <c r="BS656" s="56"/>
      <c r="BT656" s="56"/>
      <c r="BU656" s="56"/>
      <c r="BV656" s="56"/>
      <c r="BW656" s="56"/>
      <c r="BX656" s="56"/>
      <c r="BY656" s="56"/>
      <c r="BZ656" s="56"/>
      <c r="CA656" s="56"/>
      <c r="CB656" s="56"/>
      <c r="CC656" s="56"/>
      <c r="CD656" s="56"/>
      <c r="CE656" s="56"/>
      <c r="CF656" s="56"/>
      <c r="CG656" s="56"/>
      <c r="CH656" s="56"/>
      <c r="CI656" s="56"/>
      <c r="CJ656" s="56"/>
      <c r="CK656" s="56"/>
      <c r="CL656" s="56"/>
      <c r="CM656" s="56"/>
      <c r="CN656" s="56"/>
      <c r="CO656" s="56"/>
      <c r="CP656" s="56"/>
      <c r="CQ656" s="56"/>
      <c r="CR656" s="56"/>
      <c r="CS656" s="56"/>
      <c r="CT656" s="56"/>
      <c r="CU656" s="56"/>
      <c r="CV656" s="56"/>
      <c r="CW656" s="56"/>
      <c r="CX656" s="56"/>
      <c r="CY656" s="56"/>
      <c r="CZ656" s="56"/>
      <c r="DA656" s="56"/>
      <c r="DB656" s="56"/>
      <c r="DC656" s="56"/>
      <c r="DD656" s="56"/>
      <c r="DE656" s="56"/>
      <c r="DF656" s="56"/>
      <c r="DG656" s="56"/>
      <c r="DH656" s="56"/>
      <c r="DI656" s="56"/>
      <c r="DJ656" s="56"/>
      <c r="DK656" s="56"/>
      <c r="DL656" s="56"/>
      <c r="DM656" s="56"/>
      <c r="DN656" s="56"/>
      <c r="DO656" s="56"/>
      <c r="DP656" s="56"/>
      <c r="DQ656" s="56"/>
      <c r="DR656" s="56"/>
      <c r="DS656" s="56"/>
      <c r="DT656" s="56"/>
      <c r="DU656" s="56"/>
      <c r="DV656" s="56"/>
      <c r="DW656" s="56"/>
      <c r="DX656" s="56"/>
      <c r="DY656" s="56"/>
      <c r="DZ656" s="56"/>
      <c r="EA656" s="56"/>
      <c r="EB656" s="56"/>
      <c r="EC656" s="56"/>
      <c r="ED656" s="56"/>
      <c r="EE656" s="56"/>
      <c r="EF656" s="56"/>
      <c r="EG656" s="56"/>
      <c r="EH656" s="56"/>
      <c r="EI656" s="56"/>
      <c r="EJ656" s="56"/>
      <c r="EK656" s="56"/>
      <c r="EL656" s="56"/>
      <c r="EM656" s="56"/>
    </row>
    <row r="657" spans="1:143" s="7" customFormat="1" ht="18.75" customHeight="1">
      <c r="A657" s="29"/>
      <c r="B657" s="1"/>
      <c r="C657" s="1"/>
      <c r="D657" s="1"/>
      <c r="E657" s="30"/>
      <c r="F657" s="1"/>
      <c r="G657" s="1"/>
      <c r="H657" s="1"/>
      <c r="I657" s="1"/>
      <c r="J657" s="1"/>
      <c r="K657" s="52"/>
      <c r="L657" s="1"/>
      <c r="M657" s="52"/>
      <c r="N657" s="1"/>
      <c r="O657" s="76"/>
      <c r="P657" s="1"/>
      <c r="Q657" s="30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</row>
    <row r="658" spans="1:143" s="7" customFormat="1" ht="18.75" customHeight="1">
      <c r="A658" s="29"/>
      <c r="B658" s="1"/>
      <c r="C658" s="1"/>
      <c r="D658" s="1"/>
      <c r="E658" s="30"/>
      <c r="F658" s="1"/>
      <c r="G658" s="1"/>
      <c r="H658" s="1"/>
      <c r="I658" s="1"/>
      <c r="J658" s="1"/>
      <c r="K658" s="52"/>
      <c r="L658" s="1"/>
      <c r="M658" s="52"/>
      <c r="N658" s="1"/>
      <c r="O658" s="76"/>
      <c r="P658" s="1"/>
      <c r="Q658" s="30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</row>
    <row r="659" spans="1:143" s="7" customFormat="1" ht="18.75" customHeight="1">
      <c r="A659" s="29"/>
      <c r="B659" s="1"/>
      <c r="C659" s="1"/>
      <c r="D659" s="1"/>
      <c r="E659" s="30"/>
      <c r="F659" s="1"/>
      <c r="G659" s="1"/>
      <c r="H659" s="1"/>
      <c r="I659" s="1"/>
      <c r="J659" s="1"/>
      <c r="K659" s="52"/>
      <c r="L659" s="1"/>
      <c r="M659" s="52"/>
      <c r="N659" s="1"/>
      <c r="O659" s="76"/>
      <c r="P659" s="1"/>
      <c r="Q659" s="30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</row>
    <row r="660" spans="1:143" s="7" customFormat="1" ht="18.75" customHeight="1">
      <c r="A660" s="29"/>
      <c r="B660" s="1"/>
      <c r="C660" s="1"/>
      <c r="D660" s="1"/>
      <c r="E660" s="30"/>
      <c r="F660" s="1"/>
      <c r="G660" s="1"/>
      <c r="H660" s="1"/>
      <c r="I660" s="1"/>
      <c r="J660" s="1"/>
      <c r="K660" s="52"/>
      <c r="L660" s="1"/>
      <c r="M660" s="52"/>
      <c r="N660" s="1"/>
      <c r="O660" s="76"/>
      <c r="P660" s="1"/>
      <c r="Q660" s="96"/>
      <c r="R660" s="1"/>
      <c r="S660" s="1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  <c r="BR660" s="56"/>
      <c r="BS660" s="56"/>
      <c r="BT660" s="56"/>
      <c r="BU660" s="56"/>
      <c r="BV660" s="56"/>
      <c r="BW660" s="56"/>
      <c r="BX660" s="56"/>
      <c r="BY660" s="56"/>
      <c r="BZ660" s="56"/>
      <c r="CA660" s="56"/>
      <c r="CB660" s="56"/>
      <c r="CC660" s="56"/>
      <c r="CD660" s="56"/>
      <c r="CE660" s="56"/>
      <c r="CF660" s="56"/>
      <c r="CG660" s="56"/>
      <c r="CH660" s="56"/>
      <c r="CI660" s="56"/>
      <c r="CJ660" s="56"/>
      <c r="CK660" s="56"/>
      <c r="CL660" s="56"/>
      <c r="CM660" s="56"/>
      <c r="CN660" s="56"/>
      <c r="CO660" s="56"/>
      <c r="CP660" s="56"/>
      <c r="CQ660" s="56"/>
      <c r="CR660" s="56"/>
      <c r="CS660" s="56"/>
      <c r="CT660" s="56"/>
      <c r="CU660" s="56"/>
      <c r="CV660" s="56"/>
      <c r="CW660" s="56"/>
      <c r="CX660" s="56"/>
      <c r="CY660" s="56"/>
      <c r="CZ660" s="56"/>
      <c r="DA660" s="56"/>
      <c r="DB660" s="56"/>
      <c r="DC660" s="56"/>
      <c r="DD660" s="56"/>
      <c r="DE660" s="56"/>
      <c r="DF660" s="56"/>
      <c r="DG660" s="56"/>
      <c r="DH660" s="56"/>
      <c r="DI660" s="56"/>
      <c r="DJ660" s="56"/>
      <c r="DK660" s="56"/>
      <c r="DL660" s="56"/>
      <c r="DM660" s="56"/>
      <c r="DN660" s="56"/>
      <c r="DO660" s="56"/>
      <c r="DP660" s="56"/>
      <c r="DQ660" s="56"/>
      <c r="DR660" s="56"/>
      <c r="DS660" s="56"/>
      <c r="DT660" s="56"/>
      <c r="DU660" s="56"/>
      <c r="DV660" s="56"/>
      <c r="DW660" s="56"/>
      <c r="DX660" s="56"/>
      <c r="DY660" s="56"/>
      <c r="DZ660" s="56"/>
      <c r="EA660" s="56"/>
      <c r="EB660" s="56"/>
      <c r="EC660" s="56"/>
      <c r="ED660" s="56"/>
      <c r="EE660" s="56"/>
      <c r="EF660" s="56"/>
      <c r="EG660" s="56"/>
      <c r="EH660" s="56"/>
      <c r="EI660" s="56"/>
      <c r="EJ660" s="56"/>
      <c r="EK660" s="56"/>
      <c r="EL660" s="56"/>
      <c r="EM660" s="56"/>
    </row>
    <row r="661" spans="1:143" ht="18.75" customHeight="1">
      <c r="M661" s="52"/>
      <c r="Q661" s="96"/>
    </row>
    <row r="662" spans="1:143" ht="18.75" customHeight="1">
      <c r="M662" s="52"/>
      <c r="Q662" s="96"/>
    </row>
    <row r="663" spans="1:143" s="7" customFormat="1" ht="18.75" customHeight="1">
      <c r="A663" s="29"/>
      <c r="B663" s="1"/>
      <c r="C663" s="1"/>
      <c r="D663" s="1"/>
      <c r="E663" s="30"/>
      <c r="F663" s="1"/>
      <c r="G663" s="1"/>
      <c r="H663" s="1"/>
      <c r="I663" s="1"/>
      <c r="J663" s="1"/>
      <c r="K663" s="52"/>
      <c r="L663" s="1"/>
      <c r="M663" s="52"/>
      <c r="N663" s="1"/>
      <c r="O663" s="76"/>
      <c r="P663" s="1"/>
      <c r="Q663" s="96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</row>
    <row r="664" spans="1:143" ht="18.75" customHeight="1">
      <c r="A664" s="98"/>
      <c r="M664" s="52"/>
    </row>
    <row r="665" spans="1:143" ht="18.75" customHeight="1">
      <c r="A665" s="98"/>
      <c r="M665" s="52"/>
    </row>
    <row r="666" spans="1:143" ht="18.75" customHeight="1">
      <c r="M666" s="52"/>
    </row>
    <row r="667" spans="1:143" ht="18.75" customHeight="1">
      <c r="M667" s="52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  <c r="BR667" s="56"/>
      <c r="BS667" s="56"/>
      <c r="BT667" s="56"/>
      <c r="BU667" s="56"/>
      <c r="BV667" s="56"/>
      <c r="BW667" s="56"/>
      <c r="BX667" s="56"/>
      <c r="BY667" s="56"/>
      <c r="BZ667" s="56"/>
      <c r="CA667" s="56"/>
      <c r="CB667" s="56"/>
      <c r="CC667" s="56"/>
      <c r="CD667" s="56"/>
      <c r="CE667" s="56"/>
      <c r="CF667" s="56"/>
      <c r="CG667" s="56"/>
      <c r="CH667" s="56"/>
      <c r="CI667" s="56"/>
      <c r="CJ667" s="56"/>
      <c r="CK667" s="56"/>
      <c r="CL667" s="56"/>
      <c r="CM667" s="56"/>
      <c r="CN667" s="56"/>
      <c r="CO667" s="56"/>
      <c r="CP667" s="56"/>
      <c r="CQ667" s="56"/>
      <c r="CR667" s="56"/>
      <c r="CS667" s="56"/>
      <c r="CT667" s="56"/>
      <c r="CU667" s="56"/>
      <c r="CV667" s="56"/>
      <c r="CW667" s="56"/>
      <c r="CX667" s="56"/>
      <c r="CY667" s="56"/>
      <c r="CZ667" s="56"/>
      <c r="DA667" s="56"/>
      <c r="DB667" s="56"/>
      <c r="DC667" s="56"/>
      <c r="DD667" s="56"/>
      <c r="DE667" s="56"/>
      <c r="DF667" s="56"/>
      <c r="DG667" s="56"/>
      <c r="DH667" s="56"/>
      <c r="DI667" s="56"/>
      <c r="DJ667" s="56"/>
      <c r="DK667" s="56"/>
      <c r="DL667" s="56"/>
      <c r="DM667" s="56"/>
      <c r="DN667" s="56"/>
      <c r="DO667" s="56"/>
      <c r="DP667" s="56"/>
      <c r="DQ667" s="56"/>
      <c r="DR667" s="56"/>
      <c r="DS667" s="56"/>
      <c r="DT667" s="56"/>
      <c r="DU667" s="56"/>
      <c r="DV667" s="56"/>
      <c r="DW667" s="56"/>
      <c r="DX667" s="56"/>
      <c r="DY667" s="56"/>
      <c r="DZ667" s="56"/>
      <c r="EA667" s="56"/>
      <c r="EB667" s="56"/>
      <c r="EC667" s="56"/>
      <c r="ED667" s="56"/>
      <c r="EE667" s="56"/>
      <c r="EF667" s="56"/>
      <c r="EG667" s="56"/>
      <c r="EH667" s="56"/>
      <c r="EI667" s="56"/>
      <c r="EJ667" s="56"/>
      <c r="EK667" s="56"/>
      <c r="EL667" s="56"/>
      <c r="EM667" s="56"/>
    </row>
    <row r="668" spans="1:143" ht="18.75" customHeight="1">
      <c r="M668" s="52"/>
    </row>
    <row r="669" spans="1:143" ht="18.75" customHeight="1">
      <c r="M669" s="52"/>
    </row>
    <row r="670" spans="1:143" ht="18.75" customHeight="1">
      <c r="M670" s="52"/>
    </row>
    <row r="671" spans="1:143" s="7" customFormat="1" ht="18.75" customHeight="1">
      <c r="A671" s="29"/>
      <c r="B671" s="1"/>
      <c r="C671" s="1"/>
      <c r="D671" s="1"/>
      <c r="E671" s="30"/>
      <c r="F671" s="1"/>
      <c r="G671" s="1"/>
      <c r="H671" s="1"/>
      <c r="I671" s="1"/>
      <c r="J671" s="1"/>
      <c r="K671" s="52"/>
      <c r="L671" s="1"/>
      <c r="M671" s="52"/>
      <c r="N671" s="1"/>
      <c r="O671" s="76"/>
      <c r="P671" s="1"/>
      <c r="Q671" s="30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</row>
    <row r="672" spans="1:143" s="7" customFormat="1" ht="18.75" customHeight="1">
      <c r="A672" s="98"/>
      <c r="B672" s="56"/>
      <c r="C672" s="56"/>
      <c r="D672" s="56"/>
      <c r="E672" s="97"/>
      <c r="F672" s="56"/>
      <c r="G672" s="56"/>
      <c r="H672" s="56"/>
      <c r="I672" s="56"/>
      <c r="J672" s="56"/>
      <c r="K672" s="74"/>
      <c r="L672" s="56"/>
      <c r="M672" s="74"/>
      <c r="N672" s="56"/>
      <c r="O672" s="77"/>
      <c r="P672" s="56"/>
      <c r="Q672" s="97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  <c r="BR672" s="56"/>
      <c r="BS672" s="56"/>
      <c r="BT672" s="56"/>
      <c r="BU672" s="56"/>
      <c r="BV672" s="56"/>
      <c r="BW672" s="56"/>
      <c r="BX672" s="56"/>
      <c r="BY672" s="56"/>
      <c r="BZ672" s="56"/>
      <c r="CA672" s="56"/>
      <c r="CB672" s="56"/>
      <c r="CC672" s="56"/>
      <c r="CD672" s="56"/>
      <c r="CE672" s="56"/>
      <c r="CF672" s="56"/>
      <c r="CG672" s="56"/>
      <c r="CH672" s="56"/>
      <c r="CI672" s="56"/>
      <c r="CJ672" s="56"/>
      <c r="CK672" s="56"/>
      <c r="CL672" s="56"/>
      <c r="CM672" s="56"/>
      <c r="CN672" s="56"/>
      <c r="CO672" s="56"/>
      <c r="CP672" s="56"/>
      <c r="CQ672" s="56"/>
      <c r="CR672" s="56"/>
      <c r="CS672" s="56"/>
      <c r="CT672" s="56"/>
      <c r="CU672" s="56"/>
      <c r="CV672" s="56"/>
      <c r="CW672" s="56"/>
      <c r="CX672" s="56"/>
      <c r="CY672" s="56"/>
      <c r="CZ672" s="56"/>
      <c r="DA672" s="56"/>
      <c r="DB672" s="56"/>
      <c r="DC672" s="56"/>
      <c r="DD672" s="56"/>
      <c r="DE672" s="56"/>
      <c r="DF672" s="56"/>
      <c r="DG672" s="56"/>
      <c r="DH672" s="56"/>
      <c r="DI672" s="56"/>
      <c r="DJ672" s="56"/>
      <c r="DK672" s="56"/>
      <c r="DL672" s="56"/>
      <c r="DM672" s="56"/>
      <c r="DN672" s="56"/>
      <c r="DO672" s="56"/>
      <c r="DP672" s="56"/>
      <c r="DQ672" s="56"/>
      <c r="DR672" s="56"/>
      <c r="DS672" s="56"/>
      <c r="DT672" s="56"/>
      <c r="DU672" s="56"/>
      <c r="DV672" s="56"/>
      <c r="DW672" s="56"/>
      <c r="DX672" s="56"/>
      <c r="DY672" s="56"/>
      <c r="DZ672" s="56"/>
      <c r="EA672" s="56"/>
      <c r="EB672" s="56"/>
      <c r="EC672" s="56"/>
      <c r="ED672" s="56"/>
      <c r="EE672" s="56"/>
      <c r="EF672" s="56"/>
      <c r="EG672" s="56"/>
      <c r="EH672" s="56"/>
      <c r="EI672" s="56"/>
      <c r="EJ672" s="56"/>
      <c r="EK672" s="56"/>
      <c r="EL672" s="56"/>
      <c r="EM672" s="56"/>
    </row>
    <row r="673" spans="1:143" s="56" customFormat="1" ht="18.75" customHeight="1">
      <c r="A673" s="29"/>
      <c r="B673" s="1"/>
      <c r="C673" s="1"/>
      <c r="D673" s="1"/>
      <c r="E673" s="30"/>
      <c r="F673" s="1"/>
      <c r="G673" s="1"/>
      <c r="H673" s="1"/>
      <c r="I673" s="1"/>
      <c r="J673" s="1"/>
      <c r="K673" s="52"/>
      <c r="L673" s="1"/>
      <c r="M673" s="52"/>
      <c r="N673" s="1"/>
      <c r="O673" s="76"/>
      <c r="P673" s="1"/>
      <c r="Q673" s="30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</row>
    <row r="674" spans="1:143" s="7" customFormat="1" ht="18.75" customHeight="1">
      <c r="A674" s="29"/>
      <c r="B674" s="1"/>
      <c r="C674" s="1"/>
      <c r="D674" s="1"/>
      <c r="E674" s="30"/>
      <c r="F674" s="1"/>
      <c r="G674" s="1"/>
      <c r="H674" s="1"/>
      <c r="I674" s="1"/>
      <c r="J674" s="1"/>
      <c r="K674" s="52"/>
      <c r="L674" s="1"/>
      <c r="M674" s="52"/>
      <c r="N674" s="1"/>
      <c r="O674" s="76"/>
      <c r="P674" s="1"/>
      <c r="Q674" s="30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</row>
    <row r="675" spans="1:143" s="56" customFormat="1" ht="18.75" customHeight="1">
      <c r="A675" s="29"/>
      <c r="B675" s="1"/>
      <c r="C675" s="1"/>
      <c r="D675" s="1"/>
      <c r="E675" s="30"/>
      <c r="F675" s="1"/>
      <c r="G675" s="1"/>
      <c r="H675" s="1"/>
      <c r="I675" s="1"/>
      <c r="J675" s="1"/>
      <c r="K675" s="52"/>
      <c r="L675" s="1"/>
      <c r="M675" s="52"/>
      <c r="N675" s="1"/>
      <c r="O675" s="76"/>
      <c r="P675" s="1"/>
      <c r="Q675" s="30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</row>
    <row r="676" spans="1:143" s="56" customFormat="1" ht="18.75" customHeight="1">
      <c r="A676" s="98"/>
      <c r="E676" s="97"/>
      <c r="K676" s="74"/>
      <c r="M676" s="74"/>
      <c r="O676" s="77"/>
      <c r="Q676" s="101"/>
    </row>
    <row r="677" spans="1:143" s="56" customFormat="1" ht="18.75" customHeight="1">
      <c r="A677" s="98"/>
      <c r="E677" s="97"/>
      <c r="K677" s="74"/>
      <c r="M677" s="74"/>
      <c r="O677" s="77"/>
      <c r="Q677" s="101"/>
    </row>
    <row r="678" spans="1:143" ht="18.75" customHeight="1">
      <c r="M678" s="52"/>
    </row>
    <row r="679" spans="1:143" s="7" customFormat="1" ht="18.75" customHeight="1">
      <c r="A679" s="29"/>
      <c r="B679" s="1"/>
      <c r="C679" s="1"/>
      <c r="D679" s="1"/>
      <c r="E679" s="30"/>
      <c r="F679" s="1"/>
      <c r="G679" s="1"/>
      <c r="H679" s="1"/>
      <c r="I679" s="1"/>
      <c r="J679" s="1"/>
      <c r="K679" s="52"/>
      <c r="L679" s="1"/>
      <c r="M679" s="52"/>
      <c r="N679" s="1"/>
      <c r="O679" s="76"/>
      <c r="P679" s="1"/>
      <c r="Q679" s="30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</row>
    <row r="680" spans="1:143" s="56" customFormat="1" ht="18.75" customHeight="1">
      <c r="A680" s="29"/>
      <c r="B680" s="1"/>
      <c r="C680" s="1"/>
      <c r="D680" s="1"/>
      <c r="E680" s="30"/>
      <c r="F680" s="1"/>
      <c r="G680" s="1"/>
      <c r="H680" s="1"/>
      <c r="I680" s="1"/>
      <c r="J680" s="1"/>
      <c r="K680" s="52"/>
      <c r="L680" s="1"/>
      <c r="M680" s="52"/>
      <c r="N680" s="1"/>
      <c r="O680" s="76"/>
      <c r="P680" s="1"/>
      <c r="Q680" s="96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</row>
    <row r="681" spans="1:143" s="9" customFormat="1" ht="18.75" customHeight="1">
      <c r="A681" s="29"/>
      <c r="B681" s="1"/>
      <c r="C681" s="1"/>
      <c r="D681" s="1"/>
      <c r="E681" s="30"/>
      <c r="F681" s="1"/>
      <c r="G681" s="1"/>
      <c r="H681" s="1"/>
      <c r="I681" s="1"/>
      <c r="J681" s="1"/>
      <c r="K681" s="52"/>
      <c r="L681" s="1"/>
      <c r="M681" s="52"/>
      <c r="N681" s="1"/>
      <c r="O681" s="76"/>
      <c r="P681" s="1"/>
      <c r="Q681" s="96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</row>
    <row r="682" spans="1:143" ht="18.75" customHeight="1">
      <c r="M682" s="52"/>
      <c r="Q682" s="96"/>
    </row>
    <row r="683" spans="1:143" s="7" customFormat="1" ht="18.75" customHeight="1">
      <c r="A683" s="98"/>
      <c r="B683" s="56"/>
      <c r="C683" s="56"/>
      <c r="D683" s="56"/>
      <c r="E683" s="97"/>
      <c r="F683" s="56"/>
      <c r="G683" s="56"/>
      <c r="H683" s="56"/>
      <c r="I683" s="56"/>
      <c r="J683" s="56"/>
      <c r="K683" s="74"/>
      <c r="L683" s="56"/>
      <c r="M683" s="74"/>
      <c r="N683" s="56"/>
      <c r="O683" s="77"/>
      <c r="P683" s="56"/>
      <c r="Q683" s="101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  <c r="BR683" s="56"/>
      <c r="BS683" s="56"/>
      <c r="BT683" s="56"/>
      <c r="BU683" s="56"/>
      <c r="BV683" s="56"/>
      <c r="BW683" s="56"/>
      <c r="BX683" s="56"/>
      <c r="BY683" s="56"/>
      <c r="BZ683" s="56"/>
      <c r="CA683" s="56"/>
      <c r="CB683" s="56"/>
      <c r="CC683" s="56"/>
      <c r="CD683" s="56"/>
      <c r="CE683" s="56"/>
      <c r="CF683" s="56"/>
      <c r="CG683" s="56"/>
      <c r="CH683" s="56"/>
      <c r="CI683" s="56"/>
      <c r="CJ683" s="56"/>
      <c r="CK683" s="56"/>
      <c r="CL683" s="56"/>
      <c r="CM683" s="56"/>
      <c r="CN683" s="56"/>
      <c r="CO683" s="56"/>
      <c r="CP683" s="56"/>
      <c r="CQ683" s="56"/>
      <c r="CR683" s="56"/>
      <c r="CS683" s="56"/>
      <c r="CT683" s="56"/>
      <c r="CU683" s="56"/>
      <c r="CV683" s="56"/>
      <c r="CW683" s="56"/>
      <c r="CX683" s="56"/>
      <c r="CY683" s="56"/>
      <c r="CZ683" s="56"/>
      <c r="DA683" s="56"/>
      <c r="DB683" s="56"/>
      <c r="DC683" s="56"/>
      <c r="DD683" s="56"/>
      <c r="DE683" s="56"/>
      <c r="DF683" s="56"/>
      <c r="DG683" s="56"/>
      <c r="DH683" s="56"/>
      <c r="DI683" s="56"/>
      <c r="DJ683" s="56"/>
      <c r="DK683" s="56"/>
      <c r="DL683" s="56"/>
      <c r="DM683" s="56"/>
      <c r="DN683" s="56"/>
      <c r="DO683" s="56"/>
      <c r="DP683" s="56"/>
      <c r="DQ683" s="56"/>
      <c r="DR683" s="56"/>
      <c r="DS683" s="56"/>
      <c r="DT683" s="56"/>
      <c r="DU683" s="56"/>
      <c r="DV683" s="56"/>
      <c r="DW683" s="56"/>
      <c r="DX683" s="56"/>
      <c r="DY683" s="56"/>
      <c r="DZ683" s="56"/>
      <c r="EA683" s="56"/>
      <c r="EB683" s="56"/>
      <c r="EC683" s="56"/>
      <c r="ED683" s="56"/>
      <c r="EE683" s="56"/>
      <c r="EF683" s="56"/>
      <c r="EG683" s="56"/>
      <c r="EH683" s="56"/>
      <c r="EI683" s="56"/>
      <c r="EJ683" s="56"/>
      <c r="EK683" s="56"/>
      <c r="EL683" s="56"/>
      <c r="EM683" s="56"/>
    </row>
    <row r="684" spans="1:143" s="7" customFormat="1" ht="18.75" customHeight="1">
      <c r="A684" s="98"/>
      <c r="B684" s="56"/>
      <c r="C684" s="56"/>
      <c r="D684" s="56"/>
      <c r="E684" s="97"/>
      <c r="F684" s="56"/>
      <c r="G684" s="56"/>
      <c r="H684" s="56"/>
      <c r="I684" s="56"/>
      <c r="J684" s="56"/>
      <c r="K684" s="74"/>
      <c r="L684" s="56"/>
      <c r="M684" s="74"/>
      <c r="N684" s="56"/>
      <c r="O684" s="77"/>
      <c r="P684" s="56"/>
      <c r="Q684" s="101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  <c r="BR684" s="56"/>
      <c r="BS684" s="56"/>
      <c r="BT684" s="56"/>
      <c r="BU684" s="56"/>
      <c r="BV684" s="56"/>
      <c r="BW684" s="56"/>
      <c r="BX684" s="56"/>
      <c r="BY684" s="56"/>
      <c r="BZ684" s="56"/>
      <c r="CA684" s="56"/>
      <c r="CB684" s="56"/>
      <c r="CC684" s="56"/>
      <c r="CD684" s="56"/>
      <c r="CE684" s="56"/>
      <c r="CF684" s="56"/>
      <c r="CG684" s="56"/>
      <c r="CH684" s="56"/>
      <c r="CI684" s="56"/>
      <c r="CJ684" s="56"/>
      <c r="CK684" s="56"/>
      <c r="CL684" s="56"/>
      <c r="CM684" s="56"/>
      <c r="CN684" s="56"/>
      <c r="CO684" s="56"/>
      <c r="CP684" s="56"/>
      <c r="CQ684" s="56"/>
      <c r="CR684" s="56"/>
      <c r="CS684" s="56"/>
      <c r="CT684" s="56"/>
      <c r="CU684" s="56"/>
      <c r="CV684" s="56"/>
      <c r="CW684" s="56"/>
      <c r="CX684" s="56"/>
      <c r="CY684" s="56"/>
      <c r="CZ684" s="56"/>
      <c r="DA684" s="56"/>
      <c r="DB684" s="56"/>
      <c r="DC684" s="56"/>
      <c r="DD684" s="56"/>
      <c r="DE684" s="56"/>
      <c r="DF684" s="56"/>
      <c r="DG684" s="56"/>
      <c r="DH684" s="56"/>
      <c r="DI684" s="56"/>
      <c r="DJ684" s="56"/>
      <c r="DK684" s="56"/>
      <c r="DL684" s="56"/>
      <c r="DM684" s="56"/>
      <c r="DN684" s="56"/>
      <c r="DO684" s="56"/>
      <c r="DP684" s="56"/>
      <c r="DQ684" s="56"/>
      <c r="DR684" s="56"/>
      <c r="DS684" s="56"/>
      <c r="DT684" s="56"/>
      <c r="DU684" s="56"/>
      <c r="DV684" s="56"/>
      <c r="DW684" s="56"/>
      <c r="DX684" s="56"/>
      <c r="DY684" s="56"/>
      <c r="DZ684" s="56"/>
      <c r="EA684" s="56"/>
      <c r="EB684" s="56"/>
      <c r="EC684" s="56"/>
      <c r="ED684" s="56"/>
      <c r="EE684" s="56"/>
      <c r="EF684" s="56"/>
      <c r="EG684" s="56"/>
      <c r="EH684" s="56"/>
      <c r="EI684" s="56"/>
      <c r="EJ684" s="56"/>
      <c r="EK684" s="56"/>
      <c r="EL684" s="56"/>
      <c r="EM684" s="56"/>
    </row>
    <row r="685" spans="1:143" s="8" customFormat="1" ht="18.75" customHeight="1">
      <c r="A685" s="98"/>
      <c r="B685" s="56"/>
      <c r="C685" s="56"/>
      <c r="D685" s="56"/>
      <c r="E685" s="97"/>
      <c r="F685" s="56"/>
      <c r="G685" s="56"/>
      <c r="H685" s="56"/>
      <c r="I685" s="56"/>
      <c r="J685" s="56"/>
      <c r="K685" s="74"/>
      <c r="L685" s="56"/>
      <c r="M685" s="74"/>
      <c r="N685" s="56"/>
      <c r="O685" s="77"/>
      <c r="P685" s="56"/>
      <c r="Q685" s="101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  <c r="BR685" s="56"/>
      <c r="BS685" s="56"/>
      <c r="BT685" s="56"/>
      <c r="BU685" s="56"/>
      <c r="BV685" s="56"/>
      <c r="BW685" s="56"/>
      <c r="BX685" s="56"/>
      <c r="BY685" s="56"/>
      <c r="BZ685" s="56"/>
      <c r="CA685" s="56"/>
      <c r="CB685" s="56"/>
      <c r="CC685" s="56"/>
      <c r="CD685" s="56"/>
      <c r="CE685" s="56"/>
      <c r="CF685" s="56"/>
      <c r="CG685" s="56"/>
      <c r="CH685" s="56"/>
      <c r="CI685" s="56"/>
      <c r="CJ685" s="56"/>
      <c r="CK685" s="56"/>
      <c r="CL685" s="56"/>
      <c r="CM685" s="56"/>
      <c r="CN685" s="56"/>
      <c r="CO685" s="56"/>
      <c r="CP685" s="56"/>
      <c r="CQ685" s="56"/>
      <c r="CR685" s="56"/>
      <c r="CS685" s="56"/>
      <c r="CT685" s="56"/>
      <c r="CU685" s="56"/>
      <c r="CV685" s="56"/>
      <c r="CW685" s="56"/>
      <c r="CX685" s="56"/>
      <c r="CY685" s="56"/>
      <c r="CZ685" s="56"/>
      <c r="DA685" s="56"/>
      <c r="DB685" s="56"/>
      <c r="DC685" s="56"/>
      <c r="DD685" s="56"/>
      <c r="DE685" s="56"/>
      <c r="DF685" s="56"/>
      <c r="DG685" s="56"/>
      <c r="DH685" s="56"/>
      <c r="DI685" s="56"/>
      <c r="DJ685" s="56"/>
      <c r="DK685" s="56"/>
      <c r="DL685" s="56"/>
      <c r="DM685" s="56"/>
      <c r="DN685" s="56"/>
      <c r="DO685" s="56"/>
      <c r="DP685" s="56"/>
      <c r="DQ685" s="56"/>
      <c r="DR685" s="56"/>
      <c r="DS685" s="56"/>
      <c r="DT685" s="56"/>
      <c r="DU685" s="56"/>
      <c r="DV685" s="56"/>
      <c r="DW685" s="56"/>
      <c r="DX685" s="56"/>
      <c r="DY685" s="56"/>
      <c r="DZ685" s="56"/>
      <c r="EA685" s="56"/>
      <c r="EB685" s="56"/>
      <c r="EC685" s="56"/>
      <c r="ED685" s="56"/>
      <c r="EE685" s="56"/>
      <c r="EF685" s="56"/>
      <c r="EG685" s="56"/>
      <c r="EH685" s="56"/>
      <c r="EI685" s="56"/>
      <c r="EJ685" s="56"/>
      <c r="EK685" s="56"/>
      <c r="EL685" s="56"/>
      <c r="EM685" s="56"/>
    </row>
    <row r="686" spans="1:143" ht="18.75" customHeight="1">
      <c r="M686" s="52"/>
    </row>
    <row r="687" spans="1:143" s="7" customFormat="1" ht="18.75" customHeight="1">
      <c r="A687" s="29"/>
      <c r="B687" s="1"/>
      <c r="C687" s="1"/>
      <c r="D687" s="1"/>
      <c r="E687" s="30"/>
      <c r="F687" s="1"/>
      <c r="G687" s="1"/>
      <c r="H687" s="1"/>
      <c r="I687" s="1"/>
      <c r="J687" s="1"/>
      <c r="K687" s="52"/>
      <c r="L687" s="1"/>
      <c r="M687" s="52"/>
      <c r="N687" s="1"/>
      <c r="O687" s="76"/>
      <c r="P687" s="1"/>
      <c r="Q687" s="30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</row>
    <row r="688" spans="1:143" s="7" customFormat="1" ht="18.75" customHeight="1">
      <c r="A688" s="22"/>
      <c r="B688" s="1"/>
      <c r="C688" s="1"/>
      <c r="D688" s="1"/>
      <c r="E688" s="30"/>
      <c r="F688" s="1"/>
      <c r="G688" s="1"/>
      <c r="H688" s="1"/>
      <c r="I688" s="1"/>
      <c r="J688" s="1"/>
      <c r="K688" s="52"/>
      <c r="L688" s="1"/>
      <c r="M688" s="52"/>
      <c r="N688" s="1"/>
      <c r="O688" s="76"/>
      <c r="P688" s="1"/>
      <c r="Q688" s="30"/>
      <c r="R688" s="1"/>
      <c r="S688" s="1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  <c r="BR688" s="56"/>
      <c r="BS688" s="56"/>
      <c r="BT688" s="56"/>
      <c r="BU688" s="56"/>
      <c r="BV688" s="56"/>
      <c r="BW688" s="56"/>
      <c r="BX688" s="56"/>
      <c r="BY688" s="56"/>
      <c r="BZ688" s="56"/>
      <c r="CA688" s="56"/>
      <c r="CB688" s="56"/>
      <c r="CC688" s="56"/>
      <c r="CD688" s="56"/>
      <c r="CE688" s="56"/>
      <c r="CF688" s="56"/>
      <c r="CG688" s="56"/>
      <c r="CH688" s="56"/>
      <c r="CI688" s="56"/>
      <c r="CJ688" s="56"/>
      <c r="CK688" s="56"/>
      <c r="CL688" s="56"/>
      <c r="CM688" s="56"/>
      <c r="CN688" s="56"/>
      <c r="CO688" s="56"/>
      <c r="CP688" s="56"/>
      <c r="CQ688" s="56"/>
      <c r="CR688" s="56"/>
      <c r="CS688" s="56"/>
      <c r="CT688" s="56"/>
      <c r="CU688" s="56"/>
      <c r="CV688" s="56"/>
      <c r="CW688" s="56"/>
      <c r="CX688" s="56"/>
      <c r="CY688" s="56"/>
      <c r="CZ688" s="56"/>
      <c r="DA688" s="56"/>
      <c r="DB688" s="56"/>
      <c r="DC688" s="56"/>
      <c r="DD688" s="56"/>
      <c r="DE688" s="56"/>
      <c r="DF688" s="56"/>
      <c r="DG688" s="56"/>
      <c r="DH688" s="56"/>
      <c r="DI688" s="56"/>
      <c r="DJ688" s="56"/>
      <c r="DK688" s="56"/>
      <c r="DL688" s="56"/>
      <c r="DM688" s="56"/>
      <c r="DN688" s="56"/>
      <c r="DO688" s="56"/>
      <c r="DP688" s="56"/>
      <c r="DQ688" s="56"/>
      <c r="DR688" s="56"/>
      <c r="DS688" s="56"/>
      <c r="DT688" s="56"/>
      <c r="DU688" s="56"/>
      <c r="DV688" s="56"/>
      <c r="DW688" s="56"/>
      <c r="DX688" s="56"/>
      <c r="DY688" s="56"/>
      <c r="DZ688" s="56"/>
      <c r="EA688" s="56"/>
      <c r="EB688" s="56"/>
      <c r="EC688" s="56"/>
      <c r="ED688" s="56"/>
      <c r="EE688" s="56"/>
      <c r="EF688" s="56"/>
      <c r="EG688" s="56"/>
      <c r="EH688" s="56"/>
      <c r="EI688" s="56"/>
      <c r="EJ688" s="56"/>
      <c r="EK688" s="56"/>
      <c r="EL688" s="56"/>
      <c r="EM688" s="56"/>
    </row>
    <row r="689" spans="1:143" ht="18.75" customHeight="1">
      <c r="M689" s="52"/>
    </row>
    <row r="690" spans="1:143" ht="18.75" customHeight="1">
      <c r="M690" s="52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  <c r="BR690" s="56"/>
      <c r="BS690" s="56"/>
      <c r="BT690" s="56"/>
      <c r="BU690" s="56"/>
      <c r="BV690" s="56"/>
      <c r="BW690" s="56"/>
      <c r="BX690" s="56"/>
      <c r="BY690" s="56"/>
      <c r="BZ690" s="56"/>
      <c r="CA690" s="56"/>
      <c r="CB690" s="56"/>
      <c r="CC690" s="56"/>
      <c r="CD690" s="56"/>
      <c r="CE690" s="56"/>
      <c r="CF690" s="56"/>
      <c r="CG690" s="56"/>
      <c r="CH690" s="56"/>
      <c r="CI690" s="56"/>
      <c r="CJ690" s="56"/>
      <c r="CK690" s="56"/>
      <c r="CL690" s="56"/>
      <c r="CM690" s="56"/>
      <c r="CN690" s="56"/>
      <c r="CO690" s="56"/>
      <c r="CP690" s="56"/>
      <c r="CQ690" s="56"/>
      <c r="CR690" s="56"/>
      <c r="CS690" s="56"/>
      <c r="CT690" s="56"/>
      <c r="CU690" s="56"/>
      <c r="CV690" s="56"/>
      <c r="CW690" s="56"/>
      <c r="CX690" s="56"/>
      <c r="CY690" s="56"/>
      <c r="CZ690" s="56"/>
      <c r="DA690" s="56"/>
      <c r="DB690" s="56"/>
      <c r="DC690" s="56"/>
      <c r="DD690" s="56"/>
      <c r="DE690" s="56"/>
      <c r="DF690" s="56"/>
      <c r="DG690" s="56"/>
      <c r="DH690" s="56"/>
      <c r="DI690" s="56"/>
      <c r="DJ690" s="56"/>
      <c r="DK690" s="56"/>
      <c r="DL690" s="56"/>
      <c r="DM690" s="56"/>
      <c r="DN690" s="56"/>
      <c r="DO690" s="56"/>
      <c r="DP690" s="56"/>
      <c r="DQ690" s="56"/>
      <c r="DR690" s="56"/>
      <c r="DS690" s="56"/>
      <c r="DT690" s="56"/>
      <c r="DU690" s="56"/>
      <c r="DV690" s="56"/>
      <c r="DW690" s="56"/>
      <c r="DX690" s="56"/>
      <c r="DY690" s="56"/>
      <c r="DZ690" s="56"/>
      <c r="EA690" s="56"/>
      <c r="EB690" s="56"/>
      <c r="EC690" s="56"/>
      <c r="ED690" s="56"/>
      <c r="EE690" s="56"/>
      <c r="EF690" s="56"/>
      <c r="EG690" s="56"/>
      <c r="EH690" s="56"/>
      <c r="EI690" s="56"/>
      <c r="EJ690" s="56"/>
      <c r="EK690" s="56"/>
      <c r="EL690" s="56"/>
      <c r="EM690" s="56"/>
    </row>
    <row r="691" spans="1:143" ht="18.75" customHeight="1">
      <c r="M691" s="52"/>
    </row>
    <row r="692" spans="1:143" s="56" customFormat="1" ht="18.75" customHeight="1">
      <c r="A692" s="98"/>
      <c r="E692" s="97"/>
      <c r="K692" s="74"/>
      <c r="M692" s="74"/>
      <c r="O692" s="77"/>
      <c r="Q692" s="101"/>
    </row>
    <row r="693" spans="1:143" ht="18.75" customHeight="1">
      <c r="M693" s="52"/>
      <c r="Q693" s="96"/>
    </row>
    <row r="694" spans="1:143" ht="18.75" customHeight="1">
      <c r="M694" s="52"/>
      <c r="Q694" s="9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  <c r="BR694" s="56"/>
      <c r="BS694" s="56"/>
      <c r="BT694" s="56"/>
      <c r="BU694" s="56"/>
      <c r="BV694" s="56"/>
      <c r="BW694" s="56"/>
      <c r="BX694" s="56"/>
      <c r="BY694" s="56"/>
      <c r="BZ694" s="56"/>
      <c r="CA694" s="56"/>
      <c r="CB694" s="56"/>
      <c r="CC694" s="56"/>
      <c r="CD694" s="56"/>
      <c r="CE694" s="56"/>
      <c r="CF694" s="56"/>
      <c r="CG694" s="56"/>
      <c r="CH694" s="56"/>
      <c r="CI694" s="56"/>
      <c r="CJ694" s="56"/>
      <c r="CK694" s="56"/>
      <c r="CL694" s="56"/>
      <c r="CM694" s="56"/>
      <c r="CN694" s="56"/>
      <c r="CO694" s="56"/>
      <c r="CP694" s="56"/>
      <c r="CQ694" s="56"/>
      <c r="CR694" s="56"/>
      <c r="CS694" s="56"/>
      <c r="CT694" s="56"/>
      <c r="CU694" s="56"/>
      <c r="CV694" s="56"/>
      <c r="CW694" s="56"/>
      <c r="CX694" s="56"/>
      <c r="CY694" s="56"/>
      <c r="CZ694" s="56"/>
      <c r="DA694" s="56"/>
      <c r="DB694" s="56"/>
      <c r="DC694" s="56"/>
      <c r="DD694" s="56"/>
      <c r="DE694" s="56"/>
      <c r="DF694" s="56"/>
      <c r="DG694" s="56"/>
      <c r="DH694" s="56"/>
      <c r="DI694" s="56"/>
      <c r="DJ694" s="56"/>
      <c r="DK694" s="56"/>
      <c r="DL694" s="56"/>
      <c r="DM694" s="56"/>
      <c r="DN694" s="56"/>
      <c r="DO694" s="56"/>
      <c r="DP694" s="56"/>
      <c r="DQ694" s="56"/>
      <c r="DR694" s="56"/>
      <c r="DS694" s="56"/>
      <c r="DT694" s="56"/>
      <c r="DU694" s="56"/>
      <c r="DV694" s="56"/>
      <c r="DW694" s="56"/>
      <c r="DX694" s="56"/>
      <c r="DY694" s="56"/>
      <c r="DZ694" s="56"/>
      <c r="EA694" s="56"/>
      <c r="EB694" s="56"/>
      <c r="EC694" s="56"/>
      <c r="ED694" s="56"/>
      <c r="EE694" s="56"/>
      <c r="EF694" s="56"/>
      <c r="EG694" s="56"/>
      <c r="EH694" s="56"/>
      <c r="EI694" s="56"/>
      <c r="EJ694" s="56"/>
      <c r="EK694" s="56"/>
      <c r="EL694" s="56"/>
      <c r="EM694" s="56"/>
    </row>
    <row r="695" spans="1:143" s="12" customFormat="1" ht="18.75" customHeight="1">
      <c r="A695" s="98"/>
      <c r="B695" s="56"/>
      <c r="C695" s="56"/>
      <c r="D695" s="56"/>
      <c r="E695" s="97"/>
      <c r="F695" s="56"/>
      <c r="G695" s="56"/>
      <c r="H695" s="56"/>
      <c r="I695" s="56"/>
      <c r="J695" s="56"/>
      <c r="K695" s="74"/>
      <c r="L695" s="56"/>
      <c r="M695" s="74"/>
      <c r="N695" s="56"/>
      <c r="O695" s="77"/>
      <c r="P695" s="56"/>
      <c r="Q695" s="101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  <c r="BR695" s="56"/>
      <c r="BS695" s="56"/>
      <c r="BT695" s="56"/>
      <c r="BU695" s="56"/>
      <c r="BV695" s="56"/>
      <c r="BW695" s="56"/>
      <c r="BX695" s="56"/>
      <c r="BY695" s="56"/>
      <c r="BZ695" s="56"/>
      <c r="CA695" s="56"/>
      <c r="CB695" s="56"/>
      <c r="CC695" s="56"/>
      <c r="CD695" s="56"/>
      <c r="CE695" s="56"/>
      <c r="CF695" s="56"/>
      <c r="CG695" s="56"/>
      <c r="CH695" s="56"/>
      <c r="CI695" s="56"/>
      <c r="CJ695" s="56"/>
      <c r="CK695" s="56"/>
      <c r="CL695" s="56"/>
      <c r="CM695" s="56"/>
      <c r="CN695" s="56"/>
      <c r="CO695" s="56"/>
      <c r="CP695" s="56"/>
      <c r="CQ695" s="56"/>
      <c r="CR695" s="56"/>
      <c r="CS695" s="56"/>
      <c r="CT695" s="56"/>
      <c r="CU695" s="56"/>
      <c r="CV695" s="56"/>
      <c r="CW695" s="56"/>
      <c r="CX695" s="56"/>
      <c r="CY695" s="56"/>
      <c r="CZ695" s="56"/>
      <c r="DA695" s="56"/>
      <c r="DB695" s="56"/>
      <c r="DC695" s="56"/>
      <c r="DD695" s="56"/>
      <c r="DE695" s="56"/>
      <c r="DF695" s="56"/>
      <c r="DG695" s="56"/>
      <c r="DH695" s="56"/>
      <c r="DI695" s="56"/>
      <c r="DJ695" s="56"/>
      <c r="DK695" s="56"/>
      <c r="DL695" s="56"/>
      <c r="DM695" s="56"/>
      <c r="DN695" s="56"/>
      <c r="DO695" s="56"/>
      <c r="DP695" s="56"/>
      <c r="DQ695" s="56"/>
      <c r="DR695" s="56"/>
      <c r="DS695" s="56"/>
      <c r="DT695" s="56"/>
      <c r="DU695" s="56"/>
      <c r="DV695" s="56"/>
      <c r="DW695" s="56"/>
      <c r="DX695" s="56"/>
      <c r="DY695" s="56"/>
      <c r="DZ695" s="56"/>
      <c r="EA695" s="56"/>
      <c r="EB695" s="56"/>
      <c r="EC695" s="56"/>
      <c r="ED695" s="56"/>
      <c r="EE695" s="56"/>
      <c r="EF695" s="56"/>
      <c r="EG695" s="56"/>
      <c r="EH695" s="56"/>
      <c r="EI695" s="56"/>
      <c r="EJ695" s="56"/>
      <c r="EK695" s="56"/>
      <c r="EL695" s="56"/>
      <c r="EM695" s="56"/>
    </row>
    <row r="696" spans="1:143" ht="18.75" customHeight="1">
      <c r="M696" s="52"/>
      <c r="Q696" s="96"/>
    </row>
    <row r="697" spans="1:143" ht="18.75" customHeight="1">
      <c r="A697" s="98"/>
      <c r="B697" s="56"/>
      <c r="C697" s="56"/>
      <c r="D697" s="56"/>
      <c r="E697" s="97"/>
      <c r="F697" s="56"/>
      <c r="G697" s="56"/>
      <c r="H697" s="56"/>
      <c r="I697" s="56"/>
      <c r="J697" s="56"/>
      <c r="K697" s="74"/>
      <c r="L697" s="56"/>
      <c r="M697" s="74"/>
      <c r="N697" s="56"/>
      <c r="O697" s="77"/>
      <c r="P697" s="56"/>
      <c r="Q697" s="101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  <c r="BR697" s="56"/>
      <c r="BS697" s="56"/>
      <c r="BT697" s="56"/>
      <c r="BU697" s="56"/>
      <c r="BV697" s="56"/>
      <c r="BW697" s="56"/>
      <c r="BX697" s="56"/>
      <c r="BY697" s="56"/>
      <c r="BZ697" s="56"/>
      <c r="CA697" s="56"/>
      <c r="CB697" s="56"/>
      <c r="CC697" s="56"/>
      <c r="CD697" s="56"/>
      <c r="CE697" s="56"/>
      <c r="CF697" s="56"/>
      <c r="CG697" s="56"/>
      <c r="CH697" s="56"/>
      <c r="CI697" s="56"/>
      <c r="CJ697" s="56"/>
      <c r="CK697" s="56"/>
      <c r="CL697" s="56"/>
      <c r="CM697" s="56"/>
      <c r="CN697" s="56"/>
      <c r="CO697" s="56"/>
      <c r="CP697" s="56"/>
      <c r="CQ697" s="56"/>
      <c r="CR697" s="56"/>
      <c r="CS697" s="56"/>
      <c r="CT697" s="56"/>
      <c r="CU697" s="56"/>
      <c r="CV697" s="56"/>
      <c r="CW697" s="56"/>
      <c r="CX697" s="56"/>
      <c r="CY697" s="56"/>
      <c r="CZ697" s="56"/>
      <c r="DA697" s="56"/>
      <c r="DB697" s="56"/>
      <c r="DC697" s="56"/>
      <c r="DD697" s="56"/>
      <c r="DE697" s="56"/>
      <c r="DF697" s="56"/>
      <c r="DG697" s="56"/>
      <c r="DH697" s="56"/>
      <c r="DI697" s="56"/>
      <c r="DJ697" s="56"/>
      <c r="DK697" s="56"/>
      <c r="DL697" s="56"/>
      <c r="DM697" s="56"/>
      <c r="DN697" s="56"/>
      <c r="DO697" s="56"/>
      <c r="DP697" s="56"/>
      <c r="DQ697" s="56"/>
      <c r="DR697" s="56"/>
      <c r="DS697" s="56"/>
      <c r="DT697" s="56"/>
      <c r="DU697" s="56"/>
      <c r="DV697" s="56"/>
      <c r="DW697" s="56"/>
      <c r="DX697" s="56"/>
      <c r="DY697" s="56"/>
      <c r="DZ697" s="56"/>
      <c r="EA697" s="56"/>
      <c r="EB697" s="56"/>
      <c r="EC697" s="56"/>
      <c r="ED697" s="56"/>
      <c r="EE697" s="56"/>
      <c r="EF697" s="56"/>
      <c r="EG697" s="56"/>
      <c r="EH697" s="56"/>
      <c r="EI697" s="56"/>
      <c r="EJ697" s="56"/>
      <c r="EK697" s="56"/>
      <c r="EL697" s="56"/>
      <c r="EM697" s="56"/>
    </row>
    <row r="698" spans="1:143" ht="18.75" customHeight="1">
      <c r="M698" s="52"/>
      <c r="Q698" s="96"/>
    </row>
    <row r="699" spans="1:143" ht="18.75" customHeight="1">
      <c r="M699" s="52"/>
      <c r="Q699" s="96"/>
    </row>
    <row r="700" spans="1:143" ht="18.75" customHeight="1">
      <c r="M700" s="52"/>
      <c r="Q700" s="96"/>
    </row>
    <row r="701" spans="1:143" ht="18.75" customHeight="1">
      <c r="M701" s="52"/>
      <c r="Q701" s="96"/>
    </row>
    <row r="702" spans="1:143" ht="18.75" customHeight="1">
      <c r="M702" s="52"/>
      <c r="Q702" s="96"/>
    </row>
    <row r="703" spans="1:143" ht="18.75" customHeight="1">
      <c r="A703" s="98"/>
      <c r="B703" s="56"/>
      <c r="C703" s="56"/>
      <c r="D703" s="56"/>
      <c r="E703" s="97"/>
      <c r="F703" s="56"/>
      <c r="G703" s="56"/>
      <c r="H703" s="56"/>
      <c r="I703" s="56"/>
      <c r="J703" s="56"/>
      <c r="K703" s="74"/>
      <c r="L703" s="56"/>
      <c r="M703" s="74"/>
      <c r="N703" s="56"/>
      <c r="O703" s="77"/>
      <c r="P703" s="56"/>
      <c r="Q703" s="101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  <c r="BR703" s="56"/>
      <c r="BS703" s="56"/>
      <c r="BT703" s="56"/>
      <c r="BU703" s="56"/>
      <c r="BV703" s="56"/>
      <c r="BW703" s="56"/>
      <c r="BX703" s="56"/>
      <c r="BY703" s="56"/>
      <c r="BZ703" s="56"/>
      <c r="CA703" s="56"/>
      <c r="CB703" s="56"/>
      <c r="CC703" s="56"/>
      <c r="CD703" s="56"/>
      <c r="CE703" s="56"/>
      <c r="CF703" s="56"/>
      <c r="CG703" s="56"/>
      <c r="CH703" s="56"/>
      <c r="CI703" s="56"/>
      <c r="CJ703" s="56"/>
      <c r="CK703" s="56"/>
      <c r="CL703" s="56"/>
      <c r="CM703" s="56"/>
      <c r="CN703" s="56"/>
      <c r="CO703" s="56"/>
      <c r="CP703" s="56"/>
      <c r="CQ703" s="56"/>
      <c r="CR703" s="56"/>
      <c r="CS703" s="56"/>
      <c r="CT703" s="56"/>
      <c r="CU703" s="56"/>
      <c r="CV703" s="56"/>
      <c r="CW703" s="56"/>
      <c r="CX703" s="56"/>
      <c r="CY703" s="56"/>
      <c r="CZ703" s="56"/>
      <c r="DA703" s="56"/>
      <c r="DB703" s="56"/>
      <c r="DC703" s="56"/>
      <c r="DD703" s="56"/>
      <c r="DE703" s="56"/>
      <c r="DF703" s="56"/>
      <c r="DG703" s="56"/>
      <c r="DH703" s="56"/>
      <c r="DI703" s="56"/>
      <c r="DJ703" s="56"/>
      <c r="DK703" s="56"/>
      <c r="DL703" s="56"/>
      <c r="DM703" s="56"/>
      <c r="DN703" s="56"/>
      <c r="DO703" s="56"/>
      <c r="DP703" s="56"/>
      <c r="DQ703" s="56"/>
      <c r="DR703" s="56"/>
      <c r="DS703" s="56"/>
      <c r="DT703" s="56"/>
      <c r="DU703" s="56"/>
      <c r="DV703" s="56"/>
      <c r="DW703" s="56"/>
      <c r="DX703" s="56"/>
      <c r="DY703" s="56"/>
      <c r="DZ703" s="56"/>
      <c r="EA703" s="56"/>
      <c r="EB703" s="56"/>
      <c r="EC703" s="56"/>
      <c r="ED703" s="56"/>
      <c r="EE703" s="56"/>
      <c r="EF703" s="56"/>
      <c r="EG703" s="56"/>
      <c r="EH703" s="56"/>
      <c r="EI703" s="56"/>
      <c r="EJ703" s="56"/>
      <c r="EK703" s="56"/>
      <c r="EL703" s="56"/>
      <c r="EM703" s="56"/>
    </row>
    <row r="704" spans="1:143" ht="18.75" customHeight="1">
      <c r="M704" s="52"/>
      <c r="Q704" s="96"/>
    </row>
    <row r="705" spans="1:143" ht="18.75" customHeight="1">
      <c r="M705" s="52"/>
      <c r="Q705" s="96"/>
    </row>
    <row r="706" spans="1:143" ht="18.75" customHeight="1">
      <c r="M706" s="52"/>
      <c r="Q706" s="9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  <c r="BR706" s="56"/>
      <c r="BS706" s="56"/>
      <c r="BT706" s="56"/>
      <c r="BU706" s="56"/>
      <c r="BV706" s="56"/>
      <c r="BW706" s="56"/>
      <c r="BX706" s="56"/>
      <c r="BY706" s="56"/>
      <c r="BZ706" s="56"/>
      <c r="CA706" s="56"/>
      <c r="CB706" s="56"/>
      <c r="CC706" s="56"/>
      <c r="CD706" s="56"/>
      <c r="CE706" s="56"/>
      <c r="CF706" s="56"/>
      <c r="CG706" s="56"/>
      <c r="CH706" s="56"/>
      <c r="CI706" s="56"/>
      <c r="CJ706" s="56"/>
      <c r="CK706" s="56"/>
      <c r="CL706" s="56"/>
      <c r="CM706" s="56"/>
      <c r="CN706" s="56"/>
      <c r="CO706" s="56"/>
      <c r="CP706" s="56"/>
      <c r="CQ706" s="56"/>
      <c r="CR706" s="56"/>
      <c r="CS706" s="56"/>
      <c r="CT706" s="56"/>
      <c r="CU706" s="56"/>
      <c r="CV706" s="56"/>
      <c r="CW706" s="56"/>
      <c r="CX706" s="56"/>
      <c r="CY706" s="56"/>
      <c r="CZ706" s="56"/>
      <c r="DA706" s="56"/>
      <c r="DB706" s="56"/>
      <c r="DC706" s="56"/>
      <c r="DD706" s="56"/>
      <c r="DE706" s="56"/>
      <c r="DF706" s="56"/>
      <c r="DG706" s="56"/>
      <c r="DH706" s="56"/>
      <c r="DI706" s="56"/>
      <c r="DJ706" s="56"/>
      <c r="DK706" s="56"/>
      <c r="DL706" s="56"/>
      <c r="DM706" s="56"/>
      <c r="DN706" s="56"/>
      <c r="DO706" s="56"/>
      <c r="DP706" s="56"/>
      <c r="DQ706" s="56"/>
      <c r="DR706" s="56"/>
      <c r="DS706" s="56"/>
      <c r="DT706" s="56"/>
      <c r="DU706" s="56"/>
      <c r="DV706" s="56"/>
      <c r="DW706" s="56"/>
      <c r="DX706" s="56"/>
      <c r="DY706" s="56"/>
      <c r="DZ706" s="56"/>
      <c r="EA706" s="56"/>
      <c r="EB706" s="56"/>
      <c r="EC706" s="56"/>
      <c r="ED706" s="56"/>
      <c r="EE706" s="56"/>
      <c r="EF706" s="56"/>
      <c r="EG706" s="56"/>
      <c r="EH706" s="56"/>
      <c r="EI706" s="56"/>
      <c r="EJ706" s="56"/>
      <c r="EK706" s="56"/>
      <c r="EL706" s="56"/>
      <c r="EM706" s="56"/>
    </row>
    <row r="707" spans="1:143" ht="18.75" customHeight="1">
      <c r="M707" s="52"/>
      <c r="Q707" s="9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  <c r="BR707" s="56"/>
      <c r="BS707" s="56"/>
      <c r="BT707" s="56"/>
      <c r="BU707" s="56"/>
      <c r="BV707" s="56"/>
      <c r="BW707" s="56"/>
      <c r="BX707" s="56"/>
      <c r="BY707" s="56"/>
      <c r="BZ707" s="56"/>
      <c r="CA707" s="56"/>
      <c r="CB707" s="56"/>
      <c r="CC707" s="56"/>
      <c r="CD707" s="56"/>
      <c r="CE707" s="56"/>
      <c r="CF707" s="56"/>
      <c r="CG707" s="56"/>
      <c r="CH707" s="56"/>
      <c r="CI707" s="56"/>
      <c r="CJ707" s="56"/>
      <c r="CK707" s="56"/>
      <c r="CL707" s="56"/>
      <c r="CM707" s="56"/>
      <c r="CN707" s="56"/>
      <c r="CO707" s="56"/>
      <c r="CP707" s="56"/>
      <c r="CQ707" s="56"/>
      <c r="CR707" s="56"/>
      <c r="CS707" s="56"/>
      <c r="CT707" s="56"/>
      <c r="CU707" s="56"/>
      <c r="CV707" s="56"/>
      <c r="CW707" s="56"/>
      <c r="CX707" s="56"/>
      <c r="CY707" s="56"/>
      <c r="CZ707" s="56"/>
      <c r="DA707" s="56"/>
      <c r="DB707" s="56"/>
      <c r="DC707" s="56"/>
      <c r="DD707" s="56"/>
      <c r="DE707" s="56"/>
      <c r="DF707" s="56"/>
      <c r="DG707" s="56"/>
      <c r="DH707" s="56"/>
      <c r="DI707" s="56"/>
      <c r="DJ707" s="56"/>
      <c r="DK707" s="56"/>
      <c r="DL707" s="56"/>
      <c r="DM707" s="56"/>
      <c r="DN707" s="56"/>
      <c r="DO707" s="56"/>
      <c r="DP707" s="56"/>
      <c r="DQ707" s="56"/>
      <c r="DR707" s="56"/>
      <c r="DS707" s="56"/>
      <c r="DT707" s="56"/>
      <c r="DU707" s="56"/>
      <c r="DV707" s="56"/>
      <c r="DW707" s="56"/>
      <c r="DX707" s="56"/>
      <c r="DY707" s="56"/>
      <c r="DZ707" s="56"/>
      <c r="EA707" s="56"/>
      <c r="EB707" s="56"/>
      <c r="EC707" s="56"/>
      <c r="ED707" s="56"/>
      <c r="EE707" s="56"/>
      <c r="EF707" s="56"/>
      <c r="EG707" s="56"/>
      <c r="EH707" s="56"/>
      <c r="EI707" s="56"/>
      <c r="EJ707" s="56"/>
      <c r="EK707" s="56"/>
      <c r="EL707" s="56"/>
      <c r="EM707" s="56"/>
    </row>
    <row r="708" spans="1:143" s="56" customFormat="1" ht="18.75" customHeight="1">
      <c r="A708" s="29"/>
      <c r="B708" s="1"/>
      <c r="C708" s="1"/>
      <c r="D708" s="1"/>
      <c r="E708" s="30"/>
      <c r="F708" s="1"/>
      <c r="G708" s="1"/>
      <c r="H708" s="1"/>
      <c r="I708" s="1"/>
      <c r="J708" s="1"/>
      <c r="K708" s="52"/>
      <c r="L708" s="1"/>
      <c r="M708" s="52"/>
      <c r="N708" s="1"/>
      <c r="O708" s="76"/>
      <c r="P708" s="1"/>
      <c r="Q708" s="30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</row>
    <row r="709" spans="1:143" ht="18.75" customHeight="1">
      <c r="M709" s="52"/>
    </row>
    <row r="710" spans="1:143" ht="18.75" customHeight="1">
      <c r="M710" s="52"/>
    </row>
    <row r="711" spans="1:143" ht="18.75" customHeight="1">
      <c r="M711" s="52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  <c r="BR711" s="56"/>
      <c r="BS711" s="56"/>
      <c r="BT711" s="56"/>
      <c r="BU711" s="56"/>
      <c r="BV711" s="56"/>
      <c r="BW711" s="56"/>
      <c r="BX711" s="56"/>
      <c r="BY711" s="56"/>
      <c r="BZ711" s="56"/>
      <c r="CA711" s="56"/>
      <c r="CB711" s="56"/>
      <c r="CC711" s="56"/>
      <c r="CD711" s="56"/>
      <c r="CE711" s="56"/>
      <c r="CF711" s="56"/>
      <c r="CG711" s="56"/>
      <c r="CH711" s="56"/>
      <c r="CI711" s="56"/>
      <c r="CJ711" s="56"/>
      <c r="CK711" s="56"/>
      <c r="CL711" s="56"/>
      <c r="CM711" s="56"/>
      <c r="CN711" s="56"/>
      <c r="CO711" s="56"/>
      <c r="CP711" s="56"/>
      <c r="CQ711" s="56"/>
      <c r="CR711" s="56"/>
      <c r="CS711" s="56"/>
      <c r="CT711" s="56"/>
      <c r="CU711" s="56"/>
      <c r="CV711" s="56"/>
      <c r="CW711" s="56"/>
      <c r="CX711" s="56"/>
      <c r="CY711" s="56"/>
      <c r="CZ711" s="56"/>
      <c r="DA711" s="56"/>
      <c r="DB711" s="56"/>
      <c r="DC711" s="56"/>
      <c r="DD711" s="56"/>
      <c r="DE711" s="56"/>
      <c r="DF711" s="56"/>
      <c r="DG711" s="56"/>
      <c r="DH711" s="56"/>
      <c r="DI711" s="56"/>
      <c r="DJ711" s="56"/>
      <c r="DK711" s="56"/>
      <c r="DL711" s="56"/>
      <c r="DM711" s="56"/>
      <c r="DN711" s="56"/>
      <c r="DO711" s="56"/>
      <c r="DP711" s="56"/>
      <c r="DQ711" s="56"/>
      <c r="DR711" s="56"/>
      <c r="DS711" s="56"/>
      <c r="DT711" s="56"/>
      <c r="DU711" s="56"/>
      <c r="DV711" s="56"/>
      <c r="DW711" s="56"/>
      <c r="DX711" s="56"/>
      <c r="DY711" s="56"/>
      <c r="DZ711" s="56"/>
      <c r="EA711" s="56"/>
      <c r="EB711" s="56"/>
      <c r="EC711" s="56"/>
      <c r="ED711" s="56"/>
      <c r="EE711" s="56"/>
      <c r="EF711" s="56"/>
      <c r="EG711" s="56"/>
      <c r="EH711" s="56"/>
      <c r="EI711" s="56"/>
      <c r="EJ711" s="56"/>
      <c r="EK711" s="56"/>
      <c r="EL711" s="56"/>
      <c r="EM711" s="56"/>
    </row>
    <row r="712" spans="1:143" ht="18.75" customHeight="1">
      <c r="M712" s="52"/>
      <c r="Q712" s="96"/>
    </row>
    <row r="713" spans="1:143" ht="18.75" customHeight="1">
      <c r="M713" s="52"/>
      <c r="Q713" s="96"/>
    </row>
    <row r="714" spans="1:143" ht="18.75" customHeight="1">
      <c r="M714" s="52"/>
    </row>
    <row r="715" spans="1:143" ht="18.75" customHeight="1">
      <c r="M715" s="52"/>
    </row>
    <row r="716" spans="1:143" ht="18.75" customHeight="1">
      <c r="M716" s="52"/>
    </row>
    <row r="717" spans="1:143" ht="18.75" customHeight="1">
      <c r="M717" s="52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</row>
    <row r="718" spans="1:143" ht="18.75" customHeight="1">
      <c r="M718" s="52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</row>
    <row r="719" spans="1:143" ht="18.75" customHeight="1">
      <c r="M719" s="52"/>
    </row>
    <row r="720" spans="1:143" ht="18.75" customHeight="1">
      <c r="M720" s="52"/>
    </row>
    <row r="721" spans="1:143" ht="18.75" customHeight="1">
      <c r="M721" s="52"/>
    </row>
    <row r="722" spans="1:143" ht="18.75" customHeight="1">
      <c r="B722" s="7"/>
      <c r="C722" s="7"/>
      <c r="D722" s="7"/>
      <c r="E722" s="23"/>
      <c r="F722" s="7"/>
      <c r="G722" s="7"/>
      <c r="H722" s="7"/>
      <c r="I722" s="7"/>
      <c r="J722" s="7"/>
      <c r="K722" s="75"/>
      <c r="L722" s="7"/>
      <c r="M722" s="75"/>
      <c r="N722" s="7"/>
      <c r="O722" s="78"/>
      <c r="P722" s="7"/>
      <c r="Q722" s="23"/>
      <c r="R722" s="7"/>
      <c r="S722" s="7"/>
    </row>
    <row r="723" spans="1:143" ht="18.75" customHeight="1">
      <c r="A723" s="98"/>
      <c r="B723" s="56"/>
      <c r="C723" s="56"/>
      <c r="D723" s="56"/>
      <c r="E723" s="97"/>
      <c r="F723" s="56"/>
      <c r="G723" s="56"/>
      <c r="H723" s="56"/>
      <c r="I723" s="56"/>
      <c r="J723" s="56"/>
      <c r="K723" s="74"/>
      <c r="L723" s="56"/>
      <c r="M723" s="74"/>
      <c r="N723" s="56"/>
      <c r="O723" s="77"/>
      <c r="P723" s="56"/>
      <c r="Q723" s="97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  <c r="BR723" s="56"/>
      <c r="BS723" s="56"/>
      <c r="BT723" s="56"/>
      <c r="BU723" s="56"/>
      <c r="BV723" s="56"/>
      <c r="BW723" s="56"/>
      <c r="BX723" s="56"/>
      <c r="BY723" s="56"/>
      <c r="BZ723" s="56"/>
      <c r="CA723" s="56"/>
      <c r="CB723" s="56"/>
      <c r="CC723" s="56"/>
      <c r="CD723" s="56"/>
      <c r="CE723" s="56"/>
      <c r="CF723" s="56"/>
      <c r="CG723" s="56"/>
      <c r="CH723" s="56"/>
      <c r="CI723" s="56"/>
      <c r="CJ723" s="56"/>
      <c r="CK723" s="56"/>
      <c r="CL723" s="56"/>
      <c r="CM723" s="56"/>
      <c r="CN723" s="56"/>
      <c r="CO723" s="56"/>
      <c r="CP723" s="56"/>
      <c r="CQ723" s="56"/>
      <c r="CR723" s="56"/>
      <c r="CS723" s="56"/>
      <c r="CT723" s="56"/>
      <c r="CU723" s="56"/>
      <c r="CV723" s="56"/>
      <c r="CW723" s="56"/>
      <c r="CX723" s="56"/>
      <c r="CY723" s="56"/>
      <c r="CZ723" s="56"/>
      <c r="DA723" s="56"/>
      <c r="DB723" s="56"/>
      <c r="DC723" s="56"/>
      <c r="DD723" s="56"/>
      <c r="DE723" s="56"/>
      <c r="DF723" s="56"/>
      <c r="DG723" s="56"/>
      <c r="DH723" s="56"/>
      <c r="DI723" s="56"/>
      <c r="DJ723" s="56"/>
      <c r="DK723" s="56"/>
      <c r="DL723" s="56"/>
      <c r="DM723" s="56"/>
      <c r="DN723" s="56"/>
      <c r="DO723" s="56"/>
      <c r="DP723" s="56"/>
      <c r="DQ723" s="56"/>
      <c r="DR723" s="56"/>
      <c r="DS723" s="56"/>
      <c r="DT723" s="56"/>
      <c r="DU723" s="56"/>
      <c r="DV723" s="56"/>
      <c r="DW723" s="56"/>
      <c r="DX723" s="56"/>
      <c r="DY723" s="56"/>
      <c r="DZ723" s="56"/>
      <c r="EA723" s="56"/>
      <c r="EB723" s="56"/>
      <c r="EC723" s="56"/>
      <c r="ED723" s="56"/>
      <c r="EE723" s="56"/>
      <c r="EF723" s="56"/>
      <c r="EG723" s="56"/>
      <c r="EH723" s="56"/>
      <c r="EI723" s="56"/>
      <c r="EJ723" s="56"/>
      <c r="EK723" s="56"/>
      <c r="EL723" s="56"/>
      <c r="EM723" s="56"/>
    </row>
    <row r="724" spans="1:143" ht="18.75" customHeight="1">
      <c r="M724" s="52"/>
    </row>
    <row r="725" spans="1:143" ht="18.75" customHeight="1">
      <c r="M725" s="52"/>
    </row>
    <row r="726" spans="1:143" ht="18.75" customHeight="1">
      <c r="M726" s="52"/>
    </row>
    <row r="727" spans="1:143" s="61" customFormat="1" ht="18.75" customHeight="1">
      <c r="A727" s="29"/>
      <c r="B727" s="1"/>
      <c r="C727" s="1"/>
      <c r="D727" s="1"/>
      <c r="E727" s="30"/>
      <c r="F727" s="1"/>
      <c r="G727" s="1"/>
      <c r="H727" s="1"/>
      <c r="I727" s="1"/>
      <c r="J727" s="1"/>
      <c r="K727" s="52"/>
      <c r="L727" s="1"/>
      <c r="M727" s="52"/>
      <c r="N727" s="1"/>
      <c r="O727" s="76"/>
      <c r="P727" s="1"/>
      <c r="Q727" s="30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</row>
    <row r="728" spans="1:143" s="56" customFormat="1" ht="18.75" customHeight="1">
      <c r="A728" s="29"/>
      <c r="B728" s="1"/>
      <c r="C728" s="1"/>
      <c r="D728" s="1"/>
      <c r="E728" s="30"/>
      <c r="F728" s="1"/>
      <c r="G728" s="1"/>
      <c r="H728" s="1"/>
      <c r="I728" s="1"/>
      <c r="J728" s="1"/>
      <c r="K728" s="52"/>
      <c r="L728" s="1"/>
      <c r="M728" s="52"/>
      <c r="N728" s="1"/>
      <c r="O728" s="76"/>
      <c r="P728" s="1"/>
      <c r="Q728" s="30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</row>
    <row r="729" spans="1:143" ht="18.75" customHeight="1">
      <c r="A729" s="98"/>
      <c r="B729" s="56"/>
      <c r="C729" s="56"/>
      <c r="D729" s="56"/>
      <c r="E729" s="97"/>
      <c r="F729" s="56"/>
      <c r="G729" s="56"/>
      <c r="H729" s="56"/>
      <c r="I729" s="56"/>
      <c r="J729" s="56"/>
      <c r="K729" s="74"/>
      <c r="L729" s="56"/>
      <c r="M729" s="74"/>
      <c r="N729" s="56"/>
      <c r="O729" s="77"/>
      <c r="P729" s="56"/>
      <c r="Q729" s="97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  <c r="BR729" s="56"/>
      <c r="BS729" s="56"/>
      <c r="BT729" s="56"/>
      <c r="BU729" s="56"/>
      <c r="BV729" s="56"/>
      <c r="BW729" s="56"/>
      <c r="BX729" s="56"/>
      <c r="BY729" s="56"/>
      <c r="BZ729" s="56"/>
      <c r="CA729" s="56"/>
      <c r="CB729" s="56"/>
      <c r="CC729" s="56"/>
      <c r="CD729" s="56"/>
      <c r="CE729" s="56"/>
      <c r="CF729" s="56"/>
      <c r="CG729" s="56"/>
      <c r="CH729" s="56"/>
      <c r="CI729" s="56"/>
      <c r="CJ729" s="56"/>
      <c r="CK729" s="56"/>
      <c r="CL729" s="56"/>
      <c r="CM729" s="56"/>
      <c r="CN729" s="56"/>
      <c r="CO729" s="56"/>
      <c r="CP729" s="56"/>
      <c r="CQ729" s="56"/>
      <c r="CR729" s="56"/>
      <c r="CS729" s="56"/>
      <c r="CT729" s="56"/>
      <c r="CU729" s="56"/>
      <c r="CV729" s="56"/>
      <c r="CW729" s="56"/>
      <c r="CX729" s="56"/>
      <c r="CY729" s="56"/>
      <c r="CZ729" s="56"/>
      <c r="DA729" s="56"/>
      <c r="DB729" s="56"/>
      <c r="DC729" s="56"/>
      <c r="DD729" s="56"/>
      <c r="DE729" s="56"/>
      <c r="DF729" s="56"/>
      <c r="DG729" s="56"/>
      <c r="DH729" s="56"/>
      <c r="DI729" s="56"/>
      <c r="DJ729" s="56"/>
      <c r="DK729" s="56"/>
      <c r="DL729" s="56"/>
      <c r="DM729" s="56"/>
      <c r="DN729" s="56"/>
      <c r="DO729" s="56"/>
      <c r="DP729" s="56"/>
      <c r="DQ729" s="56"/>
      <c r="DR729" s="56"/>
      <c r="DS729" s="56"/>
      <c r="DT729" s="56"/>
      <c r="DU729" s="56"/>
      <c r="DV729" s="56"/>
      <c r="DW729" s="56"/>
      <c r="DX729" s="56"/>
      <c r="DY729" s="56"/>
      <c r="DZ729" s="56"/>
      <c r="EA729" s="56"/>
      <c r="EB729" s="56"/>
      <c r="EC729" s="56"/>
      <c r="ED729" s="56"/>
      <c r="EE729" s="56"/>
      <c r="EF729" s="56"/>
      <c r="EG729" s="56"/>
      <c r="EH729" s="56"/>
      <c r="EI729" s="56"/>
      <c r="EJ729" s="56"/>
      <c r="EK729" s="56"/>
      <c r="EL729" s="56"/>
      <c r="EM729" s="56"/>
    </row>
    <row r="730" spans="1:143" ht="18.75" customHeight="1">
      <c r="M730" s="52"/>
    </row>
    <row r="731" spans="1:143" ht="18.75" customHeight="1">
      <c r="M731" s="52"/>
    </row>
    <row r="732" spans="1:143" ht="18.75" customHeight="1">
      <c r="M732" s="52"/>
    </row>
    <row r="733" spans="1:143" s="7" customFormat="1" ht="18.75" customHeight="1">
      <c r="A733" s="29"/>
      <c r="B733" s="1"/>
      <c r="C733" s="1"/>
      <c r="D733" s="1"/>
      <c r="E733" s="30"/>
      <c r="F733" s="1"/>
      <c r="G733" s="1"/>
      <c r="H733" s="1"/>
      <c r="I733" s="1"/>
      <c r="J733" s="1"/>
      <c r="K733" s="52"/>
      <c r="L733" s="1"/>
      <c r="M733" s="52"/>
      <c r="N733" s="1"/>
      <c r="O733" s="76"/>
      <c r="P733" s="1"/>
      <c r="Q733" s="30"/>
      <c r="R733" s="1"/>
      <c r="S733" s="1"/>
    </row>
    <row r="734" spans="1:143" s="7" customFormat="1" ht="18.75" customHeight="1">
      <c r="A734" s="29"/>
      <c r="B734" s="1"/>
      <c r="C734" s="1"/>
      <c r="D734" s="1"/>
      <c r="E734" s="30"/>
      <c r="F734" s="1"/>
      <c r="G734" s="1"/>
      <c r="H734" s="1"/>
      <c r="I734" s="1"/>
      <c r="J734" s="1"/>
      <c r="K734" s="52"/>
      <c r="L734" s="1"/>
      <c r="M734" s="52"/>
      <c r="N734" s="1"/>
      <c r="O734" s="76"/>
      <c r="P734" s="1"/>
      <c r="Q734" s="30"/>
      <c r="R734" s="1"/>
      <c r="S734" s="1"/>
    </row>
    <row r="735" spans="1:143" ht="18.75" customHeight="1">
      <c r="A735" s="98"/>
      <c r="B735" s="56"/>
      <c r="C735" s="56"/>
      <c r="D735" s="56"/>
      <c r="E735" s="97"/>
      <c r="F735" s="56"/>
      <c r="G735" s="56"/>
      <c r="H735" s="56"/>
      <c r="I735" s="56"/>
      <c r="J735" s="56"/>
      <c r="K735" s="74"/>
      <c r="L735" s="56"/>
      <c r="M735" s="74"/>
      <c r="N735" s="56"/>
      <c r="O735" s="77"/>
      <c r="P735" s="56"/>
      <c r="Q735" s="101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  <c r="BR735" s="56"/>
      <c r="BS735" s="56"/>
      <c r="BT735" s="56"/>
      <c r="BU735" s="56"/>
      <c r="BV735" s="56"/>
      <c r="BW735" s="56"/>
      <c r="BX735" s="56"/>
      <c r="BY735" s="56"/>
      <c r="BZ735" s="56"/>
      <c r="CA735" s="56"/>
      <c r="CB735" s="56"/>
      <c r="CC735" s="56"/>
      <c r="CD735" s="56"/>
      <c r="CE735" s="56"/>
      <c r="CF735" s="56"/>
      <c r="CG735" s="56"/>
      <c r="CH735" s="56"/>
      <c r="CI735" s="56"/>
      <c r="CJ735" s="56"/>
      <c r="CK735" s="56"/>
      <c r="CL735" s="56"/>
      <c r="CM735" s="56"/>
      <c r="CN735" s="56"/>
      <c r="CO735" s="56"/>
      <c r="CP735" s="56"/>
      <c r="CQ735" s="56"/>
      <c r="CR735" s="56"/>
      <c r="CS735" s="56"/>
      <c r="CT735" s="56"/>
      <c r="CU735" s="56"/>
      <c r="CV735" s="56"/>
      <c r="CW735" s="56"/>
      <c r="CX735" s="56"/>
      <c r="CY735" s="56"/>
      <c r="CZ735" s="56"/>
      <c r="DA735" s="56"/>
      <c r="DB735" s="56"/>
      <c r="DC735" s="56"/>
      <c r="DD735" s="56"/>
      <c r="DE735" s="56"/>
      <c r="DF735" s="56"/>
      <c r="DG735" s="56"/>
      <c r="DH735" s="56"/>
      <c r="DI735" s="56"/>
      <c r="DJ735" s="56"/>
      <c r="DK735" s="56"/>
      <c r="DL735" s="56"/>
      <c r="DM735" s="56"/>
      <c r="DN735" s="56"/>
      <c r="DO735" s="56"/>
      <c r="DP735" s="56"/>
      <c r="DQ735" s="56"/>
      <c r="DR735" s="56"/>
      <c r="DS735" s="56"/>
      <c r="DT735" s="56"/>
      <c r="DU735" s="56"/>
      <c r="DV735" s="56"/>
      <c r="DW735" s="56"/>
      <c r="DX735" s="56"/>
      <c r="DY735" s="56"/>
      <c r="DZ735" s="56"/>
      <c r="EA735" s="56"/>
      <c r="EB735" s="56"/>
      <c r="EC735" s="56"/>
      <c r="ED735" s="56"/>
      <c r="EE735" s="56"/>
      <c r="EF735" s="56"/>
      <c r="EG735" s="56"/>
      <c r="EH735" s="56"/>
      <c r="EI735" s="56"/>
      <c r="EJ735" s="56"/>
      <c r="EK735" s="56"/>
      <c r="EL735" s="56"/>
      <c r="EM735" s="56"/>
    </row>
    <row r="736" spans="1:143" ht="18.75" customHeight="1">
      <c r="M736" s="52"/>
      <c r="Q736" s="96"/>
    </row>
    <row r="737" spans="1:143" ht="18.75" customHeight="1">
      <c r="M737" s="52"/>
    </row>
    <row r="738" spans="1:143" ht="18.75" customHeight="1">
      <c r="M738" s="52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</row>
    <row r="739" spans="1:143" ht="18.75" customHeight="1">
      <c r="M739" s="52"/>
    </row>
    <row r="740" spans="1:143" s="7" customFormat="1" ht="18.75" customHeight="1">
      <c r="A740" s="29"/>
      <c r="B740" s="1"/>
      <c r="C740" s="1"/>
      <c r="D740" s="1"/>
      <c r="E740" s="30"/>
      <c r="F740" s="1"/>
      <c r="G740" s="1"/>
      <c r="H740" s="1"/>
      <c r="I740" s="1"/>
      <c r="J740" s="1"/>
      <c r="K740" s="52"/>
      <c r="L740" s="1"/>
      <c r="M740" s="52"/>
      <c r="N740" s="1"/>
      <c r="O740" s="76"/>
      <c r="P740" s="1"/>
      <c r="Q740" s="30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</row>
    <row r="741" spans="1:143" ht="18.75" customHeight="1">
      <c r="M741" s="52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</row>
    <row r="742" spans="1:143" ht="18.75" customHeight="1">
      <c r="M742" s="52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</row>
    <row r="743" spans="1:143" s="56" customFormat="1" ht="18.75" customHeight="1">
      <c r="A743" s="29"/>
      <c r="B743" s="1"/>
      <c r="C743" s="1"/>
      <c r="D743" s="1"/>
      <c r="E743" s="30"/>
      <c r="F743" s="1"/>
      <c r="G743" s="1"/>
      <c r="H743" s="1"/>
      <c r="I743" s="1"/>
      <c r="J743" s="1"/>
      <c r="K743" s="52"/>
      <c r="L743" s="1"/>
      <c r="M743" s="52"/>
      <c r="N743" s="1"/>
      <c r="O743" s="76"/>
      <c r="P743" s="1"/>
      <c r="Q743" s="30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</row>
    <row r="744" spans="1:143" ht="18.75" customHeight="1">
      <c r="M744" s="52"/>
    </row>
    <row r="745" spans="1:143" ht="18.75" customHeight="1">
      <c r="M745" s="52"/>
      <c r="Q745" s="96"/>
    </row>
    <row r="746" spans="1:143" ht="18.75" customHeight="1">
      <c r="M746" s="52"/>
    </row>
    <row r="747" spans="1:143" ht="18.75" customHeight="1">
      <c r="M747" s="52"/>
    </row>
    <row r="748" spans="1:143" s="7" customFormat="1" ht="18.75" customHeight="1">
      <c r="A748" s="98"/>
      <c r="B748" s="56"/>
      <c r="C748" s="56"/>
      <c r="D748" s="56"/>
      <c r="E748" s="97"/>
      <c r="F748" s="56"/>
      <c r="G748" s="56"/>
      <c r="H748" s="56"/>
      <c r="I748" s="56"/>
      <c r="J748" s="56"/>
      <c r="K748" s="74"/>
      <c r="L748" s="56"/>
      <c r="M748" s="74"/>
      <c r="N748" s="56"/>
      <c r="O748" s="77"/>
      <c r="P748" s="56"/>
      <c r="Q748" s="101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  <c r="BR748" s="56"/>
      <c r="BS748" s="56"/>
      <c r="BT748" s="56"/>
      <c r="BU748" s="56"/>
      <c r="BV748" s="56"/>
      <c r="BW748" s="56"/>
      <c r="BX748" s="56"/>
      <c r="BY748" s="56"/>
      <c r="BZ748" s="56"/>
      <c r="CA748" s="56"/>
      <c r="CB748" s="56"/>
      <c r="CC748" s="56"/>
      <c r="CD748" s="56"/>
      <c r="CE748" s="56"/>
      <c r="CF748" s="56"/>
      <c r="CG748" s="56"/>
      <c r="CH748" s="56"/>
      <c r="CI748" s="56"/>
      <c r="CJ748" s="56"/>
      <c r="CK748" s="56"/>
      <c r="CL748" s="56"/>
      <c r="CM748" s="56"/>
      <c r="CN748" s="56"/>
      <c r="CO748" s="56"/>
      <c r="CP748" s="56"/>
      <c r="CQ748" s="56"/>
      <c r="CR748" s="56"/>
      <c r="CS748" s="56"/>
      <c r="CT748" s="56"/>
      <c r="CU748" s="56"/>
      <c r="CV748" s="56"/>
      <c r="CW748" s="56"/>
      <c r="CX748" s="56"/>
      <c r="CY748" s="56"/>
      <c r="CZ748" s="56"/>
      <c r="DA748" s="56"/>
      <c r="DB748" s="56"/>
      <c r="DC748" s="56"/>
      <c r="DD748" s="56"/>
      <c r="DE748" s="56"/>
      <c r="DF748" s="56"/>
      <c r="DG748" s="56"/>
      <c r="DH748" s="56"/>
      <c r="DI748" s="56"/>
      <c r="DJ748" s="56"/>
      <c r="DK748" s="56"/>
      <c r="DL748" s="56"/>
      <c r="DM748" s="56"/>
      <c r="DN748" s="56"/>
      <c r="DO748" s="56"/>
      <c r="DP748" s="56"/>
      <c r="DQ748" s="56"/>
      <c r="DR748" s="56"/>
      <c r="DS748" s="56"/>
      <c r="DT748" s="56"/>
      <c r="DU748" s="56"/>
      <c r="DV748" s="56"/>
      <c r="DW748" s="56"/>
      <c r="DX748" s="56"/>
      <c r="DY748" s="56"/>
      <c r="DZ748" s="56"/>
      <c r="EA748" s="56"/>
      <c r="EB748" s="56"/>
      <c r="EC748" s="56"/>
      <c r="ED748" s="56"/>
      <c r="EE748" s="56"/>
      <c r="EF748" s="56"/>
      <c r="EG748" s="56"/>
      <c r="EH748" s="56"/>
      <c r="EI748" s="56"/>
      <c r="EJ748" s="56"/>
      <c r="EK748" s="56"/>
      <c r="EL748" s="56"/>
      <c r="EM748" s="56"/>
    </row>
    <row r="749" spans="1:143" s="56" customFormat="1" ht="18.75" customHeight="1">
      <c r="A749" s="29"/>
      <c r="B749" s="7"/>
      <c r="C749" s="7"/>
      <c r="D749" s="7"/>
      <c r="E749" s="23"/>
      <c r="F749" s="7"/>
      <c r="G749" s="7"/>
      <c r="H749" s="7"/>
      <c r="I749" s="7"/>
      <c r="J749" s="7"/>
      <c r="K749" s="75"/>
      <c r="L749" s="7"/>
      <c r="M749" s="75"/>
      <c r="N749" s="7"/>
      <c r="O749" s="78"/>
      <c r="P749" s="7"/>
      <c r="Q749" s="23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</row>
    <row r="750" spans="1:143" ht="18.75" customHeight="1">
      <c r="M750" s="52"/>
    </row>
    <row r="751" spans="1:143" s="7" customFormat="1" ht="18.75" customHeight="1">
      <c r="A751" s="29"/>
      <c r="B751" s="1"/>
      <c r="C751" s="1"/>
      <c r="D751" s="1"/>
      <c r="E751" s="30"/>
      <c r="F751" s="1"/>
      <c r="G751" s="1"/>
      <c r="H751" s="1"/>
      <c r="I751" s="1"/>
      <c r="J751" s="1"/>
      <c r="K751" s="52"/>
      <c r="L751" s="1"/>
      <c r="M751" s="52"/>
      <c r="N751" s="1"/>
      <c r="O751" s="76"/>
      <c r="P751" s="1"/>
      <c r="Q751" s="96"/>
      <c r="R751" s="1"/>
      <c r="S751" s="1"/>
    </row>
    <row r="752" spans="1:143" ht="18.75" customHeight="1">
      <c r="A752" s="98"/>
      <c r="B752" s="56"/>
      <c r="C752" s="56"/>
      <c r="D752" s="56"/>
      <c r="E752" s="97"/>
      <c r="F752" s="56"/>
      <c r="G752" s="56"/>
      <c r="H752" s="56"/>
      <c r="I752" s="56"/>
      <c r="J752" s="56"/>
      <c r="K752" s="74"/>
      <c r="L752" s="56"/>
      <c r="M752" s="74"/>
      <c r="N752" s="56"/>
      <c r="O752" s="77"/>
      <c r="P752" s="56"/>
      <c r="Q752" s="101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  <c r="BR752" s="56"/>
      <c r="BS752" s="56"/>
      <c r="BT752" s="56"/>
      <c r="BU752" s="56"/>
      <c r="BV752" s="56"/>
      <c r="BW752" s="56"/>
      <c r="BX752" s="56"/>
      <c r="BY752" s="56"/>
      <c r="BZ752" s="56"/>
      <c r="CA752" s="56"/>
      <c r="CB752" s="56"/>
      <c r="CC752" s="56"/>
      <c r="CD752" s="56"/>
      <c r="CE752" s="56"/>
      <c r="CF752" s="56"/>
      <c r="CG752" s="56"/>
      <c r="CH752" s="56"/>
      <c r="CI752" s="56"/>
      <c r="CJ752" s="56"/>
      <c r="CK752" s="56"/>
      <c r="CL752" s="56"/>
      <c r="CM752" s="56"/>
      <c r="CN752" s="56"/>
      <c r="CO752" s="56"/>
      <c r="CP752" s="56"/>
      <c r="CQ752" s="56"/>
      <c r="CR752" s="56"/>
      <c r="CS752" s="56"/>
      <c r="CT752" s="56"/>
      <c r="CU752" s="56"/>
      <c r="CV752" s="56"/>
      <c r="CW752" s="56"/>
      <c r="CX752" s="56"/>
      <c r="CY752" s="56"/>
      <c r="CZ752" s="56"/>
      <c r="DA752" s="56"/>
      <c r="DB752" s="56"/>
      <c r="DC752" s="56"/>
      <c r="DD752" s="56"/>
      <c r="DE752" s="56"/>
      <c r="DF752" s="56"/>
      <c r="DG752" s="56"/>
      <c r="DH752" s="56"/>
      <c r="DI752" s="56"/>
      <c r="DJ752" s="56"/>
      <c r="DK752" s="56"/>
      <c r="DL752" s="56"/>
      <c r="DM752" s="56"/>
      <c r="DN752" s="56"/>
      <c r="DO752" s="56"/>
      <c r="DP752" s="56"/>
      <c r="DQ752" s="56"/>
      <c r="DR752" s="56"/>
      <c r="DS752" s="56"/>
      <c r="DT752" s="56"/>
      <c r="DU752" s="56"/>
      <c r="DV752" s="56"/>
      <c r="DW752" s="56"/>
      <c r="DX752" s="56"/>
      <c r="DY752" s="56"/>
      <c r="DZ752" s="56"/>
      <c r="EA752" s="56"/>
      <c r="EB752" s="56"/>
      <c r="EC752" s="56"/>
      <c r="ED752" s="56"/>
      <c r="EE752" s="56"/>
      <c r="EF752" s="56"/>
      <c r="EG752" s="56"/>
      <c r="EH752" s="56"/>
      <c r="EI752" s="56"/>
      <c r="EJ752" s="56"/>
      <c r="EK752" s="56"/>
      <c r="EL752" s="56"/>
      <c r="EM752" s="56"/>
    </row>
    <row r="753" spans="1:143" s="7" customFormat="1" ht="18.75" customHeight="1">
      <c r="A753" s="29"/>
      <c r="B753" s="1"/>
      <c r="C753" s="1"/>
      <c r="D753" s="1"/>
      <c r="E753" s="30"/>
      <c r="F753" s="1"/>
      <c r="G753" s="1"/>
      <c r="H753" s="1"/>
      <c r="I753" s="1"/>
      <c r="J753" s="1"/>
      <c r="K753" s="52"/>
      <c r="L753" s="1"/>
      <c r="M753" s="52"/>
      <c r="N753" s="1"/>
      <c r="O753" s="76"/>
      <c r="P753" s="1"/>
      <c r="Q753" s="30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</row>
    <row r="754" spans="1:143" ht="18.75" customHeight="1">
      <c r="M754" s="52"/>
    </row>
    <row r="755" spans="1:143" ht="18.75" customHeight="1">
      <c r="M755" s="52"/>
    </row>
    <row r="756" spans="1:143" s="7" customFormat="1" ht="18.75" customHeight="1">
      <c r="A756" s="98"/>
      <c r="B756" s="1"/>
      <c r="C756" s="1"/>
      <c r="D756" s="1"/>
      <c r="E756" s="30"/>
      <c r="F756" s="1"/>
      <c r="G756" s="1"/>
      <c r="H756" s="1"/>
      <c r="I756" s="1"/>
      <c r="J756" s="1"/>
      <c r="K756" s="52"/>
      <c r="L756" s="1"/>
      <c r="M756" s="52"/>
      <c r="N756" s="1"/>
      <c r="O756" s="76"/>
      <c r="P756" s="1"/>
      <c r="Q756" s="30"/>
      <c r="R756" s="1"/>
      <c r="S756" s="1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  <c r="BR756" s="56"/>
      <c r="BS756" s="56"/>
      <c r="BT756" s="56"/>
      <c r="BU756" s="56"/>
      <c r="BV756" s="56"/>
      <c r="BW756" s="56"/>
      <c r="BX756" s="56"/>
      <c r="BY756" s="56"/>
      <c r="BZ756" s="56"/>
      <c r="CA756" s="56"/>
      <c r="CB756" s="56"/>
      <c r="CC756" s="56"/>
      <c r="CD756" s="56"/>
      <c r="CE756" s="56"/>
      <c r="CF756" s="56"/>
      <c r="CG756" s="56"/>
      <c r="CH756" s="56"/>
      <c r="CI756" s="56"/>
      <c r="CJ756" s="56"/>
      <c r="CK756" s="56"/>
      <c r="CL756" s="56"/>
      <c r="CM756" s="56"/>
      <c r="CN756" s="56"/>
      <c r="CO756" s="56"/>
      <c r="CP756" s="56"/>
      <c r="CQ756" s="56"/>
      <c r="CR756" s="56"/>
      <c r="CS756" s="56"/>
      <c r="CT756" s="56"/>
      <c r="CU756" s="56"/>
      <c r="CV756" s="56"/>
      <c r="CW756" s="56"/>
      <c r="CX756" s="56"/>
      <c r="CY756" s="56"/>
      <c r="CZ756" s="56"/>
      <c r="DA756" s="56"/>
      <c r="DB756" s="56"/>
      <c r="DC756" s="56"/>
      <c r="DD756" s="56"/>
      <c r="DE756" s="56"/>
      <c r="DF756" s="56"/>
      <c r="DG756" s="56"/>
      <c r="DH756" s="56"/>
      <c r="DI756" s="56"/>
      <c r="DJ756" s="56"/>
      <c r="DK756" s="56"/>
      <c r="DL756" s="56"/>
      <c r="DM756" s="56"/>
      <c r="DN756" s="56"/>
      <c r="DO756" s="56"/>
      <c r="DP756" s="56"/>
      <c r="DQ756" s="56"/>
      <c r="DR756" s="56"/>
      <c r="DS756" s="56"/>
      <c r="DT756" s="56"/>
      <c r="DU756" s="56"/>
      <c r="DV756" s="56"/>
      <c r="DW756" s="56"/>
      <c r="DX756" s="56"/>
      <c r="DY756" s="56"/>
      <c r="DZ756" s="56"/>
      <c r="EA756" s="56"/>
      <c r="EB756" s="56"/>
      <c r="EC756" s="56"/>
      <c r="ED756" s="56"/>
      <c r="EE756" s="56"/>
      <c r="EF756" s="56"/>
      <c r="EG756" s="56"/>
      <c r="EH756" s="56"/>
      <c r="EI756" s="56"/>
      <c r="EJ756" s="56"/>
      <c r="EK756" s="56"/>
      <c r="EL756" s="56"/>
      <c r="EM756" s="56"/>
    </row>
    <row r="757" spans="1:143" ht="18.75" customHeight="1">
      <c r="A757" s="98"/>
      <c r="M757" s="52"/>
    </row>
    <row r="758" spans="1:143" ht="18.75" customHeight="1">
      <c r="A758" s="98"/>
      <c r="M758" s="52"/>
    </row>
    <row r="759" spans="1:143" ht="18.75" customHeight="1">
      <c r="M759" s="52"/>
      <c r="Q759" s="96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</row>
    <row r="760" spans="1:143" ht="18.75" customHeight="1">
      <c r="M760" s="52"/>
      <c r="Q760" s="96"/>
    </row>
    <row r="761" spans="1:143" ht="18.75" customHeight="1">
      <c r="M761" s="52"/>
      <c r="Q761" s="96"/>
    </row>
    <row r="762" spans="1:143" s="56" customFormat="1" ht="18.75" customHeight="1">
      <c r="A762" s="29"/>
      <c r="B762" s="1"/>
      <c r="C762" s="1"/>
      <c r="D762" s="1"/>
      <c r="E762" s="30"/>
      <c r="F762" s="1"/>
      <c r="G762" s="1"/>
      <c r="H762" s="1"/>
      <c r="I762" s="1"/>
      <c r="J762" s="1"/>
      <c r="K762" s="52"/>
      <c r="L762" s="1"/>
      <c r="M762" s="52"/>
      <c r="N762" s="1"/>
      <c r="O762" s="76"/>
      <c r="P762" s="1"/>
      <c r="Q762" s="96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</row>
    <row r="763" spans="1:143" ht="18.75" customHeight="1">
      <c r="A763" s="98"/>
      <c r="B763" s="56"/>
      <c r="C763" s="56"/>
      <c r="D763" s="56"/>
      <c r="E763" s="97"/>
      <c r="F763" s="56"/>
      <c r="G763" s="56"/>
      <c r="H763" s="56"/>
      <c r="I763" s="56"/>
      <c r="J763" s="56"/>
      <c r="K763" s="74"/>
      <c r="L763" s="56"/>
      <c r="M763" s="74"/>
      <c r="N763" s="56"/>
      <c r="O763" s="77"/>
      <c r="P763" s="56"/>
      <c r="Q763" s="101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  <c r="BR763" s="56"/>
      <c r="BS763" s="56"/>
      <c r="BT763" s="56"/>
      <c r="BU763" s="56"/>
      <c r="BV763" s="56"/>
      <c r="BW763" s="56"/>
      <c r="BX763" s="56"/>
      <c r="BY763" s="56"/>
      <c r="BZ763" s="56"/>
      <c r="CA763" s="56"/>
      <c r="CB763" s="56"/>
      <c r="CC763" s="56"/>
      <c r="CD763" s="56"/>
      <c r="CE763" s="56"/>
      <c r="CF763" s="56"/>
      <c r="CG763" s="56"/>
      <c r="CH763" s="56"/>
      <c r="CI763" s="56"/>
      <c r="CJ763" s="56"/>
      <c r="CK763" s="56"/>
      <c r="CL763" s="56"/>
      <c r="CM763" s="56"/>
      <c r="CN763" s="56"/>
      <c r="CO763" s="56"/>
      <c r="CP763" s="56"/>
      <c r="CQ763" s="56"/>
      <c r="CR763" s="56"/>
      <c r="CS763" s="56"/>
      <c r="CT763" s="56"/>
      <c r="CU763" s="56"/>
      <c r="CV763" s="56"/>
      <c r="CW763" s="56"/>
      <c r="CX763" s="56"/>
      <c r="CY763" s="56"/>
      <c r="CZ763" s="56"/>
      <c r="DA763" s="56"/>
      <c r="DB763" s="56"/>
      <c r="DC763" s="56"/>
      <c r="DD763" s="56"/>
      <c r="DE763" s="56"/>
      <c r="DF763" s="56"/>
      <c r="DG763" s="56"/>
      <c r="DH763" s="56"/>
      <c r="DI763" s="56"/>
      <c r="DJ763" s="56"/>
      <c r="DK763" s="56"/>
      <c r="DL763" s="56"/>
      <c r="DM763" s="56"/>
      <c r="DN763" s="56"/>
      <c r="DO763" s="56"/>
      <c r="DP763" s="56"/>
      <c r="DQ763" s="56"/>
      <c r="DR763" s="56"/>
      <c r="DS763" s="56"/>
      <c r="DT763" s="56"/>
      <c r="DU763" s="56"/>
      <c r="DV763" s="56"/>
      <c r="DW763" s="56"/>
      <c r="DX763" s="56"/>
      <c r="DY763" s="56"/>
      <c r="DZ763" s="56"/>
      <c r="EA763" s="56"/>
      <c r="EB763" s="56"/>
      <c r="EC763" s="56"/>
      <c r="ED763" s="56"/>
      <c r="EE763" s="56"/>
      <c r="EF763" s="56"/>
      <c r="EG763" s="56"/>
      <c r="EH763" s="56"/>
      <c r="EI763" s="56"/>
      <c r="EJ763" s="56"/>
      <c r="EK763" s="56"/>
      <c r="EL763" s="56"/>
      <c r="EM763" s="56"/>
    </row>
    <row r="764" spans="1:143" ht="18.75" customHeight="1">
      <c r="A764" s="98"/>
      <c r="B764" s="56"/>
      <c r="C764" s="56"/>
      <c r="D764" s="56"/>
      <c r="E764" s="97"/>
      <c r="F764" s="56"/>
      <c r="G764" s="56"/>
      <c r="H764" s="56"/>
      <c r="I764" s="56"/>
      <c r="J764" s="56"/>
      <c r="K764" s="74"/>
      <c r="L764" s="56"/>
      <c r="M764" s="74"/>
      <c r="N764" s="56"/>
      <c r="O764" s="77"/>
      <c r="P764" s="56"/>
      <c r="Q764" s="101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  <c r="BR764" s="56"/>
      <c r="BS764" s="56"/>
      <c r="BT764" s="56"/>
      <c r="BU764" s="56"/>
      <c r="BV764" s="56"/>
      <c r="BW764" s="56"/>
      <c r="BX764" s="56"/>
      <c r="BY764" s="56"/>
      <c r="BZ764" s="56"/>
      <c r="CA764" s="56"/>
      <c r="CB764" s="56"/>
      <c r="CC764" s="56"/>
      <c r="CD764" s="56"/>
      <c r="CE764" s="56"/>
      <c r="CF764" s="56"/>
      <c r="CG764" s="56"/>
      <c r="CH764" s="56"/>
      <c r="CI764" s="56"/>
      <c r="CJ764" s="56"/>
      <c r="CK764" s="56"/>
      <c r="CL764" s="56"/>
      <c r="CM764" s="56"/>
      <c r="CN764" s="56"/>
      <c r="CO764" s="56"/>
      <c r="CP764" s="56"/>
      <c r="CQ764" s="56"/>
      <c r="CR764" s="56"/>
      <c r="CS764" s="56"/>
      <c r="CT764" s="56"/>
      <c r="CU764" s="56"/>
      <c r="CV764" s="56"/>
      <c r="CW764" s="56"/>
      <c r="CX764" s="56"/>
      <c r="CY764" s="56"/>
      <c r="CZ764" s="56"/>
      <c r="DA764" s="56"/>
      <c r="DB764" s="56"/>
      <c r="DC764" s="56"/>
      <c r="DD764" s="56"/>
      <c r="DE764" s="56"/>
      <c r="DF764" s="56"/>
      <c r="DG764" s="56"/>
      <c r="DH764" s="56"/>
      <c r="DI764" s="56"/>
      <c r="DJ764" s="56"/>
      <c r="DK764" s="56"/>
      <c r="DL764" s="56"/>
      <c r="DM764" s="56"/>
      <c r="DN764" s="56"/>
      <c r="DO764" s="56"/>
      <c r="DP764" s="56"/>
      <c r="DQ764" s="56"/>
      <c r="DR764" s="56"/>
      <c r="DS764" s="56"/>
      <c r="DT764" s="56"/>
      <c r="DU764" s="56"/>
      <c r="DV764" s="56"/>
      <c r="DW764" s="56"/>
      <c r="DX764" s="56"/>
      <c r="DY764" s="56"/>
      <c r="DZ764" s="56"/>
      <c r="EA764" s="56"/>
      <c r="EB764" s="56"/>
      <c r="EC764" s="56"/>
      <c r="ED764" s="56"/>
      <c r="EE764" s="56"/>
      <c r="EF764" s="56"/>
      <c r="EG764" s="56"/>
      <c r="EH764" s="56"/>
      <c r="EI764" s="56"/>
      <c r="EJ764" s="56"/>
      <c r="EK764" s="56"/>
      <c r="EL764" s="56"/>
      <c r="EM764" s="56"/>
    </row>
    <row r="765" spans="1:143" ht="18.75" customHeight="1">
      <c r="M765" s="52"/>
    </row>
    <row r="766" spans="1:143" ht="18.75" customHeight="1">
      <c r="M766" s="52"/>
    </row>
    <row r="767" spans="1:143" ht="18.75" customHeight="1">
      <c r="M767" s="52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</row>
    <row r="768" spans="1:143" ht="18.75" customHeight="1">
      <c r="M768" s="52"/>
      <c r="Q768" s="96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</row>
    <row r="769" spans="1:143" ht="18.75" customHeight="1">
      <c r="M769" s="52"/>
      <c r="Q769" s="96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</row>
    <row r="770" spans="1:143" ht="18.75" customHeight="1">
      <c r="A770" s="98"/>
      <c r="B770" s="56"/>
      <c r="C770" s="56"/>
      <c r="D770" s="56"/>
      <c r="E770" s="97"/>
      <c r="F770" s="56"/>
      <c r="G770" s="56"/>
      <c r="H770" s="56"/>
      <c r="I770" s="56"/>
      <c r="J770" s="56"/>
      <c r="K770" s="74"/>
      <c r="L770" s="56"/>
      <c r="M770" s="74"/>
      <c r="N770" s="56"/>
      <c r="O770" s="77"/>
      <c r="P770" s="56"/>
      <c r="Q770" s="97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  <c r="BR770" s="56"/>
      <c r="BS770" s="56"/>
      <c r="BT770" s="56"/>
      <c r="BU770" s="56"/>
      <c r="BV770" s="56"/>
      <c r="BW770" s="56"/>
      <c r="BX770" s="56"/>
      <c r="BY770" s="56"/>
      <c r="BZ770" s="56"/>
      <c r="CA770" s="56"/>
      <c r="CB770" s="56"/>
      <c r="CC770" s="56"/>
      <c r="CD770" s="56"/>
      <c r="CE770" s="56"/>
      <c r="CF770" s="56"/>
      <c r="CG770" s="56"/>
      <c r="CH770" s="56"/>
      <c r="CI770" s="56"/>
      <c r="CJ770" s="56"/>
      <c r="CK770" s="56"/>
      <c r="CL770" s="56"/>
      <c r="CM770" s="56"/>
      <c r="CN770" s="56"/>
      <c r="CO770" s="56"/>
      <c r="CP770" s="56"/>
      <c r="CQ770" s="56"/>
      <c r="CR770" s="56"/>
      <c r="CS770" s="56"/>
      <c r="CT770" s="56"/>
      <c r="CU770" s="56"/>
      <c r="CV770" s="56"/>
      <c r="CW770" s="56"/>
      <c r="CX770" s="56"/>
      <c r="CY770" s="56"/>
      <c r="CZ770" s="56"/>
      <c r="DA770" s="56"/>
      <c r="DB770" s="56"/>
      <c r="DC770" s="56"/>
      <c r="DD770" s="56"/>
      <c r="DE770" s="56"/>
      <c r="DF770" s="56"/>
      <c r="DG770" s="56"/>
      <c r="DH770" s="56"/>
      <c r="DI770" s="56"/>
      <c r="DJ770" s="56"/>
      <c r="DK770" s="56"/>
      <c r="DL770" s="56"/>
      <c r="DM770" s="56"/>
      <c r="DN770" s="56"/>
      <c r="DO770" s="56"/>
      <c r="DP770" s="56"/>
      <c r="DQ770" s="56"/>
      <c r="DR770" s="56"/>
      <c r="DS770" s="56"/>
      <c r="DT770" s="56"/>
      <c r="DU770" s="56"/>
      <c r="DV770" s="56"/>
      <c r="DW770" s="56"/>
      <c r="DX770" s="56"/>
      <c r="DY770" s="56"/>
      <c r="DZ770" s="56"/>
      <c r="EA770" s="56"/>
      <c r="EB770" s="56"/>
      <c r="EC770" s="56"/>
      <c r="ED770" s="56"/>
      <c r="EE770" s="56"/>
      <c r="EF770" s="56"/>
      <c r="EG770" s="56"/>
      <c r="EH770" s="56"/>
      <c r="EI770" s="56"/>
      <c r="EJ770" s="56"/>
      <c r="EK770" s="56"/>
      <c r="EL770" s="56"/>
      <c r="EM770" s="56"/>
    </row>
    <row r="771" spans="1:143" ht="18.75" customHeight="1">
      <c r="M771" s="52"/>
    </row>
    <row r="772" spans="1:143" ht="18.75" customHeight="1">
      <c r="M772" s="52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</row>
    <row r="773" spans="1:143" ht="18.75" customHeight="1">
      <c r="M773" s="52"/>
    </row>
    <row r="774" spans="1:143" ht="18.75" customHeight="1">
      <c r="M774" s="52"/>
    </row>
    <row r="775" spans="1:143" ht="18.75" customHeight="1">
      <c r="M775" s="52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</row>
    <row r="776" spans="1:143" ht="18.75" customHeight="1">
      <c r="M776" s="52"/>
    </row>
    <row r="777" spans="1:143" ht="18.75" customHeight="1">
      <c r="M777" s="52"/>
    </row>
    <row r="778" spans="1:143" ht="18.75" customHeight="1">
      <c r="M778" s="52"/>
    </row>
    <row r="779" spans="1:143" ht="18.75" customHeight="1">
      <c r="M779" s="52"/>
    </row>
    <row r="780" spans="1:143" ht="18.75" customHeight="1">
      <c r="M780" s="52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</row>
    <row r="781" spans="1:143" ht="18.75" customHeight="1">
      <c r="M781" s="52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</row>
    <row r="782" spans="1:143" ht="18.75" customHeight="1">
      <c r="M782" s="52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  <c r="BR782" s="56"/>
      <c r="BS782" s="56"/>
      <c r="BT782" s="56"/>
      <c r="BU782" s="56"/>
      <c r="BV782" s="56"/>
      <c r="BW782" s="56"/>
      <c r="BX782" s="56"/>
      <c r="BY782" s="56"/>
      <c r="BZ782" s="56"/>
      <c r="CA782" s="56"/>
      <c r="CB782" s="56"/>
      <c r="CC782" s="56"/>
      <c r="CD782" s="56"/>
      <c r="CE782" s="56"/>
      <c r="CF782" s="56"/>
      <c r="CG782" s="56"/>
      <c r="CH782" s="56"/>
      <c r="CI782" s="56"/>
      <c r="CJ782" s="56"/>
      <c r="CK782" s="56"/>
      <c r="CL782" s="56"/>
      <c r="CM782" s="56"/>
      <c r="CN782" s="56"/>
      <c r="CO782" s="56"/>
      <c r="CP782" s="56"/>
      <c r="CQ782" s="56"/>
      <c r="CR782" s="56"/>
      <c r="CS782" s="56"/>
      <c r="CT782" s="56"/>
      <c r="CU782" s="56"/>
      <c r="CV782" s="56"/>
      <c r="CW782" s="56"/>
      <c r="CX782" s="56"/>
      <c r="CY782" s="56"/>
      <c r="CZ782" s="56"/>
      <c r="DA782" s="56"/>
      <c r="DB782" s="56"/>
      <c r="DC782" s="56"/>
      <c r="DD782" s="56"/>
      <c r="DE782" s="56"/>
      <c r="DF782" s="56"/>
      <c r="DG782" s="56"/>
      <c r="DH782" s="56"/>
      <c r="DI782" s="56"/>
      <c r="DJ782" s="56"/>
      <c r="DK782" s="56"/>
      <c r="DL782" s="56"/>
      <c r="DM782" s="56"/>
      <c r="DN782" s="56"/>
      <c r="DO782" s="56"/>
      <c r="DP782" s="56"/>
      <c r="DQ782" s="56"/>
      <c r="DR782" s="56"/>
      <c r="DS782" s="56"/>
      <c r="DT782" s="56"/>
      <c r="DU782" s="56"/>
      <c r="DV782" s="56"/>
      <c r="DW782" s="56"/>
      <c r="DX782" s="56"/>
      <c r="DY782" s="56"/>
      <c r="DZ782" s="56"/>
      <c r="EA782" s="56"/>
      <c r="EB782" s="56"/>
      <c r="EC782" s="56"/>
      <c r="ED782" s="56"/>
      <c r="EE782" s="56"/>
      <c r="EF782" s="56"/>
      <c r="EG782" s="56"/>
      <c r="EH782" s="56"/>
      <c r="EI782" s="56"/>
      <c r="EJ782" s="56"/>
      <c r="EK782" s="56"/>
      <c r="EL782" s="56"/>
      <c r="EM782" s="56"/>
    </row>
    <row r="783" spans="1:143" ht="18.75" customHeight="1">
      <c r="M783" s="52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</row>
    <row r="784" spans="1:143" s="56" customFormat="1" ht="18.75" customHeight="1">
      <c r="A784" s="98"/>
      <c r="E784" s="97"/>
      <c r="K784" s="74"/>
      <c r="M784" s="74"/>
      <c r="O784" s="77"/>
      <c r="Q784" s="97"/>
    </row>
    <row r="785" spans="1:143" ht="18.75" customHeight="1">
      <c r="A785" s="98"/>
      <c r="B785" s="56"/>
      <c r="C785" s="56"/>
      <c r="D785" s="56"/>
      <c r="E785" s="97"/>
      <c r="F785" s="56"/>
      <c r="G785" s="56"/>
      <c r="H785" s="56"/>
      <c r="I785" s="56"/>
      <c r="J785" s="56"/>
      <c r="K785" s="74"/>
      <c r="L785" s="56"/>
      <c r="M785" s="74"/>
      <c r="N785" s="56"/>
      <c r="O785" s="77"/>
      <c r="P785" s="56"/>
      <c r="Q785" s="97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  <c r="BR785" s="56"/>
      <c r="BS785" s="56"/>
      <c r="BT785" s="56"/>
      <c r="BU785" s="56"/>
      <c r="BV785" s="56"/>
      <c r="BW785" s="56"/>
      <c r="BX785" s="56"/>
      <c r="BY785" s="56"/>
      <c r="BZ785" s="56"/>
      <c r="CA785" s="56"/>
      <c r="CB785" s="56"/>
      <c r="CC785" s="56"/>
      <c r="CD785" s="56"/>
      <c r="CE785" s="56"/>
      <c r="CF785" s="56"/>
      <c r="CG785" s="56"/>
      <c r="CH785" s="56"/>
      <c r="CI785" s="56"/>
      <c r="CJ785" s="56"/>
      <c r="CK785" s="56"/>
      <c r="CL785" s="56"/>
      <c r="CM785" s="56"/>
      <c r="CN785" s="56"/>
      <c r="CO785" s="56"/>
      <c r="CP785" s="56"/>
      <c r="CQ785" s="56"/>
      <c r="CR785" s="56"/>
      <c r="CS785" s="56"/>
      <c r="CT785" s="56"/>
      <c r="CU785" s="56"/>
      <c r="CV785" s="56"/>
      <c r="CW785" s="56"/>
      <c r="CX785" s="56"/>
      <c r="CY785" s="56"/>
      <c r="CZ785" s="56"/>
      <c r="DA785" s="56"/>
      <c r="DB785" s="56"/>
      <c r="DC785" s="56"/>
      <c r="DD785" s="56"/>
      <c r="DE785" s="56"/>
      <c r="DF785" s="56"/>
      <c r="DG785" s="56"/>
      <c r="DH785" s="56"/>
      <c r="DI785" s="56"/>
      <c r="DJ785" s="56"/>
      <c r="DK785" s="56"/>
      <c r="DL785" s="56"/>
      <c r="DM785" s="56"/>
      <c r="DN785" s="56"/>
      <c r="DO785" s="56"/>
      <c r="DP785" s="56"/>
      <c r="DQ785" s="56"/>
      <c r="DR785" s="56"/>
      <c r="DS785" s="56"/>
      <c r="DT785" s="56"/>
      <c r="DU785" s="56"/>
      <c r="DV785" s="56"/>
      <c r="DW785" s="56"/>
      <c r="DX785" s="56"/>
      <c r="DY785" s="56"/>
      <c r="DZ785" s="56"/>
      <c r="EA785" s="56"/>
      <c r="EB785" s="56"/>
      <c r="EC785" s="56"/>
      <c r="ED785" s="56"/>
      <c r="EE785" s="56"/>
      <c r="EF785" s="56"/>
      <c r="EG785" s="56"/>
      <c r="EH785" s="56"/>
      <c r="EI785" s="56"/>
      <c r="EJ785" s="56"/>
      <c r="EK785" s="56"/>
      <c r="EL785" s="56"/>
      <c r="EM785" s="56"/>
    </row>
    <row r="786" spans="1:143" ht="18.75" customHeight="1">
      <c r="B786" s="7"/>
      <c r="C786" s="7"/>
      <c r="D786" s="7"/>
      <c r="E786" s="23"/>
      <c r="F786" s="7"/>
      <c r="G786" s="7"/>
      <c r="H786" s="7"/>
      <c r="I786" s="7"/>
      <c r="J786" s="7"/>
      <c r="K786" s="75"/>
      <c r="L786" s="7"/>
      <c r="M786" s="75"/>
      <c r="N786" s="7"/>
      <c r="O786" s="78"/>
      <c r="P786" s="7"/>
      <c r="Q786" s="23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</row>
    <row r="787" spans="1:143" ht="18.75" customHeight="1">
      <c r="M787" s="52"/>
    </row>
    <row r="788" spans="1:143" ht="18.75" customHeight="1">
      <c r="A788" s="98"/>
      <c r="B788" s="56"/>
      <c r="C788" s="56"/>
      <c r="D788" s="56"/>
      <c r="E788" s="97"/>
      <c r="F788" s="56"/>
      <c r="G788" s="56"/>
      <c r="H788" s="56"/>
      <c r="I788" s="56"/>
      <c r="J788" s="56"/>
      <c r="K788" s="74"/>
      <c r="L788" s="56"/>
      <c r="M788" s="74"/>
      <c r="N788" s="56"/>
      <c r="O788" s="77"/>
      <c r="P788" s="56"/>
      <c r="Q788" s="101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  <c r="BR788" s="56"/>
      <c r="BS788" s="56"/>
      <c r="BT788" s="56"/>
      <c r="BU788" s="56"/>
      <c r="BV788" s="56"/>
      <c r="BW788" s="56"/>
      <c r="BX788" s="56"/>
      <c r="BY788" s="56"/>
      <c r="BZ788" s="56"/>
      <c r="CA788" s="56"/>
      <c r="CB788" s="56"/>
      <c r="CC788" s="56"/>
      <c r="CD788" s="56"/>
      <c r="CE788" s="56"/>
      <c r="CF788" s="56"/>
      <c r="CG788" s="56"/>
      <c r="CH788" s="56"/>
      <c r="CI788" s="56"/>
      <c r="CJ788" s="56"/>
      <c r="CK788" s="56"/>
      <c r="CL788" s="56"/>
      <c r="CM788" s="56"/>
      <c r="CN788" s="56"/>
      <c r="CO788" s="56"/>
      <c r="CP788" s="56"/>
      <c r="CQ788" s="56"/>
      <c r="CR788" s="56"/>
      <c r="CS788" s="56"/>
      <c r="CT788" s="56"/>
      <c r="CU788" s="56"/>
      <c r="CV788" s="56"/>
      <c r="CW788" s="56"/>
      <c r="CX788" s="56"/>
      <c r="CY788" s="56"/>
      <c r="CZ788" s="56"/>
      <c r="DA788" s="56"/>
      <c r="DB788" s="56"/>
      <c r="DC788" s="56"/>
      <c r="DD788" s="56"/>
      <c r="DE788" s="56"/>
      <c r="DF788" s="56"/>
      <c r="DG788" s="56"/>
      <c r="DH788" s="56"/>
      <c r="DI788" s="56"/>
      <c r="DJ788" s="56"/>
      <c r="DK788" s="56"/>
      <c r="DL788" s="56"/>
      <c r="DM788" s="56"/>
      <c r="DN788" s="56"/>
      <c r="DO788" s="56"/>
      <c r="DP788" s="56"/>
      <c r="DQ788" s="56"/>
      <c r="DR788" s="56"/>
      <c r="DS788" s="56"/>
      <c r="DT788" s="56"/>
      <c r="DU788" s="56"/>
      <c r="DV788" s="56"/>
      <c r="DW788" s="56"/>
      <c r="DX788" s="56"/>
      <c r="DY788" s="56"/>
      <c r="DZ788" s="56"/>
      <c r="EA788" s="56"/>
      <c r="EB788" s="56"/>
      <c r="EC788" s="56"/>
      <c r="ED788" s="56"/>
      <c r="EE788" s="56"/>
      <c r="EF788" s="56"/>
      <c r="EG788" s="56"/>
      <c r="EH788" s="56"/>
      <c r="EI788" s="56"/>
      <c r="EJ788" s="56"/>
      <c r="EK788" s="56"/>
      <c r="EL788" s="56"/>
      <c r="EM788" s="56"/>
    </row>
    <row r="789" spans="1:143" ht="18.75" customHeight="1">
      <c r="A789" s="98"/>
      <c r="B789" s="56"/>
      <c r="C789" s="56"/>
      <c r="D789" s="56"/>
      <c r="E789" s="97"/>
      <c r="F789" s="56"/>
      <c r="G789" s="56"/>
      <c r="H789" s="56"/>
      <c r="I789" s="56"/>
      <c r="J789" s="56"/>
      <c r="K789" s="74"/>
      <c r="L789" s="56"/>
      <c r="M789" s="74"/>
      <c r="N789" s="56"/>
      <c r="O789" s="77"/>
      <c r="P789" s="56"/>
      <c r="Q789" s="97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  <c r="BR789" s="56"/>
      <c r="BS789" s="56"/>
      <c r="BT789" s="56"/>
      <c r="BU789" s="56"/>
      <c r="BV789" s="56"/>
      <c r="BW789" s="56"/>
      <c r="BX789" s="56"/>
      <c r="BY789" s="56"/>
      <c r="BZ789" s="56"/>
      <c r="CA789" s="56"/>
      <c r="CB789" s="56"/>
      <c r="CC789" s="56"/>
      <c r="CD789" s="56"/>
      <c r="CE789" s="56"/>
      <c r="CF789" s="56"/>
      <c r="CG789" s="56"/>
      <c r="CH789" s="56"/>
      <c r="CI789" s="56"/>
      <c r="CJ789" s="56"/>
      <c r="CK789" s="56"/>
      <c r="CL789" s="56"/>
      <c r="CM789" s="56"/>
      <c r="CN789" s="56"/>
      <c r="CO789" s="56"/>
      <c r="CP789" s="56"/>
      <c r="CQ789" s="56"/>
      <c r="CR789" s="56"/>
      <c r="CS789" s="56"/>
      <c r="CT789" s="56"/>
      <c r="CU789" s="56"/>
      <c r="CV789" s="56"/>
      <c r="CW789" s="56"/>
      <c r="CX789" s="56"/>
      <c r="CY789" s="56"/>
      <c r="CZ789" s="56"/>
      <c r="DA789" s="56"/>
      <c r="DB789" s="56"/>
      <c r="DC789" s="56"/>
      <c r="DD789" s="56"/>
      <c r="DE789" s="56"/>
      <c r="DF789" s="56"/>
      <c r="DG789" s="56"/>
      <c r="DH789" s="56"/>
      <c r="DI789" s="56"/>
      <c r="DJ789" s="56"/>
      <c r="DK789" s="56"/>
      <c r="DL789" s="56"/>
      <c r="DM789" s="56"/>
      <c r="DN789" s="56"/>
      <c r="DO789" s="56"/>
      <c r="DP789" s="56"/>
      <c r="DQ789" s="56"/>
      <c r="DR789" s="56"/>
      <c r="DS789" s="56"/>
      <c r="DT789" s="56"/>
      <c r="DU789" s="56"/>
      <c r="DV789" s="56"/>
      <c r="DW789" s="56"/>
      <c r="DX789" s="56"/>
      <c r="DY789" s="56"/>
      <c r="DZ789" s="56"/>
      <c r="EA789" s="56"/>
      <c r="EB789" s="56"/>
      <c r="EC789" s="56"/>
      <c r="ED789" s="56"/>
      <c r="EE789" s="56"/>
      <c r="EF789" s="56"/>
      <c r="EG789" s="56"/>
      <c r="EH789" s="56"/>
      <c r="EI789" s="56"/>
      <c r="EJ789" s="56"/>
      <c r="EK789" s="56"/>
      <c r="EL789" s="56"/>
      <c r="EM789" s="56"/>
    </row>
    <row r="790" spans="1:143" ht="18.75" customHeight="1">
      <c r="A790" s="98"/>
      <c r="B790" s="56"/>
      <c r="C790" s="56"/>
      <c r="D790" s="56"/>
      <c r="E790" s="97"/>
      <c r="F790" s="56"/>
      <c r="G790" s="56"/>
      <c r="H790" s="56"/>
      <c r="I790" s="56"/>
      <c r="J790" s="56"/>
      <c r="K790" s="74"/>
      <c r="L790" s="56"/>
      <c r="M790" s="74"/>
      <c r="N790" s="56"/>
      <c r="O790" s="77"/>
      <c r="P790" s="56"/>
      <c r="Q790" s="101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  <c r="BR790" s="56"/>
      <c r="BS790" s="56"/>
      <c r="BT790" s="56"/>
      <c r="BU790" s="56"/>
      <c r="BV790" s="56"/>
      <c r="BW790" s="56"/>
      <c r="BX790" s="56"/>
      <c r="BY790" s="56"/>
      <c r="BZ790" s="56"/>
      <c r="CA790" s="56"/>
      <c r="CB790" s="56"/>
      <c r="CC790" s="56"/>
      <c r="CD790" s="56"/>
      <c r="CE790" s="56"/>
      <c r="CF790" s="56"/>
      <c r="CG790" s="56"/>
      <c r="CH790" s="56"/>
      <c r="CI790" s="56"/>
      <c r="CJ790" s="56"/>
      <c r="CK790" s="56"/>
      <c r="CL790" s="56"/>
      <c r="CM790" s="56"/>
      <c r="CN790" s="56"/>
      <c r="CO790" s="56"/>
      <c r="CP790" s="56"/>
      <c r="CQ790" s="56"/>
      <c r="CR790" s="56"/>
      <c r="CS790" s="56"/>
      <c r="CT790" s="56"/>
      <c r="CU790" s="56"/>
      <c r="CV790" s="56"/>
      <c r="CW790" s="56"/>
      <c r="CX790" s="56"/>
      <c r="CY790" s="56"/>
      <c r="CZ790" s="56"/>
      <c r="DA790" s="56"/>
      <c r="DB790" s="56"/>
      <c r="DC790" s="56"/>
      <c r="DD790" s="56"/>
      <c r="DE790" s="56"/>
      <c r="DF790" s="56"/>
      <c r="DG790" s="56"/>
      <c r="DH790" s="56"/>
      <c r="DI790" s="56"/>
      <c r="DJ790" s="56"/>
      <c r="DK790" s="56"/>
      <c r="DL790" s="56"/>
      <c r="DM790" s="56"/>
      <c r="DN790" s="56"/>
      <c r="DO790" s="56"/>
      <c r="DP790" s="56"/>
      <c r="DQ790" s="56"/>
      <c r="DR790" s="56"/>
      <c r="DS790" s="56"/>
      <c r="DT790" s="56"/>
      <c r="DU790" s="56"/>
      <c r="DV790" s="56"/>
      <c r="DW790" s="56"/>
      <c r="DX790" s="56"/>
      <c r="DY790" s="56"/>
      <c r="DZ790" s="56"/>
      <c r="EA790" s="56"/>
      <c r="EB790" s="56"/>
      <c r="EC790" s="56"/>
      <c r="ED790" s="56"/>
      <c r="EE790" s="56"/>
      <c r="EF790" s="56"/>
      <c r="EG790" s="56"/>
      <c r="EH790" s="56"/>
      <c r="EI790" s="56"/>
      <c r="EJ790" s="56"/>
      <c r="EK790" s="56"/>
      <c r="EL790" s="56"/>
      <c r="EM790" s="56"/>
    </row>
    <row r="791" spans="1:143" ht="18.75" customHeight="1">
      <c r="M791" s="52"/>
      <c r="Q791" s="96"/>
    </row>
    <row r="792" spans="1:143" ht="18.75" customHeight="1">
      <c r="M792" s="52"/>
      <c r="Q792" s="96"/>
    </row>
    <row r="793" spans="1:143" ht="18.75" customHeight="1">
      <c r="M793" s="52"/>
      <c r="Q793" s="96"/>
    </row>
    <row r="794" spans="1:143" ht="18.75" customHeight="1">
      <c r="M794" s="52"/>
      <c r="Q794" s="96"/>
    </row>
    <row r="795" spans="1:143" ht="18.75" customHeight="1">
      <c r="M795" s="52"/>
      <c r="Q795" s="96"/>
    </row>
    <row r="796" spans="1:143" ht="18.75" customHeight="1">
      <c r="M796" s="52"/>
      <c r="Q796" s="9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  <c r="BR796" s="56"/>
      <c r="BS796" s="56"/>
      <c r="BT796" s="56"/>
      <c r="BU796" s="56"/>
      <c r="BV796" s="56"/>
      <c r="BW796" s="56"/>
      <c r="BX796" s="56"/>
      <c r="BY796" s="56"/>
      <c r="BZ796" s="56"/>
      <c r="CA796" s="56"/>
      <c r="CB796" s="56"/>
      <c r="CC796" s="56"/>
      <c r="CD796" s="56"/>
      <c r="CE796" s="56"/>
      <c r="CF796" s="56"/>
      <c r="CG796" s="56"/>
      <c r="CH796" s="56"/>
      <c r="CI796" s="56"/>
      <c r="CJ796" s="56"/>
      <c r="CK796" s="56"/>
      <c r="CL796" s="56"/>
      <c r="CM796" s="56"/>
      <c r="CN796" s="56"/>
      <c r="CO796" s="56"/>
      <c r="CP796" s="56"/>
      <c r="CQ796" s="56"/>
      <c r="CR796" s="56"/>
      <c r="CS796" s="56"/>
      <c r="CT796" s="56"/>
      <c r="CU796" s="56"/>
      <c r="CV796" s="56"/>
      <c r="CW796" s="56"/>
      <c r="CX796" s="56"/>
      <c r="CY796" s="56"/>
      <c r="CZ796" s="56"/>
      <c r="DA796" s="56"/>
      <c r="DB796" s="56"/>
      <c r="DC796" s="56"/>
      <c r="DD796" s="56"/>
      <c r="DE796" s="56"/>
      <c r="DF796" s="56"/>
      <c r="DG796" s="56"/>
      <c r="DH796" s="56"/>
      <c r="DI796" s="56"/>
      <c r="DJ796" s="56"/>
      <c r="DK796" s="56"/>
      <c r="DL796" s="56"/>
      <c r="DM796" s="56"/>
      <c r="DN796" s="56"/>
      <c r="DO796" s="56"/>
      <c r="DP796" s="56"/>
      <c r="DQ796" s="56"/>
      <c r="DR796" s="56"/>
      <c r="DS796" s="56"/>
      <c r="DT796" s="56"/>
      <c r="DU796" s="56"/>
      <c r="DV796" s="56"/>
      <c r="DW796" s="56"/>
      <c r="DX796" s="56"/>
      <c r="DY796" s="56"/>
      <c r="DZ796" s="56"/>
      <c r="EA796" s="56"/>
      <c r="EB796" s="56"/>
      <c r="EC796" s="56"/>
      <c r="ED796" s="56"/>
      <c r="EE796" s="56"/>
      <c r="EF796" s="56"/>
      <c r="EG796" s="56"/>
      <c r="EH796" s="56"/>
      <c r="EI796" s="56"/>
      <c r="EJ796" s="56"/>
      <c r="EK796" s="56"/>
      <c r="EL796" s="56"/>
      <c r="EM796" s="56"/>
    </row>
    <row r="797" spans="1:143" ht="18.75" customHeight="1">
      <c r="M797" s="52"/>
      <c r="Q797" s="96"/>
    </row>
    <row r="798" spans="1:143" ht="18.75" customHeight="1">
      <c r="M798" s="52"/>
      <c r="Q798" s="96"/>
    </row>
    <row r="799" spans="1:143" ht="18.75" customHeight="1">
      <c r="M799" s="52"/>
      <c r="Q799" s="96"/>
    </row>
    <row r="800" spans="1:143" ht="18.75" customHeight="1">
      <c r="M800" s="52"/>
      <c r="Q800" s="96"/>
    </row>
    <row r="801" spans="1:143" ht="18.75" customHeight="1">
      <c r="M801" s="52"/>
    </row>
    <row r="802" spans="1:143" ht="18.75" customHeight="1">
      <c r="M802" s="52"/>
    </row>
    <row r="803" spans="1:143" s="56" customFormat="1" ht="18.75" customHeight="1">
      <c r="A803" s="29"/>
      <c r="B803" s="1"/>
      <c r="C803" s="1"/>
      <c r="D803" s="1"/>
      <c r="E803" s="30"/>
      <c r="F803" s="1"/>
      <c r="G803" s="1"/>
      <c r="H803" s="1"/>
      <c r="I803" s="1"/>
      <c r="J803" s="1"/>
      <c r="K803" s="52"/>
      <c r="L803" s="1"/>
      <c r="M803" s="52"/>
      <c r="N803" s="1"/>
      <c r="O803" s="76"/>
      <c r="P803" s="1"/>
      <c r="Q803" s="30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</row>
    <row r="804" spans="1:143" ht="18.75" customHeight="1">
      <c r="M804" s="52"/>
    </row>
    <row r="805" spans="1:143" ht="18.75" customHeight="1">
      <c r="M805" s="52"/>
    </row>
    <row r="806" spans="1:143" ht="18.75" customHeight="1">
      <c r="M806" s="52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  <c r="BW806" s="7"/>
      <c r="BX806" s="7"/>
      <c r="BY806" s="7"/>
      <c r="BZ806" s="7"/>
      <c r="CA806" s="7"/>
      <c r="CB806" s="7"/>
      <c r="CC806" s="7"/>
      <c r="CD806" s="7"/>
      <c r="CE806" s="7"/>
      <c r="CF806" s="7"/>
      <c r="CG806" s="7"/>
      <c r="CH806" s="7"/>
      <c r="CI806" s="7"/>
      <c r="CJ806" s="7"/>
      <c r="CK806" s="7"/>
      <c r="CL806" s="7"/>
      <c r="CM806" s="7"/>
      <c r="CN806" s="7"/>
      <c r="CO806" s="7"/>
      <c r="CP806" s="7"/>
      <c r="CQ806" s="7"/>
      <c r="CR806" s="7"/>
      <c r="CS806" s="7"/>
      <c r="CT806" s="7"/>
      <c r="CU806" s="7"/>
      <c r="CV806" s="7"/>
      <c r="CW806" s="7"/>
      <c r="CX806" s="7"/>
      <c r="CY806" s="7"/>
      <c r="CZ806" s="7"/>
      <c r="DA806" s="7"/>
      <c r="DB806" s="7"/>
      <c r="DC806" s="7"/>
      <c r="DD806" s="7"/>
      <c r="DE806" s="7"/>
      <c r="DF806" s="7"/>
      <c r="DG806" s="7"/>
      <c r="DH806" s="7"/>
      <c r="DI806" s="7"/>
      <c r="DJ806" s="7"/>
      <c r="DK806" s="7"/>
      <c r="DL806" s="7"/>
      <c r="DM806" s="7"/>
      <c r="DN806" s="7"/>
      <c r="DO806" s="7"/>
      <c r="DP806" s="7"/>
      <c r="DQ806" s="7"/>
      <c r="DR806" s="7"/>
      <c r="DS806" s="7"/>
      <c r="DT806" s="7"/>
      <c r="DU806" s="7"/>
      <c r="DV806" s="7"/>
      <c r="DW806" s="7"/>
      <c r="DX806" s="7"/>
      <c r="DY806" s="7"/>
      <c r="DZ806" s="7"/>
      <c r="EA806" s="7"/>
      <c r="EB806" s="7"/>
      <c r="EC806" s="7"/>
      <c r="ED806" s="7"/>
      <c r="EE806" s="7"/>
      <c r="EF806" s="7"/>
      <c r="EG806" s="7"/>
      <c r="EH806" s="7"/>
      <c r="EI806" s="7"/>
      <c r="EJ806" s="7"/>
      <c r="EK806" s="7"/>
      <c r="EL806" s="7"/>
      <c r="EM806" s="7"/>
    </row>
    <row r="807" spans="1:143" ht="18.75" customHeight="1">
      <c r="M807" s="52"/>
    </row>
    <row r="808" spans="1:143" ht="18.75" customHeight="1">
      <c r="M808" s="52"/>
    </row>
    <row r="809" spans="1:143" s="8" customFormat="1" ht="18.75" customHeight="1">
      <c r="A809" s="29"/>
      <c r="B809" s="1"/>
      <c r="C809" s="1"/>
      <c r="D809" s="1"/>
      <c r="E809" s="30"/>
      <c r="F809" s="1"/>
      <c r="G809" s="1"/>
      <c r="H809" s="1"/>
      <c r="I809" s="1"/>
      <c r="J809" s="1"/>
      <c r="K809" s="52"/>
      <c r="L809" s="1"/>
      <c r="M809" s="52"/>
      <c r="N809" s="1"/>
      <c r="O809" s="76"/>
      <c r="P809" s="1"/>
      <c r="Q809" s="30"/>
      <c r="R809" s="1"/>
      <c r="S809" s="1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</row>
    <row r="810" spans="1:143" ht="18.75" customHeight="1">
      <c r="M810" s="52"/>
    </row>
    <row r="811" spans="1:143" ht="18.75" customHeight="1">
      <c r="M811" s="52"/>
      <c r="Q811" s="96"/>
    </row>
    <row r="812" spans="1:143" ht="18.75" customHeight="1">
      <c r="M812" s="52"/>
      <c r="Q812" s="96"/>
    </row>
    <row r="813" spans="1:143" ht="18.75" customHeight="1">
      <c r="M813" s="52"/>
      <c r="Q813" s="96"/>
    </row>
    <row r="814" spans="1:143" ht="18.75" customHeight="1">
      <c r="M814" s="52"/>
      <c r="Q814" s="96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  <c r="CJ814" s="7"/>
      <c r="CK814" s="7"/>
      <c r="CL814" s="7"/>
      <c r="CM814" s="7"/>
      <c r="CN814" s="7"/>
      <c r="CO814" s="7"/>
      <c r="CP814" s="7"/>
      <c r="CQ814" s="7"/>
      <c r="CR814" s="7"/>
      <c r="CS814" s="7"/>
      <c r="CT814" s="7"/>
      <c r="CU814" s="7"/>
      <c r="CV814" s="7"/>
      <c r="CW814" s="7"/>
      <c r="CX814" s="7"/>
      <c r="CY814" s="7"/>
      <c r="CZ814" s="7"/>
      <c r="DA814" s="7"/>
      <c r="DB814" s="7"/>
      <c r="DC814" s="7"/>
      <c r="DD814" s="7"/>
      <c r="DE814" s="7"/>
      <c r="DF814" s="7"/>
      <c r="DG814" s="7"/>
      <c r="DH814" s="7"/>
      <c r="DI814" s="7"/>
      <c r="DJ814" s="7"/>
      <c r="DK814" s="7"/>
      <c r="DL814" s="7"/>
      <c r="DM814" s="7"/>
      <c r="DN814" s="7"/>
      <c r="DO814" s="7"/>
      <c r="DP814" s="7"/>
      <c r="DQ814" s="7"/>
      <c r="DR814" s="7"/>
      <c r="DS814" s="7"/>
      <c r="DT814" s="7"/>
      <c r="DU814" s="7"/>
      <c r="DV814" s="7"/>
      <c r="DW814" s="7"/>
      <c r="DX814" s="7"/>
      <c r="DY814" s="7"/>
      <c r="DZ814" s="7"/>
      <c r="EA814" s="7"/>
      <c r="EB814" s="7"/>
      <c r="EC814" s="7"/>
      <c r="ED814" s="7"/>
      <c r="EE814" s="7"/>
      <c r="EF814" s="7"/>
      <c r="EG814" s="7"/>
      <c r="EH814" s="7"/>
      <c r="EI814" s="7"/>
      <c r="EJ814" s="7"/>
      <c r="EK814" s="7"/>
      <c r="EL814" s="7"/>
      <c r="EM814" s="7"/>
    </row>
    <row r="815" spans="1:143" ht="18.75" customHeight="1">
      <c r="M815" s="52"/>
      <c r="Q815" s="9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  <c r="BR815" s="56"/>
      <c r="BS815" s="56"/>
      <c r="BT815" s="56"/>
      <c r="BU815" s="56"/>
      <c r="BV815" s="56"/>
      <c r="BW815" s="56"/>
      <c r="BX815" s="56"/>
      <c r="BY815" s="56"/>
      <c r="BZ815" s="56"/>
      <c r="CA815" s="56"/>
      <c r="CB815" s="56"/>
      <c r="CC815" s="56"/>
      <c r="CD815" s="56"/>
      <c r="CE815" s="56"/>
      <c r="CF815" s="56"/>
      <c r="CG815" s="56"/>
      <c r="CH815" s="56"/>
      <c r="CI815" s="56"/>
      <c r="CJ815" s="56"/>
      <c r="CK815" s="56"/>
      <c r="CL815" s="56"/>
      <c r="CM815" s="56"/>
      <c r="CN815" s="56"/>
      <c r="CO815" s="56"/>
      <c r="CP815" s="56"/>
      <c r="CQ815" s="56"/>
      <c r="CR815" s="56"/>
      <c r="CS815" s="56"/>
      <c r="CT815" s="56"/>
      <c r="CU815" s="56"/>
      <c r="CV815" s="56"/>
      <c r="CW815" s="56"/>
      <c r="CX815" s="56"/>
      <c r="CY815" s="56"/>
      <c r="CZ815" s="56"/>
      <c r="DA815" s="56"/>
      <c r="DB815" s="56"/>
      <c r="DC815" s="56"/>
      <c r="DD815" s="56"/>
      <c r="DE815" s="56"/>
      <c r="DF815" s="56"/>
      <c r="DG815" s="56"/>
      <c r="DH815" s="56"/>
      <c r="DI815" s="56"/>
      <c r="DJ815" s="56"/>
      <c r="DK815" s="56"/>
      <c r="DL815" s="56"/>
      <c r="DM815" s="56"/>
      <c r="DN815" s="56"/>
      <c r="DO815" s="56"/>
      <c r="DP815" s="56"/>
      <c r="DQ815" s="56"/>
      <c r="DR815" s="56"/>
      <c r="DS815" s="56"/>
      <c r="DT815" s="56"/>
      <c r="DU815" s="56"/>
      <c r="DV815" s="56"/>
      <c r="DW815" s="56"/>
      <c r="DX815" s="56"/>
      <c r="DY815" s="56"/>
      <c r="DZ815" s="56"/>
      <c r="EA815" s="56"/>
      <c r="EB815" s="56"/>
      <c r="EC815" s="56"/>
      <c r="ED815" s="56"/>
      <c r="EE815" s="56"/>
      <c r="EF815" s="56"/>
      <c r="EG815" s="56"/>
      <c r="EH815" s="56"/>
      <c r="EI815" s="56"/>
      <c r="EJ815" s="56"/>
      <c r="EK815" s="56"/>
      <c r="EL815" s="56"/>
      <c r="EM815" s="56"/>
    </row>
    <row r="816" spans="1:143" s="56" customFormat="1" ht="18.75" customHeight="1">
      <c r="A816" s="29"/>
      <c r="B816" s="1"/>
      <c r="C816" s="1"/>
      <c r="D816" s="1"/>
      <c r="E816" s="30"/>
      <c r="F816" s="1"/>
      <c r="G816" s="1"/>
      <c r="H816" s="1"/>
      <c r="I816" s="1"/>
      <c r="J816" s="1"/>
      <c r="K816" s="52"/>
      <c r="L816" s="1"/>
      <c r="M816" s="52"/>
      <c r="N816" s="1"/>
      <c r="O816" s="76"/>
      <c r="P816" s="1"/>
      <c r="Q816" s="96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</row>
    <row r="817" spans="1:143" ht="18.75" customHeight="1">
      <c r="A817" s="98"/>
      <c r="B817" s="56"/>
      <c r="C817" s="56"/>
      <c r="D817" s="56"/>
      <c r="E817" s="97"/>
      <c r="F817" s="56"/>
      <c r="G817" s="56"/>
      <c r="H817" s="56"/>
      <c r="I817" s="56"/>
      <c r="J817" s="56"/>
      <c r="K817" s="74"/>
      <c r="L817" s="56"/>
      <c r="M817" s="74"/>
      <c r="N817" s="56"/>
      <c r="O817" s="77"/>
      <c r="P817" s="56"/>
      <c r="Q817" s="101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</row>
    <row r="818" spans="1:143" ht="18.75" customHeight="1">
      <c r="M818" s="52"/>
      <c r="Q818" s="96"/>
    </row>
    <row r="819" spans="1:143" ht="18.75" customHeight="1">
      <c r="M819" s="52"/>
      <c r="Q819" s="96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  <c r="CJ819" s="7"/>
      <c r="CK819" s="7"/>
      <c r="CL819" s="7"/>
      <c r="CM819" s="7"/>
      <c r="CN819" s="7"/>
      <c r="CO819" s="7"/>
      <c r="CP819" s="7"/>
      <c r="CQ819" s="7"/>
      <c r="CR819" s="7"/>
      <c r="CS819" s="7"/>
      <c r="CT819" s="7"/>
      <c r="CU819" s="7"/>
      <c r="CV819" s="7"/>
      <c r="CW819" s="7"/>
      <c r="CX819" s="7"/>
      <c r="CY819" s="7"/>
      <c r="CZ819" s="7"/>
      <c r="DA819" s="7"/>
      <c r="DB819" s="7"/>
      <c r="DC819" s="7"/>
      <c r="DD819" s="7"/>
      <c r="DE819" s="7"/>
      <c r="DF819" s="7"/>
      <c r="DG819" s="7"/>
      <c r="DH819" s="7"/>
      <c r="DI819" s="7"/>
      <c r="DJ819" s="7"/>
      <c r="DK819" s="7"/>
      <c r="DL819" s="7"/>
      <c r="DM819" s="7"/>
      <c r="DN819" s="7"/>
      <c r="DO819" s="7"/>
      <c r="DP819" s="7"/>
      <c r="DQ819" s="7"/>
      <c r="DR819" s="7"/>
      <c r="DS819" s="7"/>
      <c r="DT819" s="7"/>
      <c r="DU819" s="7"/>
      <c r="DV819" s="7"/>
      <c r="DW819" s="7"/>
      <c r="DX819" s="7"/>
      <c r="DY819" s="7"/>
      <c r="DZ819" s="7"/>
      <c r="EA819" s="7"/>
      <c r="EB819" s="7"/>
      <c r="EC819" s="7"/>
      <c r="ED819" s="7"/>
      <c r="EE819" s="7"/>
      <c r="EF819" s="7"/>
      <c r="EG819" s="7"/>
      <c r="EH819" s="7"/>
      <c r="EI819" s="7"/>
      <c r="EJ819" s="7"/>
      <c r="EK819" s="7"/>
      <c r="EL819" s="7"/>
      <c r="EM819" s="7"/>
    </row>
    <row r="820" spans="1:143" ht="18.75" customHeight="1">
      <c r="M820" s="52"/>
      <c r="Q820" s="96"/>
    </row>
    <row r="821" spans="1:143" ht="18.75" customHeight="1">
      <c r="M821" s="52"/>
      <c r="Q821" s="96"/>
    </row>
    <row r="822" spans="1:143" ht="18.75" customHeight="1">
      <c r="A822" s="98"/>
      <c r="B822" s="56"/>
      <c r="C822" s="56"/>
      <c r="D822" s="56"/>
      <c r="E822" s="97"/>
      <c r="F822" s="56"/>
      <c r="G822" s="56"/>
      <c r="H822" s="56"/>
      <c r="I822" s="56"/>
      <c r="J822" s="56"/>
      <c r="K822" s="74"/>
      <c r="L822" s="56"/>
      <c r="M822" s="74"/>
      <c r="N822" s="56"/>
      <c r="O822" s="77"/>
      <c r="P822" s="56"/>
      <c r="Q822" s="101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</row>
    <row r="823" spans="1:143" ht="18.75" customHeight="1">
      <c r="M823" s="52"/>
      <c r="Q823" s="96"/>
    </row>
    <row r="824" spans="1:143" s="56" customFormat="1" ht="18.75" customHeight="1">
      <c r="A824" s="29"/>
      <c r="B824" s="1"/>
      <c r="C824" s="1"/>
      <c r="D824" s="1"/>
      <c r="E824" s="30"/>
      <c r="F824" s="1"/>
      <c r="G824" s="1"/>
      <c r="H824" s="1"/>
      <c r="I824" s="1"/>
      <c r="J824" s="1"/>
      <c r="K824" s="52"/>
      <c r="L824" s="1"/>
      <c r="M824" s="52"/>
      <c r="N824" s="1"/>
      <c r="O824" s="76"/>
      <c r="P824" s="1"/>
      <c r="Q824" s="96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</row>
    <row r="825" spans="1:143" ht="18.75" customHeight="1">
      <c r="M825" s="52"/>
      <c r="Q825" s="96"/>
    </row>
    <row r="826" spans="1:143" ht="18.75" customHeight="1">
      <c r="M826" s="52"/>
    </row>
    <row r="827" spans="1:143" ht="18.75" customHeight="1">
      <c r="M827" s="52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  <c r="BR827" s="56"/>
      <c r="BS827" s="56"/>
      <c r="BT827" s="56"/>
      <c r="BU827" s="56"/>
      <c r="BV827" s="56"/>
      <c r="BW827" s="56"/>
      <c r="BX827" s="56"/>
      <c r="BY827" s="56"/>
      <c r="BZ827" s="56"/>
      <c r="CA827" s="56"/>
      <c r="CB827" s="56"/>
      <c r="CC827" s="56"/>
      <c r="CD827" s="56"/>
      <c r="CE827" s="56"/>
      <c r="CF827" s="56"/>
      <c r="CG827" s="56"/>
      <c r="CH827" s="56"/>
      <c r="CI827" s="56"/>
      <c r="CJ827" s="56"/>
      <c r="CK827" s="56"/>
      <c r="CL827" s="56"/>
      <c r="CM827" s="56"/>
      <c r="CN827" s="56"/>
      <c r="CO827" s="56"/>
      <c r="CP827" s="56"/>
      <c r="CQ827" s="56"/>
      <c r="CR827" s="56"/>
      <c r="CS827" s="56"/>
      <c r="CT827" s="56"/>
      <c r="CU827" s="56"/>
      <c r="CV827" s="56"/>
      <c r="CW827" s="56"/>
      <c r="CX827" s="56"/>
      <c r="CY827" s="56"/>
      <c r="CZ827" s="56"/>
      <c r="DA827" s="56"/>
      <c r="DB827" s="56"/>
      <c r="DC827" s="56"/>
      <c r="DD827" s="56"/>
      <c r="DE827" s="56"/>
      <c r="DF827" s="56"/>
      <c r="DG827" s="56"/>
      <c r="DH827" s="56"/>
      <c r="DI827" s="56"/>
      <c r="DJ827" s="56"/>
      <c r="DK827" s="56"/>
      <c r="DL827" s="56"/>
      <c r="DM827" s="56"/>
      <c r="DN827" s="56"/>
      <c r="DO827" s="56"/>
      <c r="DP827" s="56"/>
      <c r="DQ827" s="56"/>
      <c r="DR827" s="56"/>
      <c r="DS827" s="56"/>
      <c r="DT827" s="56"/>
      <c r="DU827" s="56"/>
      <c r="DV827" s="56"/>
      <c r="DW827" s="56"/>
      <c r="DX827" s="56"/>
      <c r="DY827" s="56"/>
      <c r="DZ827" s="56"/>
      <c r="EA827" s="56"/>
      <c r="EB827" s="56"/>
      <c r="EC827" s="56"/>
      <c r="ED827" s="56"/>
      <c r="EE827" s="56"/>
      <c r="EF827" s="56"/>
      <c r="EG827" s="56"/>
      <c r="EH827" s="56"/>
      <c r="EI827" s="56"/>
      <c r="EJ827" s="56"/>
      <c r="EK827" s="56"/>
      <c r="EL827" s="56"/>
      <c r="EM827" s="56"/>
    </row>
    <row r="828" spans="1:143" ht="18.75" customHeight="1">
      <c r="M828" s="52"/>
    </row>
    <row r="829" spans="1:143" ht="18.75" customHeight="1">
      <c r="M829" s="52"/>
      <c r="Q829" s="96"/>
    </row>
    <row r="830" spans="1:143" ht="18.75" customHeight="1">
      <c r="M830" s="52"/>
      <c r="Q830" s="96"/>
    </row>
    <row r="831" spans="1:143" s="56" customFormat="1" ht="18.75" customHeight="1">
      <c r="A831" s="29"/>
      <c r="B831" s="1"/>
      <c r="C831" s="1"/>
      <c r="D831" s="1"/>
      <c r="E831" s="30"/>
      <c r="F831" s="1"/>
      <c r="G831" s="1"/>
      <c r="H831" s="1"/>
      <c r="I831" s="1"/>
      <c r="J831" s="1"/>
      <c r="K831" s="52"/>
      <c r="L831" s="1"/>
      <c r="M831" s="52"/>
      <c r="N831" s="1"/>
      <c r="O831" s="76"/>
      <c r="P831" s="1"/>
      <c r="Q831" s="96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</row>
    <row r="832" spans="1:143" s="56" customFormat="1" ht="18.75" customHeight="1">
      <c r="A832" s="29"/>
      <c r="B832" s="1"/>
      <c r="C832" s="1"/>
      <c r="D832" s="1"/>
      <c r="E832" s="30"/>
      <c r="F832" s="1"/>
      <c r="G832" s="1"/>
      <c r="H832" s="1"/>
      <c r="I832" s="1"/>
      <c r="J832" s="1"/>
      <c r="K832" s="52"/>
      <c r="L832" s="1"/>
      <c r="M832" s="52"/>
      <c r="N832" s="1"/>
      <c r="O832" s="76"/>
      <c r="P832" s="1"/>
      <c r="Q832" s="96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</row>
    <row r="833" spans="1:143" ht="18.75" customHeight="1">
      <c r="M833" s="52"/>
    </row>
    <row r="834" spans="1:143" ht="18.75" customHeight="1">
      <c r="A834" s="22"/>
      <c r="M834" s="52"/>
    </row>
    <row r="835" spans="1:143" s="8" customFormat="1" ht="18.75" customHeight="1">
      <c r="A835" s="29"/>
      <c r="B835" s="1"/>
      <c r="C835" s="1"/>
      <c r="D835" s="1"/>
      <c r="E835" s="30"/>
      <c r="F835" s="1"/>
      <c r="G835" s="1"/>
      <c r="H835" s="1"/>
      <c r="I835" s="1"/>
      <c r="J835" s="1"/>
      <c r="K835" s="52"/>
      <c r="L835" s="1"/>
      <c r="M835" s="52"/>
      <c r="N835" s="1"/>
      <c r="O835" s="76"/>
      <c r="P835" s="1"/>
      <c r="Q835" s="30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</row>
    <row r="836" spans="1:143" ht="18.75" customHeight="1">
      <c r="A836" s="98"/>
      <c r="B836" s="56"/>
      <c r="C836" s="56"/>
      <c r="D836" s="56"/>
      <c r="E836" s="97"/>
      <c r="F836" s="56"/>
      <c r="G836" s="56"/>
      <c r="H836" s="56"/>
      <c r="I836" s="56"/>
      <c r="J836" s="56"/>
      <c r="K836" s="74"/>
      <c r="L836" s="56"/>
      <c r="M836" s="74"/>
      <c r="N836" s="56"/>
      <c r="O836" s="77"/>
      <c r="P836" s="56"/>
      <c r="Q836" s="101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  <c r="BR836" s="56"/>
      <c r="BS836" s="56"/>
      <c r="BT836" s="56"/>
      <c r="BU836" s="56"/>
      <c r="BV836" s="56"/>
      <c r="BW836" s="56"/>
      <c r="BX836" s="56"/>
      <c r="BY836" s="56"/>
      <c r="BZ836" s="56"/>
      <c r="CA836" s="56"/>
      <c r="CB836" s="56"/>
      <c r="CC836" s="56"/>
      <c r="CD836" s="56"/>
      <c r="CE836" s="56"/>
      <c r="CF836" s="56"/>
      <c r="CG836" s="56"/>
      <c r="CH836" s="56"/>
      <c r="CI836" s="56"/>
      <c r="CJ836" s="56"/>
      <c r="CK836" s="56"/>
      <c r="CL836" s="56"/>
      <c r="CM836" s="56"/>
      <c r="CN836" s="56"/>
      <c r="CO836" s="56"/>
      <c r="CP836" s="56"/>
      <c r="CQ836" s="56"/>
      <c r="CR836" s="56"/>
      <c r="CS836" s="56"/>
      <c r="CT836" s="56"/>
      <c r="CU836" s="56"/>
      <c r="CV836" s="56"/>
      <c r="CW836" s="56"/>
      <c r="CX836" s="56"/>
      <c r="CY836" s="56"/>
      <c r="CZ836" s="56"/>
      <c r="DA836" s="56"/>
      <c r="DB836" s="56"/>
      <c r="DC836" s="56"/>
      <c r="DD836" s="56"/>
      <c r="DE836" s="56"/>
      <c r="DF836" s="56"/>
      <c r="DG836" s="56"/>
      <c r="DH836" s="56"/>
      <c r="DI836" s="56"/>
      <c r="DJ836" s="56"/>
      <c r="DK836" s="56"/>
      <c r="DL836" s="56"/>
      <c r="DM836" s="56"/>
      <c r="DN836" s="56"/>
      <c r="DO836" s="56"/>
      <c r="DP836" s="56"/>
      <c r="DQ836" s="56"/>
      <c r="DR836" s="56"/>
      <c r="DS836" s="56"/>
      <c r="DT836" s="56"/>
      <c r="DU836" s="56"/>
      <c r="DV836" s="56"/>
      <c r="DW836" s="56"/>
      <c r="DX836" s="56"/>
      <c r="DY836" s="56"/>
      <c r="DZ836" s="56"/>
      <c r="EA836" s="56"/>
      <c r="EB836" s="56"/>
      <c r="EC836" s="56"/>
      <c r="ED836" s="56"/>
      <c r="EE836" s="56"/>
      <c r="EF836" s="56"/>
      <c r="EG836" s="56"/>
      <c r="EH836" s="56"/>
      <c r="EI836" s="56"/>
      <c r="EJ836" s="56"/>
      <c r="EK836" s="56"/>
      <c r="EL836" s="56"/>
      <c r="EM836" s="56"/>
    </row>
    <row r="837" spans="1:143" s="7" customFormat="1" ht="18.75" customHeight="1">
      <c r="A837" s="29"/>
      <c r="B837" s="1"/>
      <c r="C837" s="1"/>
      <c r="D837" s="1"/>
      <c r="E837" s="30"/>
      <c r="F837" s="1"/>
      <c r="G837" s="1"/>
      <c r="H837" s="1"/>
      <c r="I837" s="1"/>
      <c r="J837" s="1"/>
      <c r="K837" s="52"/>
      <c r="L837" s="1"/>
      <c r="M837" s="52"/>
      <c r="N837" s="1"/>
      <c r="O837" s="76"/>
      <c r="P837" s="1"/>
      <c r="Q837" s="30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</row>
    <row r="838" spans="1:143" ht="18.75" customHeight="1">
      <c r="M838" s="52"/>
    </row>
    <row r="839" spans="1:143" s="8" customFormat="1" ht="18.75" customHeight="1">
      <c r="A839" s="29"/>
      <c r="B839" s="1"/>
      <c r="C839" s="1"/>
      <c r="D839" s="1"/>
      <c r="E839" s="30"/>
      <c r="F839" s="1"/>
      <c r="G839" s="1"/>
      <c r="H839" s="1"/>
      <c r="I839" s="1"/>
      <c r="J839" s="1"/>
      <c r="K839" s="52"/>
      <c r="L839" s="1"/>
      <c r="M839" s="52"/>
      <c r="N839" s="1"/>
      <c r="O839" s="76"/>
      <c r="P839" s="1"/>
      <c r="Q839" s="30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</row>
    <row r="840" spans="1:143" ht="18.75" customHeight="1">
      <c r="M840" s="52"/>
    </row>
    <row r="841" spans="1:143" ht="18.75" customHeight="1">
      <c r="M841" s="52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  <c r="BR841" s="56"/>
      <c r="BS841" s="56"/>
      <c r="BT841" s="56"/>
      <c r="BU841" s="56"/>
      <c r="BV841" s="56"/>
      <c r="BW841" s="56"/>
      <c r="BX841" s="56"/>
      <c r="BY841" s="56"/>
      <c r="BZ841" s="56"/>
      <c r="CA841" s="56"/>
      <c r="CB841" s="56"/>
      <c r="CC841" s="56"/>
      <c r="CD841" s="56"/>
      <c r="CE841" s="56"/>
      <c r="CF841" s="56"/>
      <c r="CG841" s="56"/>
      <c r="CH841" s="56"/>
      <c r="CI841" s="56"/>
      <c r="CJ841" s="56"/>
      <c r="CK841" s="56"/>
      <c r="CL841" s="56"/>
      <c r="CM841" s="56"/>
      <c r="CN841" s="56"/>
      <c r="CO841" s="56"/>
      <c r="CP841" s="56"/>
      <c r="CQ841" s="56"/>
      <c r="CR841" s="56"/>
      <c r="CS841" s="56"/>
      <c r="CT841" s="56"/>
      <c r="CU841" s="56"/>
      <c r="CV841" s="56"/>
      <c r="CW841" s="56"/>
      <c r="CX841" s="56"/>
      <c r="CY841" s="56"/>
      <c r="CZ841" s="56"/>
      <c r="DA841" s="56"/>
      <c r="DB841" s="56"/>
      <c r="DC841" s="56"/>
      <c r="DD841" s="56"/>
      <c r="DE841" s="56"/>
      <c r="DF841" s="56"/>
      <c r="DG841" s="56"/>
      <c r="DH841" s="56"/>
      <c r="DI841" s="56"/>
      <c r="DJ841" s="56"/>
      <c r="DK841" s="56"/>
      <c r="DL841" s="56"/>
      <c r="DM841" s="56"/>
      <c r="DN841" s="56"/>
      <c r="DO841" s="56"/>
      <c r="DP841" s="56"/>
      <c r="DQ841" s="56"/>
      <c r="DR841" s="56"/>
      <c r="DS841" s="56"/>
      <c r="DT841" s="56"/>
      <c r="DU841" s="56"/>
      <c r="DV841" s="56"/>
      <c r="DW841" s="56"/>
      <c r="DX841" s="56"/>
      <c r="DY841" s="56"/>
      <c r="DZ841" s="56"/>
      <c r="EA841" s="56"/>
      <c r="EB841" s="56"/>
      <c r="EC841" s="56"/>
      <c r="ED841" s="56"/>
      <c r="EE841" s="56"/>
      <c r="EF841" s="56"/>
      <c r="EG841" s="56"/>
      <c r="EH841" s="56"/>
      <c r="EI841" s="56"/>
      <c r="EJ841" s="56"/>
      <c r="EK841" s="56"/>
      <c r="EL841" s="56"/>
      <c r="EM841" s="56"/>
    </row>
    <row r="842" spans="1:143" ht="18.75" customHeight="1">
      <c r="M842" s="52"/>
    </row>
    <row r="843" spans="1:143" s="56" customFormat="1" ht="18.75" customHeight="1">
      <c r="A843" s="98"/>
      <c r="E843" s="97"/>
      <c r="K843" s="74"/>
      <c r="M843" s="74"/>
      <c r="O843" s="77"/>
      <c r="Q843" s="101"/>
    </row>
    <row r="844" spans="1:143" s="56" customFormat="1" ht="18.75" customHeight="1">
      <c r="A844" s="29"/>
      <c r="B844" s="1"/>
      <c r="C844" s="1"/>
      <c r="D844" s="1"/>
      <c r="E844" s="30"/>
      <c r="F844" s="1"/>
      <c r="G844" s="1"/>
      <c r="H844" s="1"/>
      <c r="I844" s="1"/>
      <c r="J844" s="1"/>
      <c r="K844" s="52"/>
      <c r="L844" s="1"/>
      <c r="M844" s="52"/>
      <c r="N844" s="1"/>
      <c r="O844" s="76"/>
      <c r="P844" s="1"/>
      <c r="Q844" s="96"/>
      <c r="R844" s="1"/>
      <c r="S844" s="1"/>
    </row>
    <row r="845" spans="1:143" ht="18.75" customHeight="1">
      <c r="M845" s="52"/>
      <c r="Q845" s="96"/>
    </row>
    <row r="846" spans="1:143" ht="18.75" customHeight="1">
      <c r="M846" s="52"/>
      <c r="Q846" s="96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</row>
    <row r="847" spans="1:143" ht="18.75" customHeight="1">
      <c r="A847" s="98"/>
      <c r="B847" s="56"/>
      <c r="C847" s="56"/>
      <c r="D847" s="56"/>
      <c r="E847" s="97"/>
      <c r="F847" s="56"/>
      <c r="G847" s="56"/>
      <c r="H847" s="56"/>
      <c r="I847" s="56"/>
      <c r="J847" s="56"/>
      <c r="K847" s="74"/>
      <c r="L847" s="56"/>
      <c r="M847" s="74"/>
      <c r="N847" s="56"/>
      <c r="O847" s="77"/>
      <c r="P847" s="56"/>
      <c r="Q847" s="101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  <c r="BR847" s="56"/>
      <c r="BS847" s="56"/>
      <c r="BT847" s="56"/>
      <c r="BU847" s="56"/>
      <c r="BV847" s="56"/>
      <c r="BW847" s="56"/>
      <c r="BX847" s="56"/>
      <c r="BY847" s="56"/>
      <c r="BZ847" s="56"/>
      <c r="CA847" s="56"/>
      <c r="CB847" s="56"/>
      <c r="CC847" s="56"/>
      <c r="CD847" s="56"/>
      <c r="CE847" s="56"/>
      <c r="CF847" s="56"/>
      <c r="CG847" s="56"/>
      <c r="CH847" s="56"/>
      <c r="CI847" s="56"/>
      <c r="CJ847" s="56"/>
      <c r="CK847" s="56"/>
      <c r="CL847" s="56"/>
      <c r="CM847" s="56"/>
      <c r="CN847" s="56"/>
      <c r="CO847" s="56"/>
      <c r="CP847" s="56"/>
      <c r="CQ847" s="56"/>
      <c r="CR847" s="56"/>
      <c r="CS847" s="56"/>
      <c r="CT847" s="56"/>
      <c r="CU847" s="56"/>
      <c r="CV847" s="56"/>
      <c r="CW847" s="56"/>
      <c r="CX847" s="56"/>
      <c r="CY847" s="56"/>
      <c r="CZ847" s="56"/>
      <c r="DA847" s="56"/>
      <c r="DB847" s="56"/>
      <c r="DC847" s="56"/>
      <c r="DD847" s="56"/>
      <c r="DE847" s="56"/>
      <c r="DF847" s="56"/>
      <c r="DG847" s="56"/>
      <c r="DH847" s="56"/>
      <c r="DI847" s="56"/>
      <c r="DJ847" s="56"/>
      <c r="DK847" s="56"/>
      <c r="DL847" s="56"/>
      <c r="DM847" s="56"/>
      <c r="DN847" s="56"/>
      <c r="DO847" s="56"/>
      <c r="DP847" s="56"/>
      <c r="DQ847" s="56"/>
      <c r="DR847" s="56"/>
      <c r="DS847" s="56"/>
      <c r="DT847" s="56"/>
      <c r="DU847" s="56"/>
      <c r="DV847" s="56"/>
      <c r="DW847" s="56"/>
      <c r="DX847" s="56"/>
      <c r="DY847" s="56"/>
      <c r="DZ847" s="56"/>
      <c r="EA847" s="56"/>
      <c r="EB847" s="56"/>
      <c r="EC847" s="56"/>
      <c r="ED847" s="56"/>
      <c r="EE847" s="56"/>
      <c r="EF847" s="56"/>
      <c r="EG847" s="56"/>
      <c r="EH847" s="56"/>
      <c r="EI847" s="56"/>
      <c r="EJ847" s="56"/>
      <c r="EK847" s="56"/>
      <c r="EL847" s="56"/>
      <c r="EM847" s="56"/>
    </row>
    <row r="848" spans="1:143" ht="18.75" customHeight="1">
      <c r="M848" s="52"/>
      <c r="Q848" s="96"/>
    </row>
    <row r="849" spans="1:143" s="7" customFormat="1" ht="18.75" customHeight="1">
      <c r="A849" s="29"/>
      <c r="B849" s="1"/>
      <c r="C849" s="1"/>
      <c r="D849" s="1"/>
      <c r="E849" s="30"/>
      <c r="F849" s="1"/>
      <c r="G849" s="1"/>
      <c r="H849" s="1"/>
      <c r="I849" s="1"/>
      <c r="J849" s="1"/>
      <c r="K849" s="52"/>
      <c r="L849" s="1"/>
      <c r="M849" s="52"/>
      <c r="N849" s="1"/>
      <c r="O849" s="76"/>
      <c r="P849" s="1"/>
      <c r="Q849" s="30"/>
      <c r="R849" s="1"/>
      <c r="S849" s="1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</row>
    <row r="850" spans="1:143" s="7" customFormat="1" ht="18.75" customHeight="1">
      <c r="A850" s="98"/>
      <c r="B850" s="56"/>
      <c r="C850" s="56"/>
      <c r="D850" s="56"/>
      <c r="E850" s="97"/>
      <c r="F850" s="56"/>
      <c r="G850" s="56"/>
      <c r="H850" s="56"/>
      <c r="I850" s="56"/>
      <c r="J850" s="56"/>
      <c r="K850" s="74"/>
      <c r="L850" s="56"/>
      <c r="M850" s="74"/>
      <c r="N850" s="56"/>
      <c r="O850" s="77"/>
      <c r="P850" s="56"/>
      <c r="Q850" s="101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  <c r="BR850" s="56"/>
      <c r="BS850" s="56"/>
      <c r="BT850" s="56"/>
      <c r="BU850" s="56"/>
      <c r="BV850" s="56"/>
      <c r="BW850" s="56"/>
      <c r="BX850" s="56"/>
      <c r="BY850" s="56"/>
      <c r="BZ850" s="56"/>
      <c r="CA850" s="56"/>
      <c r="CB850" s="56"/>
      <c r="CC850" s="56"/>
      <c r="CD850" s="56"/>
      <c r="CE850" s="56"/>
      <c r="CF850" s="56"/>
      <c r="CG850" s="56"/>
      <c r="CH850" s="56"/>
      <c r="CI850" s="56"/>
      <c r="CJ850" s="56"/>
      <c r="CK850" s="56"/>
      <c r="CL850" s="56"/>
      <c r="CM850" s="56"/>
      <c r="CN850" s="56"/>
      <c r="CO850" s="56"/>
      <c r="CP850" s="56"/>
      <c r="CQ850" s="56"/>
      <c r="CR850" s="56"/>
      <c r="CS850" s="56"/>
      <c r="CT850" s="56"/>
      <c r="CU850" s="56"/>
      <c r="CV850" s="56"/>
      <c r="CW850" s="56"/>
      <c r="CX850" s="56"/>
      <c r="CY850" s="56"/>
      <c r="CZ850" s="56"/>
      <c r="DA850" s="56"/>
      <c r="DB850" s="56"/>
      <c r="DC850" s="56"/>
      <c r="DD850" s="56"/>
      <c r="DE850" s="56"/>
      <c r="DF850" s="56"/>
      <c r="DG850" s="56"/>
      <c r="DH850" s="56"/>
      <c r="DI850" s="56"/>
      <c r="DJ850" s="56"/>
      <c r="DK850" s="56"/>
      <c r="DL850" s="56"/>
      <c r="DM850" s="56"/>
      <c r="DN850" s="56"/>
      <c r="DO850" s="56"/>
      <c r="DP850" s="56"/>
      <c r="DQ850" s="56"/>
      <c r="DR850" s="56"/>
      <c r="DS850" s="56"/>
      <c r="DT850" s="56"/>
      <c r="DU850" s="56"/>
      <c r="DV850" s="56"/>
      <c r="DW850" s="56"/>
      <c r="DX850" s="56"/>
      <c r="DY850" s="56"/>
      <c r="DZ850" s="56"/>
      <c r="EA850" s="56"/>
      <c r="EB850" s="56"/>
      <c r="EC850" s="56"/>
      <c r="ED850" s="56"/>
      <c r="EE850" s="56"/>
      <c r="EF850" s="56"/>
      <c r="EG850" s="56"/>
      <c r="EH850" s="56"/>
      <c r="EI850" s="56"/>
      <c r="EJ850" s="56"/>
      <c r="EK850" s="56"/>
      <c r="EL850" s="56"/>
      <c r="EM850" s="56"/>
    </row>
    <row r="851" spans="1:143" s="7" customFormat="1" ht="18.75" customHeight="1">
      <c r="A851" s="29"/>
      <c r="B851" s="1"/>
      <c r="C851" s="1"/>
      <c r="D851" s="1"/>
      <c r="E851" s="30"/>
      <c r="F851" s="1"/>
      <c r="G851" s="1"/>
      <c r="H851" s="1"/>
      <c r="I851" s="1"/>
      <c r="J851" s="1"/>
      <c r="K851" s="52"/>
      <c r="L851" s="1"/>
      <c r="M851" s="52"/>
      <c r="N851" s="1"/>
      <c r="O851" s="76"/>
      <c r="P851" s="1"/>
      <c r="Q851" s="30"/>
      <c r="R851" s="1"/>
      <c r="S851" s="1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  <c r="BR851" s="56"/>
      <c r="BS851" s="56"/>
      <c r="BT851" s="56"/>
      <c r="BU851" s="56"/>
      <c r="BV851" s="56"/>
      <c r="BW851" s="56"/>
      <c r="BX851" s="56"/>
      <c r="BY851" s="56"/>
      <c r="BZ851" s="56"/>
      <c r="CA851" s="56"/>
      <c r="CB851" s="56"/>
      <c r="CC851" s="56"/>
      <c r="CD851" s="56"/>
      <c r="CE851" s="56"/>
      <c r="CF851" s="56"/>
      <c r="CG851" s="56"/>
      <c r="CH851" s="56"/>
      <c r="CI851" s="56"/>
      <c r="CJ851" s="56"/>
      <c r="CK851" s="56"/>
      <c r="CL851" s="56"/>
      <c r="CM851" s="56"/>
      <c r="CN851" s="56"/>
      <c r="CO851" s="56"/>
      <c r="CP851" s="56"/>
      <c r="CQ851" s="56"/>
      <c r="CR851" s="56"/>
      <c r="CS851" s="56"/>
      <c r="CT851" s="56"/>
      <c r="CU851" s="56"/>
      <c r="CV851" s="56"/>
      <c r="CW851" s="56"/>
      <c r="CX851" s="56"/>
      <c r="CY851" s="56"/>
      <c r="CZ851" s="56"/>
      <c r="DA851" s="56"/>
      <c r="DB851" s="56"/>
      <c r="DC851" s="56"/>
      <c r="DD851" s="56"/>
      <c r="DE851" s="56"/>
      <c r="DF851" s="56"/>
      <c r="DG851" s="56"/>
      <c r="DH851" s="56"/>
      <c r="DI851" s="56"/>
      <c r="DJ851" s="56"/>
      <c r="DK851" s="56"/>
      <c r="DL851" s="56"/>
      <c r="DM851" s="56"/>
      <c r="DN851" s="56"/>
      <c r="DO851" s="56"/>
      <c r="DP851" s="56"/>
      <c r="DQ851" s="56"/>
      <c r="DR851" s="56"/>
      <c r="DS851" s="56"/>
      <c r="DT851" s="56"/>
      <c r="DU851" s="56"/>
      <c r="DV851" s="56"/>
      <c r="DW851" s="56"/>
      <c r="DX851" s="56"/>
      <c r="DY851" s="56"/>
      <c r="DZ851" s="56"/>
      <c r="EA851" s="56"/>
      <c r="EB851" s="56"/>
      <c r="EC851" s="56"/>
      <c r="ED851" s="56"/>
      <c r="EE851" s="56"/>
      <c r="EF851" s="56"/>
      <c r="EG851" s="56"/>
      <c r="EH851" s="56"/>
      <c r="EI851" s="56"/>
      <c r="EJ851" s="56"/>
      <c r="EK851" s="56"/>
      <c r="EL851" s="56"/>
      <c r="EM851" s="56"/>
    </row>
    <row r="852" spans="1:143" s="7" customFormat="1" ht="18.75" customHeight="1">
      <c r="A852" s="29"/>
      <c r="B852" s="1"/>
      <c r="C852" s="1"/>
      <c r="D852" s="1"/>
      <c r="E852" s="30"/>
      <c r="F852" s="1"/>
      <c r="G852" s="1"/>
      <c r="H852" s="1"/>
      <c r="I852" s="1"/>
      <c r="J852" s="1"/>
      <c r="K852" s="52"/>
      <c r="L852" s="1"/>
      <c r="M852" s="52"/>
      <c r="N852" s="1"/>
      <c r="O852" s="76"/>
      <c r="P852" s="1"/>
      <c r="Q852" s="30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</row>
    <row r="853" spans="1:143" ht="18.75" customHeight="1">
      <c r="A853" s="98"/>
      <c r="B853" s="56"/>
      <c r="C853" s="56"/>
      <c r="D853" s="56"/>
      <c r="E853" s="97"/>
      <c r="F853" s="56"/>
      <c r="G853" s="56"/>
      <c r="H853" s="56"/>
      <c r="I853" s="56"/>
      <c r="J853" s="56"/>
      <c r="K853" s="74"/>
      <c r="L853" s="56"/>
      <c r="M853" s="74"/>
      <c r="N853" s="56"/>
      <c r="O853" s="77"/>
      <c r="P853" s="56"/>
      <c r="Q853" s="97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  <c r="BR853" s="56"/>
      <c r="BS853" s="56"/>
      <c r="BT853" s="56"/>
      <c r="BU853" s="56"/>
      <c r="BV853" s="56"/>
      <c r="BW853" s="56"/>
      <c r="BX853" s="56"/>
      <c r="BY853" s="56"/>
      <c r="BZ853" s="56"/>
      <c r="CA853" s="56"/>
      <c r="CB853" s="56"/>
      <c r="CC853" s="56"/>
      <c r="CD853" s="56"/>
      <c r="CE853" s="56"/>
      <c r="CF853" s="56"/>
      <c r="CG853" s="56"/>
      <c r="CH853" s="56"/>
      <c r="CI853" s="56"/>
      <c r="CJ853" s="56"/>
      <c r="CK853" s="56"/>
      <c r="CL853" s="56"/>
      <c r="CM853" s="56"/>
      <c r="CN853" s="56"/>
      <c r="CO853" s="56"/>
      <c r="CP853" s="56"/>
      <c r="CQ853" s="56"/>
      <c r="CR853" s="56"/>
      <c r="CS853" s="56"/>
      <c r="CT853" s="56"/>
      <c r="CU853" s="56"/>
      <c r="CV853" s="56"/>
      <c r="CW853" s="56"/>
      <c r="CX853" s="56"/>
      <c r="CY853" s="56"/>
      <c r="CZ853" s="56"/>
      <c r="DA853" s="56"/>
      <c r="DB853" s="56"/>
      <c r="DC853" s="56"/>
      <c r="DD853" s="56"/>
      <c r="DE853" s="56"/>
      <c r="DF853" s="56"/>
      <c r="DG853" s="56"/>
      <c r="DH853" s="56"/>
      <c r="DI853" s="56"/>
      <c r="DJ853" s="56"/>
      <c r="DK853" s="56"/>
      <c r="DL853" s="56"/>
      <c r="DM853" s="56"/>
      <c r="DN853" s="56"/>
      <c r="DO853" s="56"/>
      <c r="DP853" s="56"/>
      <c r="DQ853" s="56"/>
      <c r="DR853" s="56"/>
      <c r="DS853" s="56"/>
      <c r="DT853" s="56"/>
      <c r="DU853" s="56"/>
      <c r="DV853" s="56"/>
      <c r="DW853" s="56"/>
      <c r="DX853" s="56"/>
      <c r="DY853" s="56"/>
      <c r="DZ853" s="56"/>
      <c r="EA853" s="56"/>
      <c r="EB853" s="56"/>
      <c r="EC853" s="56"/>
      <c r="ED853" s="56"/>
      <c r="EE853" s="56"/>
      <c r="EF853" s="56"/>
      <c r="EG853" s="56"/>
      <c r="EH853" s="56"/>
      <c r="EI853" s="56"/>
      <c r="EJ853" s="56"/>
      <c r="EK853" s="56"/>
      <c r="EL853" s="56"/>
      <c r="EM853" s="56"/>
    </row>
    <row r="854" spans="1:143" ht="18.75" customHeight="1">
      <c r="K854" s="1"/>
      <c r="O854" s="30"/>
    </row>
    <row r="855" spans="1:143" ht="18.75" customHeight="1">
      <c r="K855" s="1"/>
      <c r="O855" s="30"/>
    </row>
    <row r="856" spans="1:143" ht="18.75" customHeight="1">
      <c r="K856" s="1"/>
      <c r="O856" s="30"/>
    </row>
    <row r="857" spans="1:143" ht="18.75" customHeight="1">
      <c r="K857" s="1"/>
      <c r="O857" s="30"/>
    </row>
    <row r="858" spans="1:143" ht="18.75" customHeight="1">
      <c r="K858" s="1"/>
      <c r="O858" s="30"/>
    </row>
    <row r="859" spans="1:143" ht="18.75" customHeight="1">
      <c r="K859" s="1"/>
      <c r="O859" s="30"/>
    </row>
    <row r="860" spans="1:143" ht="18.75" customHeight="1">
      <c r="K860" s="1"/>
      <c r="O860" s="30"/>
    </row>
    <row r="861" spans="1:143" ht="18.75" customHeight="1">
      <c r="K861" s="1"/>
      <c r="O861" s="30"/>
    </row>
    <row r="862" spans="1:143" ht="18.75" customHeight="1">
      <c r="K862" s="1"/>
      <c r="O862" s="30"/>
    </row>
    <row r="863" spans="1:143" ht="18.75" customHeight="1">
      <c r="K863" s="1"/>
      <c r="O863" s="30"/>
    </row>
    <row r="864" spans="1:143" ht="18.75" customHeight="1">
      <c r="K864" s="1"/>
      <c r="O864" s="30"/>
    </row>
    <row r="865" spans="11:15" ht="18.75" customHeight="1">
      <c r="K865" s="1"/>
      <c r="O865" s="30"/>
    </row>
    <row r="866" spans="11:15" ht="18.75" customHeight="1">
      <c r="K866" s="1"/>
      <c r="O866" s="30"/>
    </row>
    <row r="867" spans="11:15" ht="18.75" customHeight="1">
      <c r="K867" s="1"/>
      <c r="O867" s="30"/>
    </row>
    <row r="868" spans="11:15" ht="18.75" customHeight="1">
      <c r="K868" s="1"/>
      <c r="O868" s="30"/>
    </row>
    <row r="869" spans="11:15" ht="18.75" customHeight="1">
      <c r="K869" s="1"/>
      <c r="O869" s="30"/>
    </row>
    <row r="870" spans="11:15" ht="18.75" customHeight="1">
      <c r="K870" s="1"/>
      <c r="O870" s="30"/>
    </row>
    <row r="871" spans="11:15" ht="18.75" customHeight="1">
      <c r="K871" s="1"/>
      <c r="O871" s="30"/>
    </row>
    <row r="872" spans="11:15" ht="18.75" customHeight="1">
      <c r="K872" s="1"/>
      <c r="O872" s="30"/>
    </row>
    <row r="873" spans="11:15" ht="18.75" customHeight="1">
      <c r="K873" s="1"/>
      <c r="O873" s="30"/>
    </row>
    <row r="874" spans="11:15" ht="18.75" customHeight="1">
      <c r="K874" s="1"/>
      <c r="O874" s="30"/>
    </row>
    <row r="875" spans="11:15" ht="18.75" customHeight="1">
      <c r="K875" s="1"/>
      <c r="O875" s="30"/>
    </row>
    <row r="876" spans="11:15" ht="18.75" customHeight="1">
      <c r="K876" s="1"/>
      <c r="O876" s="30"/>
    </row>
    <row r="877" spans="11:15" ht="18.75" customHeight="1">
      <c r="K877" s="1"/>
      <c r="O877" s="30"/>
    </row>
    <row r="878" spans="11:15" ht="18.75" customHeight="1">
      <c r="K878" s="1"/>
      <c r="O878" s="30"/>
    </row>
    <row r="879" spans="11:15" ht="18.75" customHeight="1">
      <c r="K879" s="1"/>
      <c r="O879" s="30"/>
    </row>
    <row r="880" spans="11:15" ht="18.75" customHeight="1">
      <c r="K880" s="1"/>
      <c r="O880" s="30"/>
    </row>
    <row r="881" spans="11:15" ht="18.75" customHeight="1">
      <c r="K881" s="1"/>
      <c r="O881" s="30"/>
    </row>
    <row r="882" spans="11:15" ht="18.75" customHeight="1">
      <c r="K882" s="1"/>
      <c r="O882" s="30"/>
    </row>
    <row r="883" spans="11:15" ht="18.75" customHeight="1">
      <c r="K883" s="1"/>
      <c r="O883" s="30"/>
    </row>
    <row r="884" spans="11:15" ht="18.75" customHeight="1">
      <c r="K884" s="1"/>
      <c r="O884" s="30"/>
    </row>
    <row r="885" spans="11:15" ht="18.75" customHeight="1">
      <c r="K885" s="1"/>
      <c r="O885" s="30"/>
    </row>
    <row r="886" spans="11:15" ht="18.75" customHeight="1">
      <c r="K886" s="1"/>
      <c r="O886" s="30"/>
    </row>
    <row r="887" spans="11:15" ht="18.75" customHeight="1">
      <c r="K887" s="1"/>
      <c r="O887" s="30"/>
    </row>
    <row r="888" spans="11:15" ht="18.75" customHeight="1">
      <c r="K888" s="1"/>
      <c r="O888" s="30"/>
    </row>
    <row r="889" spans="11:15" ht="18.75" customHeight="1">
      <c r="K889" s="1"/>
      <c r="O889" s="30"/>
    </row>
    <row r="890" spans="11:15" ht="18.75" customHeight="1">
      <c r="K890" s="1"/>
      <c r="O890" s="30"/>
    </row>
    <row r="891" spans="11:15" ht="18.75" customHeight="1">
      <c r="K891" s="1"/>
      <c r="O891" s="30"/>
    </row>
    <row r="892" spans="11:15" ht="18.75" customHeight="1">
      <c r="K892" s="1"/>
      <c r="O892" s="30"/>
    </row>
    <row r="893" spans="11:15" ht="18.75" customHeight="1">
      <c r="K893" s="1"/>
      <c r="O893" s="30"/>
    </row>
    <row r="894" spans="11:15" ht="18.75" customHeight="1">
      <c r="K894" s="1"/>
      <c r="O894" s="30"/>
    </row>
    <row r="895" spans="11:15" ht="18.75" customHeight="1">
      <c r="K895" s="1"/>
      <c r="O895" s="30"/>
    </row>
    <row r="896" spans="11:15" ht="18.75" customHeight="1">
      <c r="K896" s="1"/>
      <c r="O896" s="30"/>
    </row>
    <row r="897" spans="11:15" ht="18.75" customHeight="1">
      <c r="K897" s="1"/>
      <c r="O897" s="30"/>
    </row>
    <row r="898" spans="11:15" ht="18.75" customHeight="1">
      <c r="K898" s="1"/>
      <c r="O898" s="30"/>
    </row>
    <row r="899" spans="11:15" ht="18.75" customHeight="1">
      <c r="K899" s="1"/>
      <c r="O899" s="30"/>
    </row>
    <row r="900" spans="11:15" ht="18.75" customHeight="1">
      <c r="K900" s="1"/>
      <c r="O900" s="30"/>
    </row>
    <row r="901" spans="11:15" ht="18.75" customHeight="1">
      <c r="K901" s="1"/>
      <c r="O901" s="30"/>
    </row>
    <row r="902" spans="11:15" ht="18.75" customHeight="1">
      <c r="K902" s="1"/>
      <c r="O902" s="30"/>
    </row>
    <row r="903" spans="11:15" ht="18.75" customHeight="1">
      <c r="K903" s="1"/>
      <c r="O903" s="30"/>
    </row>
    <row r="904" spans="11:15" ht="18.75" customHeight="1">
      <c r="K904" s="1"/>
      <c r="O904" s="30"/>
    </row>
    <row r="905" spans="11:15" ht="18.75" customHeight="1">
      <c r="K905" s="1"/>
      <c r="O905" s="30"/>
    </row>
    <row r="906" spans="11:15" ht="18.75" customHeight="1">
      <c r="K906" s="1"/>
      <c r="O906" s="30"/>
    </row>
    <row r="907" spans="11:15" ht="18.75" customHeight="1">
      <c r="K907" s="1"/>
      <c r="O907" s="30"/>
    </row>
    <row r="908" spans="11:15" ht="18.75" customHeight="1">
      <c r="K908" s="1"/>
      <c r="O908" s="30"/>
    </row>
    <row r="909" spans="11:15" ht="18.75" customHeight="1">
      <c r="K909" s="1"/>
      <c r="O909" s="30"/>
    </row>
    <row r="910" spans="11:15" ht="18.75" customHeight="1">
      <c r="K910" s="1"/>
      <c r="O910" s="30"/>
    </row>
    <row r="911" spans="11:15" ht="18.75" customHeight="1">
      <c r="K911" s="1"/>
      <c r="O911" s="30"/>
    </row>
    <row r="912" spans="11:15" ht="18.75" customHeight="1">
      <c r="K912" s="1"/>
      <c r="O912" s="30"/>
    </row>
    <row r="913" spans="11:15" ht="18.75" customHeight="1">
      <c r="K913" s="1"/>
      <c r="O913" s="30"/>
    </row>
    <row r="914" spans="11:15" ht="18.75" customHeight="1">
      <c r="K914" s="1"/>
      <c r="O914" s="30"/>
    </row>
    <row r="915" spans="11:15" ht="18.75" customHeight="1">
      <c r="K915" s="1"/>
      <c r="O915" s="30"/>
    </row>
    <row r="916" spans="11:15" ht="18.75" customHeight="1">
      <c r="K916" s="1"/>
      <c r="O916" s="30"/>
    </row>
    <row r="917" spans="11:15" ht="18.75" customHeight="1">
      <c r="K917" s="1"/>
      <c r="O917" s="30"/>
    </row>
    <row r="918" spans="11:15" ht="18.75" customHeight="1">
      <c r="K918" s="1"/>
      <c r="O918" s="30"/>
    </row>
    <row r="919" spans="11:15" ht="18.75" customHeight="1">
      <c r="K919" s="1"/>
      <c r="O919" s="30"/>
    </row>
    <row r="920" spans="11:15" ht="18.75" customHeight="1">
      <c r="K920" s="1"/>
      <c r="O920" s="30"/>
    </row>
    <row r="921" spans="11:15" ht="18.75" customHeight="1">
      <c r="K921" s="1"/>
      <c r="O921" s="30"/>
    </row>
    <row r="922" spans="11:15" ht="18.75" customHeight="1">
      <c r="K922" s="1"/>
      <c r="O922" s="30"/>
    </row>
    <row r="923" spans="11:15" ht="18.75" customHeight="1">
      <c r="K923" s="1"/>
      <c r="O923" s="30"/>
    </row>
    <row r="924" spans="11:15" ht="18.75" customHeight="1">
      <c r="K924" s="1"/>
      <c r="O924" s="30"/>
    </row>
    <row r="925" spans="11:15" ht="18.75" customHeight="1">
      <c r="K925" s="1"/>
      <c r="O925" s="30"/>
    </row>
    <row r="926" spans="11:15" ht="18.75" customHeight="1">
      <c r="K926" s="1"/>
      <c r="O926" s="30"/>
    </row>
    <row r="927" spans="11:15" ht="18.75" customHeight="1">
      <c r="K927" s="1"/>
      <c r="O927" s="30"/>
    </row>
    <row r="928" spans="11:15" ht="18.75" customHeight="1">
      <c r="K928" s="1"/>
      <c r="O928" s="30"/>
    </row>
    <row r="929" spans="11:15" ht="18.75" customHeight="1">
      <c r="K929" s="1"/>
      <c r="O929" s="30"/>
    </row>
    <row r="930" spans="11:15" ht="18.75" customHeight="1">
      <c r="K930" s="1"/>
      <c r="O930" s="30"/>
    </row>
    <row r="931" spans="11:15" ht="18.75" customHeight="1">
      <c r="K931" s="1"/>
      <c r="O931" s="30"/>
    </row>
    <row r="932" spans="11:15" ht="18.75" customHeight="1">
      <c r="K932" s="1"/>
      <c r="O932" s="30"/>
    </row>
    <row r="933" spans="11:15" ht="18.75" customHeight="1">
      <c r="K933" s="1"/>
      <c r="O933" s="30"/>
    </row>
    <row r="934" spans="11:15" ht="18.75" customHeight="1">
      <c r="K934" s="1"/>
      <c r="O934" s="30"/>
    </row>
    <row r="935" spans="11:15" ht="18.75" customHeight="1">
      <c r="K935" s="1"/>
      <c r="O935" s="30"/>
    </row>
    <row r="936" spans="11:15" ht="18.75" customHeight="1">
      <c r="K936" s="1"/>
      <c r="O936" s="30"/>
    </row>
    <row r="937" spans="11:15" ht="18.75" customHeight="1">
      <c r="K937" s="1"/>
      <c r="O937" s="30"/>
    </row>
    <row r="938" spans="11:15" ht="18.75" customHeight="1">
      <c r="K938" s="1"/>
      <c r="O938" s="30"/>
    </row>
    <row r="939" spans="11:15" ht="18.75" customHeight="1">
      <c r="K939" s="1"/>
      <c r="O939" s="30"/>
    </row>
    <row r="940" spans="11:15" ht="18.75" customHeight="1">
      <c r="K940" s="1"/>
      <c r="O940" s="30"/>
    </row>
    <row r="941" spans="11:15" ht="18.75" customHeight="1">
      <c r="K941" s="1"/>
      <c r="O941" s="30"/>
    </row>
    <row r="942" spans="11:15" ht="18.75" customHeight="1">
      <c r="K942" s="1"/>
      <c r="O942" s="30"/>
    </row>
    <row r="943" spans="11:15" ht="18.75" customHeight="1">
      <c r="K943" s="1"/>
      <c r="O943" s="30"/>
    </row>
    <row r="944" spans="11:15" ht="18.75" customHeight="1">
      <c r="K944" s="1"/>
      <c r="O944" s="30"/>
    </row>
    <row r="945" spans="11:15" ht="18.75" customHeight="1">
      <c r="K945" s="1"/>
      <c r="O945" s="30"/>
    </row>
    <row r="946" spans="11:15" ht="18.75" customHeight="1">
      <c r="K946" s="1"/>
      <c r="O946" s="30"/>
    </row>
    <row r="947" spans="11:15" ht="18.75" customHeight="1">
      <c r="K947" s="1"/>
      <c r="O947" s="30"/>
    </row>
    <row r="948" spans="11:15" ht="18.75" customHeight="1">
      <c r="K948" s="1"/>
      <c r="O948" s="30"/>
    </row>
    <row r="949" spans="11:15" ht="18.75" customHeight="1">
      <c r="K949" s="1"/>
      <c r="O949" s="30"/>
    </row>
    <row r="950" spans="11:15" ht="18.75" customHeight="1">
      <c r="K950" s="1"/>
      <c r="O950" s="30"/>
    </row>
    <row r="951" spans="11:15" ht="18.75" customHeight="1">
      <c r="K951" s="1"/>
      <c r="O951" s="30"/>
    </row>
    <row r="952" spans="11:15" ht="18.75" customHeight="1">
      <c r="K952" s="1"/>
      <c r="O952" s="30"/>
    </row>
    <row r="953" spans="11:15" ht="18.75" customHeight="1">
      <c r="K953" s="1"/>
      <c r="O953" s="30"/>
    </row>
    <row r="954" spans="11:15" ht="18.75" customHeight="1">
      <c r="K954" s="1"/>
      <c r="O954" s="30"/>
    </row>
    <row r="955" spans="11:15" ht="18.75" customHeight="1">
      <c r="K955" s="1"/>
      <c r="O955" s="30"/>
    </row>
    <row r="956" spans="11:15" ht="18.75" customHeight="1">
      <c r="K956" s="1"/>
      <c r="O956" s="30"/>
    </row>
    <row r="957" spans="11:15" ht="18.75" customHeight="1">
      <c r="K957" s="1"/>
      <c r="O957" s="30"/>
    </row>
    <row r="958" spans="11:15" ht="18.75" customHeight="1">
      <c r="K958" s="1"/>
      <c r="O958" s="30"/>
    </row>
    <row r="959" spans="11:15" ht="18.75" customHeight="1">
      <c r="K959" s="1"/>
      <c r="O959" s="30"/>
    </row>
    <row r="960" spans="11:15" ht="18.75" customHeight="1">
      <c r="K960" s="1"/>
      <c r="O960" s="30"/>
    </row>
    <row r="961" spans="11:15" ht="18.75" customHeight="1">
      <c r="K961" s="1"/>
      <c r="O961" s="30"/>
    </row>
    <row r="962" spans="11:15" ht="18.75" customHeight="1">
      <c r="K962" s="1"/>
      <c r="O962" s="30"/>
    </row>
    <row r="963" spans="11:15" ht="18.75" customHeight="1">
      <c r="K963" s="1"/>
      <c r="O963" s="30"/>
    </row>
    <row r="964" spans="11:15" ht="18.75" customHeight="1">
      <c r="K964" s="1"/>
      <c r="O964" s="30"/>
    </row>
    <row r="965" spans="11:15" ht="18.75" customHeight="1">
      <c r="K965" s="1"/>
      <c r="O965" s="30"/>
    </row>
    <row r="966" spans="11:15" ht="18.75" customHeight="1">
      <c r="K966" s="1"/>
      <c r="O966" s="30"/>
    </row>
    <row r="967" spans="11:15" ht="18.75" customHeight="1">
      <c r="K967" s="1"/>
      <c r="O967" s="30"/>
    </row>
    <row r="968" spans="11:15" ht="18.75" customHeight="1">
      <c r="K968" s="1"/>
      <c r="O968" s="30"/>
    </row>
    <row r="969" spans="11:15" ht="18.75" customHeight="1">
      <c r="K969" s="1"/>
      <c r="O969" s="30"/>
    </row>
    <row r="970" spans="11:15" ht="18.75" customHeight="1">
      <c r="K970" s="1"/>
      <c r="O970" s="30"/>
    </row>
    <row r="971" spans="11:15" ht="18.75" customHeight="1">
      <c r="K971" s="1"/>
      <c r="O971" s="30"/>
    </row>
    <row r="972" spans="11:15" ht="18.75" customHeight="1">
      <c r="K972" s="1"/>
      <c r="O972" s="30"/>
    </row>
    <row r="973" spans="11:15" ht="18.75" customHeight="1">
      <c r="K973" s="1"/>
      <c r="O973" s="30"/>
    </row>
    <row r="974" spans="11:15" ht="18.75" customHeight="1">
      <c r="K974" s="1"/>
      <c r="O974" s="30"/>
    </row>
    <row r="975" spans="11:15" ht="18.75" customHeight="1">
      <c r="K975" s="1"/>
      <c r="O975" s="30"/>
    </row>
    <row r="976" spans="11:15" ht="18.75" customHeight="1">
      <c r="K976" s="1"/>
      <c r="O976" s="30"/>
    </row>
    <row r="977" spans="11:15" ht="18.75" customHeight="1">
      <c r="K977" s="1"/>
      <c r="O977" s="30"/>
    </row>
    <row r="978" spans="11:15" ht="18.75" customHeight="1">
      <c r="K978" s="1"/>
      <c r="O978" s="30"/>
    </row>
    <row r="979" spans="11:15" ht="18.75" customHeight="1">
      <c r="K979" s="1"/>
      <c r="O979" s="30"/>
    </row>
    <row r="980" spans="11:15" ht="18.75" customHeight="1">
      <c r="K980" s="1"/>
      <c r="O980" s="30"/>
    </row>
    <row r="981" spans="11:15" ht="18.75" customHeight="1">
      <c r="K981" s="1"/>
      <c r="O981" s="30"/>
    </row>
    <row r="982" spans="11:15" ht="18.75" customHeight="1">
      <c r="K982" s="1"/>
      <c r="O982" s="30"/>
    </row>
    <row r="983" spans="11:15" ht="18.75" customHeight="1">
      <c r="K983" s="1"/>
      <c r="O983" s="30"/>
    </row>
    <row r="984" spans="11:15" ht="18.75" customHeight="1">
      <c r="K984" s="1"/>
      <c r="O984" s="30"/>
    </row>
    <row r="985" spans="11:15" ht="18.75" customHeight="1">
      <c r="K985" s="1"/>
      <c r="O985" s="30"/>
    </row>
    <row r="986" spans="11:15" ht="18.75" customHeight="1">
      <c r="K986" s="1"/>
      <c r="O986" s="30"/>
    </row>
    <row r="987" spans="11:15" ht="18.75" customHeight="1">
      <c r="K987" s="1"/>
      <c r="O987" s="30"/>
    </row>
    <row r="988" spans="11:15" ht="18.75" customHeight="1">
      <c r="K988" s="1"/>
      <c r="O988" s="30"/>
    </row>
    <row r="989" spans="11:15" ht="18.75" customHeight="1">
      <c r="K989" s="1"/>
      <c r="O989" s="30"/>
    </row>
    <row r="990" spans="11:15" ht="18.75" customHeight="1">
      <c r="K990" s="1"/>
      <c r="O990" s="30"/>
    </row>
    <row r="991" spans="11:15" ht="18.75" customHeight="1">
      <c r="K991" s="1"/>
      <c r="O991" s="30"/>
    </row>
    <row r="992" spans="11:15" ht="18.75" customHeight="1">
      <c r="K992" s="1"/>
      <c r="O992" s="30"/>
    </row>
    <row r="993" spans="11:15" ht="18.75" customHeight="1">
      <c r="K993" s="1"/>
      <c r="O993" s="30"/>
    </row>
    <row r="994" spans="11:15" ht="18.75" customHeight="1">
      <c r="K994" s="1"/>
      <c r="O994" s="30"/>
    </row>
    <row r="995" spans="11:15" ht="18.75" customHeight="1">
      <c r="K995" s="1"/>
      <c r="O995" s="30"/>
    </row>
    <row r="996" spans="11:15" ht="18.75" customHeight="1">
      <c r="K996" s="1"/>
      <c r="O996" s="30"/>
    </row>
    <row r="997" spans="11:15" ht="18.75" customHeight="1">
      <c r="K997" s="1"/>
      <c r="O997" s="30"/>
    </row>
    <row r="998" spans="11:15" ht="18.75" customHeight="1">
      <c r="K998" s="1"/>
      <c r="O998" s="30"/>
    </row>
    <row r="999" spans="11:15" ht="18.75" customHeight="1">
      <c r="K999" s="1"/>
      <c r="O999" s="30"/>
    </row>
    <row r="1000" spans="11:15" ht="18.75" customHeight="1">
      <c r="K1000" s="1"/>
      <c r="O1000" s="30"/>
    </row>
    <row r="1001" spans="11:15" ht="18.75" customHeight="1">
      <c r="K1001" s="1"/>
      <c r="O1001" s="30"/>
    </row>
    <row r="1002" spans="11:15" ht="18.75" customHeight="1">
      <c r="K1002" s="1"/>
      <c r="O1002" s="30"/>
    </row>
    <row r="1003" spans="11:15" ht="18.75" customHeight="1">
      <c r="K1003" s="1"/>
      <c r="O1003" s="30"/>
    </row>
    <row r="1004" spans="11:15" ht="18.75" customHeight="1">
      <c r="K1004" s="1"/>
      <c r="O1004" s="30"/>
    </row>
    <row r="1005" spans="11:15" ht="18.75" customHeight="1">
      <c r="K1005" s="1"/>
      <c r="O1005" s="30"/>
    </row>
    <row r="1006" spans="11:15" ht="18.75" customHeight="1">
      <c r="K1006" s="1"/>
      <c r="O1006" s="30"/>
    </row>
    <row r="1007" spans="11:15" ht="18.75" customHeight="1">
      <c r="K1007" s="1"/>
      <c r="O1007" s="30"/>
    </row>
    <row r="1008" spans="11:15" ht="18.75" customHeight="1">
      <c r="K1008" s="1"/>
      <c r="O1008" s="30"/>
    </row>
    <row r="1009" spans="11:15" ht="18.75" customHeight="1">
      <c r="K1009" s="1"/>
      <c r="O1009" s="30"/>
    </row>
    <row r="1010" spans="11:15" ht="18.75" customHeight="1">
      <c r="K1010" s="1"/>
      <c r="O1010" s="30"/>
    </row>
    <row r="1011" spans="11:15" ht="18.75" customHeight="1">
      <c r="K1011" s="1"/>
      <c r="O1011" s="30"/>
    </row>
    <row r="1012" spans="11:15" ht="18.75" customHeight="1">
      <c r="K1012" s="1"/>
      <c r="O1012" s="30"/>
    </row>
    <row r="1013" spans="11:15" ht="18.75" customHeight="1">
      <c r="K1013" s="1"/>
      <c r="O1013" s="30"/>
    </row>
    <row r="1014" spans="11:15" ht="18.75" customHeight="1">
      <c r="K1014" s="1"/>
      <c r="O1014" s="30"/>
    </row>
    <row r="1015" spans="11:15" ht="18.75" customHeight="1">
      <c r="K1015" s="1"/>
      <c r="O1015" s="30"/>
    </row>
    <row r="1016" spans="11:15" ht="18.75" customHeight="1">
      <c r="K1016" s="1"/>
      <c r="O1016" s="30"/>
    </row>
    <row r="1017" spans="11:15" ht="18.75" customHeight="1">
      <c r="K1017" s="1"/>
      <c r="O1017" s="30"/>
    </row>
    <row r="1018" spans="11:15" ht="18.75" customHeight="1">
      <c r="K1018" s="1"/>
      <c r="O1018" s="30"/>
    </row>
    <row r="1019" spans="11:15" ht="18.75" customHeight="1">
      <c r="K1019" s="1"/>
      <c r="O1019" s="30"/>
    </row>
    <row r="1020" spans="11:15" ht="18.75" customHeight="1">
      <c r="K1020" s="1"/>
      <c r="O1020" s="30"/>
    </row>
    <row r="1021" spans="11:15" ht="18.75" customHeight="1">
      <c r="K1021" s="1"/>
      <c r="O1021" s="30"/>
    </row>
    <row r="1022" spans="11:15" ht="18.75" customHeight="1">
      <c r="K1022" s="1"/>
      <c r="O1022" s="30"/>
    </row>
    <row r="1023" spans="11:15" ht="18.75" customHeight="1">
      <c r="K1023" s="1"/>
      <c r="O1023" s="30"/>
    </row>
    <row r="1024" spans="11:15" ht="18.75" customHeight="1">
      <c r="K1024" s="1"/>
      <c r="O1024" s="30"/>
    </row>
    <row r="1025" spans="11:15" ht="18.75" customHeight="1">
      <c r="K1025" s="1"/>
      <c r="O1025" s="30"/>
    </row>
    <row r="1026" spans="11:15" ht="18.75" customHeight="1">
      <c r="K1026" s="1"/>
      <c r="O1026" s="30"/>
    </row>
    <row r="1027" spans="11:15" ht="18.75" customHeight="1">
      <c r="K1027" s="1"/>
      <c r="O1027" s="30"/>
    </row>
    <row r="1028" spans="11:15" ht="18.75" customHeight="1">
      <c r="K1028" s="1"/>
      <c r="O1028" s="30"/>
    </row>
    <row r="1029" spans="11:15" ht="18.75" customHeight="1">
      <c r="K1029" s="1"/>
      <c r="O1029" s="30"/>
    </row>
    <row r="1030" spans="11:15" ht="18.75" customHeight="1">
      <c r="K1030" s="1"/>
      <c r="O1030" s="30"/>
    </row>
    <row r="1031" spans="11:15" ht="18.75" customHeight="1">
      <c r="K1031" s="1"/>
      <c r="O1031" s="30"/>
    </row>
    <row r="1032" spans="11:15" ht="18.75" customHeight="1">
      <c r="K1032" s="1"/>
      <c r="O1032" s="30"/>
    </row>
    <row r="1033" spans="11:15" ht="18.75" customHeight="1">
      <c r="K1033" s="1"/>
      <c r="O1033" s="30"/>
    </row>
    <row r="1034" spans="11:15" ht="18.75" customHeight="1">
      <c r="K1034" s="1"/>
      <c r="O1034" s="30"/>
    </row>
    <row r="1035" spans="11:15" ht="18.75" customHeight="1">
      <c r="K1035" s="1"/>
      <c r="O1035" s="30"/>
    </row>
    <row r="1036" spans="11:15" ht="18.75" customHeight="1">
      <c r="K1036" s="1"/>
      <c r="O1036" s="30"/>
    </row>
    <row r="1037" spans="11:15" ht="18.75" customHeight="1">
      <c r="K1037" s="1"/>
      <c r="O1037" s="30"/>
    </row>
    <row r="1038" spans="11:15" ht="18.75" customHeight="1">
      <c r="K1038" s="1"/>
      <c r="O1038" s="30"/>
    </row>
    <row r="1039" spans="11:15" ht="18.75" customHeight="1">
      <c r="K1039" s="1"/>
      <c r="O1039" s="30"/>
    </row>
    <row r="1040" spans="11:15" ht="18.75" customHeight="1">
      <c r="K1040" s="1"/>
      <c r="O1040" s="30"/>
    </row>
    <row r="1041" spans="11:15" ht="18.75" customHeight="1">
      <c r="K1041" s="1"/>
      <c r="O1041" s="30"/>
    </row>
    <row r="1042" spans="11:15" ht="18.75" customHeight="1">
      <c r="K1042" s="1"/>
      <c r="O1042" s="30"/>
    </row>
    <row r="1043" spans="11:15" ht="18.75" customHeight="1">
      <c r="K1043" s="1"/>
      <c r="O1043" s="30"/>
    </row>
    <row r="1044" spans="11:15" ht="18.75" customHeight="1">
      <c r="K1044" s="1"/>
      <c r="O1044" s="30"/>
    </row>
    <row r="1045" spans="11:15" ht="18.75" customHeight="1">
      <c r="K1045" s="1"/>
      <c r="O1045" s="30"/>
    </row>
    <row r="1046" spans="11:15" ht="18.75" customHeight="1">
      <c r="K1046" s="1"/>
      <c r="O1046" s="30"/>
    </row>
    <row r="1047" spans="11:15" ht="18.75" customHeight="1">
      <c r="K1047" s="1"/>
      <c r="O1047" s="30"/>
    </row>
    <row r="1048" spans="11:15" ht="18.75" customHeight="1">
      <c r="K1048" s="1"/>
      <c r="O1048" s="30"/>
    </row>
    <row r="1049" spans="11:15" ht="18.75" customHeight="1">
      <c r="K1049" s="1"/>
      <c r="O1049" s="30"/>
    </row>
    <row r="1050" spans="11:15" ht="18.75" customHeight="1">
      <c r="K1050" s="1"/>
      <c r="O1050" s="30"/>
    </row>
    <row r="1051" spans="11:15" ht="18.75" customHeight="1">
      <c r="K1051" s="1"/>
      <c r="O1051" s="30"/>
    </row>
    <row r="1052" spans="11:15" ht="18.75" customHeight="1">
      <c r="K1052" s="1"/>
      <c r="O1052" s="30"/>
    </row>
    <row r="1053" spans="11:15" ht="18.75" customHeight="1">
      <c r="K1053" s="1"/>
      <c r="O1053" s="30"/>
    </row>
    <row r="1054" spans="11:15" ht="18.75" customHeight="1">
      <c r="K1054" s="1"/>
      <c r="O1054" s="30"/>
    </row>
    <row r="1055" spans="11:15" ht="18.75" customHeight="1">
      <c r="K1055" s="1"/>
      <c r="O1055" s="30"/>
    </row>
    <row r="1056" spans="11:15" ht="18.75" customHeight="1">
      <c r="K1056" s="1"/>
      <c r="O1056" s="30"/>
    </row>
    <row r="1057" spans="11:15" ht="18.75" customHeight="1">
      <c r="K1057" s="1"/>
      <c r="O1057" s="30"/>
    </row>
    <row r="1058" spans="11:15" ht="18.75" customHeight="1">
      <c r="K1058" s="1"/>
      <c r="O1058" s="30"/>
    </row>
    <row r="1059" spans="11:15" ht="18.75" customHeight="1">
      <c r="K1059" s="1"/>
      <c r="O1059" s="30"/>
    </row>
    <row r="1060" spans="11:15" ht="18.75" customHeight="1">
      <c r="K1060" s="1"/>
      <c r="O1060" s="30"/>
    </row>
    <row r="1061" spans="11:15" ht="18.75" customHeight="1">
      <c r="K1061" s="1"/>
      <c r="O1061" s="30"/>
    </row>
    <row r="1062" spans="11:15" ht="18.75" customHeight="1">
      <c r="K1062" s="1"/>
      <c r="O1062" s="30"/>
    </row>
    <row r="1063" spans="11:15" ht="18.75" customHeight="1">
      <c r="K1063" s="1"/>
      <c r="O1063" s="30"/>
    </row>
    <row r="1064" spans="11:15" ht="18.75" customHeight="1">
      <c r="K1064" s="1"/>
      <c r="O1064" s="30"/>
    </row>
    <row r="1065" spans="11:15" ht="18.75" customHeight="1">
      <c r="K1065" s="1"/>
      <c r="O1065" s="30"/>
    </row>
    <row r="1066" spans="11:15" ht="18.75" customHeight="1">
      <c r="K1066" s="1"/>
      <c r="O1066" s="30"/>
    </row>
    <row r="1067" spans="11:15" ht="18.75" customHeight="1">
      <c r="K1067" s="1"/>
      <c r="O1067" s="30"/>
    </row>
    <row r="1068" spans="11:15" ht="18.75" customHeight="1">
      <c r="K1068" s="1"/>
      <c r="O1068" s="30"/>
    </row>
    <row r="1069" spans="11:15" ht="18.75" customHeight="1">
      <c r="K1069" s="1"/>
      <c r="O1069" s="30"/>
    </row>
    <row r="1070" spans="11:15" ht="18.75" customHeight="1">
      <c r="K1070" s="1"/>
      <c r="O1070" s="30"/>
    </row>
    <row r="1071" spans="11:15" ht="18.75" customHeight="1">
      <c r="K1071" s="1"/>
      <c r="O1071" s="30"/>
    </row>
    <row r="1072" spans="11:15" ht="18.75" customHeight="1">
      <c r="K1072" s="1"/>
      <c r="O1072" s="30"/>
    </row>
    <row r="1073" spans="11:15" ht="18.75" customHeight="1">
      <c r="K1073" s="1"/>
      <c r="O1073" s="30"/>
    </row>
    <row r="1074" spans="11:15" ht="18.75" customHeight="1">
      <c r="K1074" s="1"/>
      <c r="O1074" s="30"/>
    </row>
    <row r="1075" spans="11:15" ht="18.75" customHeight="1">
      <c r="K1075" s="1"/>
      <c r="O1075" s="30"/>
    </row>
    <row r="1076" spans="11:15" ht="18.75" customHeight="1">
      <c r="K1076" s="1"/>
      <c r="O1076" s="30"/>
    </row>
    <row r="1077" spans="11:15" ht="18.75" customHeight="1">
      <c r="K1077" s="1"/>
      <c r="O1077" s="30"/>
    </row>
    <row r="1078" spans="11:15" ht="18.75" customHeight="1">
      <c r="K1078" s="1"/>
      <c r="O1078" s="30"/>
    </row>
    <row r="1079" spans="11:15" ht="18.75" customHeight="1">
      <c r="K1079" s="1"/>
      <c r="O1079" s="30"/>
    </row>
    <row r="1080" spans="11:15" ht="18.75" customHeight="1">
      <c r="K1080" s="1"/>
      <c r="O1080" s="30"/>
    </row>
    <row r="1081" spans="11:15" ht="18.75" customHeight="1">
      <c r="K1081" s="1"/>
      <c r="O1081" s="30"/>
    </row>
    <row r="1082" spans="11:15" ht="18.75" customHeight="1">
      <c r="K1082" s="1"/>
      <c r="O1082" s="30"/>
    </row>
    <row r="1083" spans="11:15" ht="18.75" customHeight="1">
      <c r="K1083" s="1"/>
      <c r="O1083" s="30"/>
    </row>
    <row r="1084" spans="11:15" ht="18.75" customHeight="1">
      <c r="K1084" s="1"/>
      <c r="O1084" s="30"/>
    </row>
    <row r="1085" spans="11:15" ht="18.75" customHeight="1">
      <c r="K1085" s="1"/>
      <c r="O1085" s="30"/>
    </row>
    <row r="1086" spans="11:15" ht="18.75" customHeight="1">
      <c r="K1086" s="1"/>
      <c r="O1086" s="30"/>
    </row>
    <row r="1087" spans="11:15" ht="18.75" customHeight="1">
      <c r="K1087" s="1"/>
      <c r="O1087" s="30"/>
    </row>
    <row r="1088" spans="11:15" ht="18.75" customHeight="1">
      <c r="K1088" s="1"/>
      <c r="O1088" s="30"/>
    </row>
    <row r="1089" spans="11:15" ht="18.75" customHeight="1">
      <c r="K1089" s="1"/>
      <c r="O1089" s="30"/>
    </row>
    <row r="1090" spans="11:15" ht="18.75" customHeight="1">
      <c r="K1090" s="1"/>
      <c r="O1090" s="30"/>
    </row>
    <row r="1091" spans="11:15" ht="18.75" customHeight="1">
      <c r="K1091" s="1"/>
      <c r="O1091" s="30"/>
    </row>
    <row r="1092" spans="11:15" ht="18.75" customHeight="1">
      <c r="K1092" s="1"/>
      <c r="O1092" s="30"/>
    </row>
    <row r="1093" spans="11:15" ht="18.75" customHeight="1">
      <c r="K1093" s="1"/>
      <c r="O1093" s="30"/>
    </row>
    <row r="1094" spans="11:15" ht="18.75" customHeight="1">
      <c r="K1094" s="1"/>
      <c r="O1094" s="30"/>
    </row>
    <row r="1095" spans="11:15" ht="18.75" customHeight="1">
      <c r="K1095" s="1"/>
      <c r="O1095" s="30"/>
    </row>
    <row r="1096" spans="11:15" ht="18.75" customHeight="1">
      <c r="K1096" s="1"/>
      <c r="O1096" s="30"/>
    </row>
    <row r="1097" spans="11:15" ht="18.75" customHeight="1">
      <c r="K1097" s="1"/>
      <c r="O1097" s="30"/>
    </row>
    <row r="1098" spans="11:15" ht="18.75" customHeight="1">
      <c r="K1098" s="1"/>
      <c r="O1098" s="30"/>
    </row>
    <row r="1099" spans="11:15" ht="18.75" customHeight="1">
      <c r="K1099" s="1"/>
      <c r="O1099" s="30"/>
    </row>
    <row r="1100" spans="11:15" ht="18.75" customHeight="1">
      <c r="K1100" s="1"/>
      <c r="O1100" s="30"/>
    </row>
    <row r="1101" spans="11:15" ht="18.75" customHeight="1">
      <c r="K1101" s="1"/>
      <c r="O1101" s="30"/>
    </row>
    <row r="1102" spans="11:15" ht="18.75" customHeight="1">
      <c r="K1102" s="1"/>
      <c r="O1102" s="30"/>
    </row>
    <row r="1103" spans="11:15" ht="18.75" customHeight="1">
      <c r="K1103" s="1"/>
      <c r="O1103" s="30"/>
    </row>
    <row r="1104" spans="11:15" ht="18.75" customHeight="1">
      <c r="K1104" s="1"/>
      <c r="O1104" s="30"/>
    </row>
    <row r="1105" spans="11:15" ht="18.75" customHeight="1">
      <c r="K1105" s="1"/>
      <c r="O1105" s="30"/>
    </row>
    <row r="1106" spans="11:15" ht="18.75" customHeight="1">
      <c r="K1106" s="1"/>
      <c r="O1106" s="30"/>
    </row>
    <row r="1107" spans="11:15" ht="18.75" customHeight="1">
      <c r="K1107" s="1"/>
      <c r="O1107" s="30"/>
    </row>
    <row r="1108" spans="11:15" ht="18.75" customHeight="1">
      <c r="K1108" s="1"/>
      <c r="O1108" s="30"/>
    </row>
    <row r="1109" spans="11:15" ht="18.75" customHeight="1">
      <c r="K1109" s="1"/>
      <c r="O1109" s="30"/>
    </row>
    <row r="1110" spans="11:15" ht="18.75" customHeight="1">
      <c r="K1110" s="1"/>
      <c r="O1110" s="30"/>
    </row>
    <row r="1111" spans="11:15" ht="18.75" customHeight="1">
      <c r="K1111" s="1"/>
      <c r="O1111" s="30"/>
    </row>
    <row r="1112" spans="11:15" ht="18.75" customHeight="1">
      <c r="K1112" s="1"/>
      <c r="O1112" s="30"/>
    </row>
    <row r="1113" spans="11:15" ht="18.75" customHeight="1">
      <c r="K1113" s="1"/>
      <c r="O1113" s="30"/>
    </row>
    <row r="1114" spans="11:15" ht="18.75" customHeight="1">
      <c r="K1114" s="1"/>
      <c r="O1114" s="30"/>
    </row>
    <row r="1115" spans="11:15" ht="18.75" customHeight="1">
      <c r="K1115" s="1"/>
      <c r="O1115" s="30"/>
    </row>
    <row r="1116" spans="11:15" ht="18.75" customHeight="1">
      <c r="K1116" s="1"/>
      <c r="O1116" s="30"/>
    </row>
    <row r="1117" spans="11:15" ht="18.75" customHeight="1">
      <c r="K1117" s="1"/>
      <c r="O1117" s="30"/>
    </row>
    <row r="1118" spans="11:15" ht="18.75" customHeight="1">
      <c r="K1118" s="1"/>
      <c r="O1118" s="30"/>
    </row>
    <row r="1119" spans="11:15" ht="18.75" customHeight="1">
      <c r="K1119" s="1"/>
      <c r="O1119" s="30"/>
    </row>
    <row r="1120" spans="11:15" ht="18.75" customHeight="1">
      <c r="K1120" s="1"/>
      <c r="O1120" s="30"/>
    </row>
    <row r="1121" spans="11:15" ht="18.75" customHeight="1">
      <c r="K1121" s="1"/>
      <c r="O1121" s="30"/>
    </row>
    <row r="1122" spans="11:15" ht="18.75" customHeight="1">
      <c r="K1122" s="1"/>
      <c r="O1122" s="30"/>
    </row>
    <row r="1123" spans="11:15" ht="18.75" customHeight="1">
      <c r="K1123" s="1"/>
      <c r="O1123" s="30"/>
    </row>
    <row r="1124" spans="11:15" ht="18.75" customHeight="1">
      <c r="K1124" s="1"/>
      <c r="O1124" s="30"/>
    </row>
    <row r="1125" spans="11:15" ht="18.75" customHeight="1">
      <c r="K1125" s="1"/>
      <c r="O1125" s="30"/>
    </row>
    <row r="1126" spans="11:15" ht="18.75" customHeight="1">
      <c r="K1126" s="1"/>
      <c r="O1126" s="30"/>
    </row>
    <row r="1127" spans="11:15" ht="18.75" customHeight="1">
      <c r="K1127" s="1"/>
      <c r="O1127" s="30"/>
    </row>
    <row r="1128" spans="11:15" ht="18.75" customHeight="1">
      <c r="K1128" s="1"/>
      <c r="O1128" s="30"/>
    </row>
    <row r="1129" spans="11:15" ht="18.75" customHeight="1">
      <c r="K1129" s="1"/>
      <c r="O1129" s="30"/>
    </row>
    <row r="1130" spans="11:15" ht="18.75" customHeight="1">
      <c r="K1130" s="1"/>
      <c r="O1130" s="30"/>
    </row>
    <row r="1131" spans="11:15" ht="18.75" customHeight="1">
      <c r="K1131" s="1"/>
      <c r="O1131" s="30"/>
    </row>
    <row r="1132" spans="11:15" ht="18.75" customHeight="1">
      <c r="K1132" s="1"/>
      <c r="O1132" s="30"/>
    </row>
    <row r="1133" spans="11:15" ht="18.75" customHeight="1">
      <c r="K1133" s="1"/>
      <c r="O1133" s="30"/>
    </row>
    <row r="1134" spans="11:15" ht="18.75" customHeight="1">
      <c r="K1134" s="1"/>
      <c r="O1134" s="30"/>
    </row>
    <row r="1135" spans="11:15" ht="18.75" customHeight="1">
      <c r="K1135" s="1"/>
      <c r="O1135" s="30"/>
    </row>
    <row r="1136" spans="11:15" ht="18.75" customHeight="1">
      <c r="K1136" s="1"/>
      <c r="O1136" s="30"/>
    </row>
    <row r="1137" spans="11:15" ht="18.75" customHeight="1">
      <c r="K1137" s="1"/>
      <c r="O1137" s="30"/>
    </row>
    <row r="1138" spans="11:15" ht="18.75" customHeight="1">
      <c r="K1138" s="1"/>
      <c r="O1138" s="30"/>
    </row>
    <row r="1139" spans="11:15" ht="18.75" customHeight="1">
      <c r="K1139" s="1"/>
      <c r="O1139" s="30"/>
    </row>
    <row r="1140" spans="11:15" ht="18.75" customHeight="1">
      <c r="K1140" s="1"/>
      <c r="O1140" s="30"/>
    </row>
    <row r="1141" spans="11:15" ht="18.75" customHeight="1">
      <c r="K1141" s="1"/>
      <c r="O1141" s="30"/>
    </row>
    <row r="1142" spans="11:15" ht="18.75" customHeight="1">
      <c r="K1142" s="1"/>
      <c r="O1142" s="30"/>
    </row>
    <row r="1143" spans="11:15" ht="18.75" customHeight="1">
      <c r="K1143" s="1"/>
      <c r="O1143" s="30"/>
    </row>
    <row r="1144" spans="11:15" ht="18.75" customHeight="1">
      <c r="K1144" s="1"/>
      <c r="O1144" s="30"/>
    </row>
    <row r="1145" spans="11:15" ht="18.75" customHeight="1">
      <c r="K1145" s="1"/>
      <c r="O1145" s="30"/>
    </row>
    <row r="1146" spans="11:15" ht="18.75" customHeight="1">
      <c r="K1146" s="1"/>
      <c r="O1146" s="30"/>
    </row>
    <row r="1147" spans="11:15" ht="18.75" customHeight="1">
      <c r="K1147" s="1"/>
      <c r="O1147" s="30"/>
    </row>
    <row r="1148" spans="11:15" ht="18.75" customHeight="1">
      <c r="K1148" s="1"/>
      <c r="O1148" s="30"/>
    </row>
    <row r="1149" spans="11:15" ht="18.75" customHeight="1">
      <c r="K1149" s="1"/>
      <c r="O1149" s="30"/>
    </row>
    <row r="1150" spans="11:15" ht="18.75" customHeight="1">
      <c r="K1150" s="1"/>
      <c r="O1150" s="30"/>
    </row>
    <row r="1151" spans="11:15" ht="18.75" customHeight="1">
      <c r="K1151" s="1"/>
      <c r="O1151" s="30"/>
    </row>
    <row r="1152" spans="11:15" ht="18.75" customHeight="1">
      <c r="K1152" s="1"/>
      <c r="O1152" s="30"/>
    </row>
    <row r="1153" spans="11:15" ht="18.75" customHeight="1">
      <c r="K1153" s="1"/>
      <c r="O1153" s="30"/>
    </row>
    <row r="1154" spans="11:15" ht="18.75" customHeight="1">
      <c r="K1154" s="1"/>
      <c r="O1154" s="30"/>
    </row>
    <row r="1155" spans="11:15" ht="18.75" customHeight="1">
      <c r="K1155" s="1"/>
      <c r="O1155" s="30"/>
    </row>
    <row r="1156" spans="11:15" ht="18.75" customHeight="1">
      <c r="K1156" s="1"/>
      <c r="O1156" s="30"/>
    </row>
    <row r="1157" spans="11:15" ht="18.75" customHeight="1">
      <c r="K1157" s="1"/>
      <c r="O1157" s="30"/>
    </row>
    <row r="1158" spans="11:15" ht="18.75" customHeight="1">
      <c r="K1158" s="1"/>
      <c r="O1158" s="30"/>
    </row>
    <row r="1159" spans="11:15" ht="18.75" customHeight="1">
      <c r="K1159" s="1"/>
      <c r="O1159" s="30"/>
    </row>
    <row r="1160" spans="11:15" ht="18.75" customHeight="1">
      <c r="K1160" s="1"/>
      <c r="O1160" s="30"/>
    </row>
    <row r="1161" spans="11:15" ht="18.75" customHeight="1">
      <c r="K1161" s="1"/>
      <c r="O1161" s="30"/>
    </row>
    <row r="1162" spans="11:15" ht="18.75" customHeight="1">
      <c r="K1162" s="1"/>
      <c r="O1162" s="30"/>
    </row>
    <row r="1163" spans="11:15" ht="18.75" customHeight="1">
      <c r="K1163" s="1"/>
      <c r="O1163" s="30"/>
    </row>
    <row r="1164" spans="11:15" ht="18.75" customHeight="1">
      <c r="K1164" s="1"/>
      <c r="O1164" s="30"/>
    </row>
    <row r="1165" spans="11:15" ht="18.75" customHeight="1">
      <c r="K1165" s="1"/>
      <c r="O1165" s="30"/>
    </row>
    <row r="1166" spans="11:15" ht="18.75" customHeight="1">
      <c r="K1166" s="1"/>
      <c r="O1166" s="30"/>
    </row>
    <row r="1167" spans="11:15" ht="18.75" customHeight="1">
      <c r="K1167" s="1"/>
      <c r="O1167" s="30"/>
    </row>
    <row r="1168" spans="11:15" ht="18.75" customHeight="1">
      <c r="K1168" s="1"/>
      <c r="O1168" s="30"/>
    </row>
    <row r="1169" spans="11:15" ht="18.75" customHeight="1">
      <c r="K1169" s="1"/>
      <c r="O1169" s="30"/>
    </row>
    <row r="1170" spans="11:15" ht="18.75" customHeight="1">
      <c r="K1170" s="1"/>
      <c r="O1170" s="30"/>
    </row>
    <row r="1171" spans="11:15" ht="18.75" customHeight="1">
      <c r="K1171" s="1"/>
      <c r="O1171" s="30"/>
    </row>
    <row r="1172" spans="11:15" ht="18.75" customHeight="1">
      <c r="K1172" s="1"/>
      <c r="O1172" s="30"/>
    </row>
    <row r="1173" spans="11:15" ht="18.75" customHeight="1">
      <c r="K1173" s="1"/>
      <c r="O1173" s="30"/>
    </row>
    <row r="1174" spans="11:15" ht="18.75" customHeight="1">
      <c r="K1174" s="1"/>
      <c r="O1174" s="30"/>
    </row>
    <row r="1175" spans="11:15" ht="18.75" customHeight="1">
      <c r="K1175" s="1"/>
      <c r="O1175" s="30"/>
    </row>
    <row r="1176" spans="11:15" ht="18.75" customHeight="1">
      <c r="K1176" s="1"/>
      <c r="O1176" s="30"/>
    </row>
    <row r="1177" spans="11:15" ht="18.75" customHeight="1">
      <c r="K1177" s="1"/>
      <c r="O1177" s="30"/>
    </row>
    <row r="1178" spans="11:15" ht="18.75" customHeight="1">
      <c r="K1178" s="1"/>
      <c r="O1178" s="30"/>
    </row>
    <row r="1179" spans="11:15" ht="18.75" customHeight="1">
      <c r="K1179" s="1"/>
      <c r="O1179" s="30"/>
    </row>
    <row r="1180" spans="11:15" ht="18.75" customHeight="1">
      <c r="K1180" s="1"/>
      <c r="O1180" s="30"/>
    </row>
    <row r="1181" spans="11:15" ht="18.75" customHeight="1">
      <c r="K1181" s="1"/>
      <c r="O1181" s="30"/>
    </row>
    <row r="1182" spans="11:15" ht="18.75" customHeight="1">
      <c r="K1182" s="1"/>
      <c r="O1182" s="30"/>
    </row>
    <row r="1183" spans="11:15" ht="18.75" customHeight="1">
      <c r="K1183" s="1"/>
      <c r="O1183" s="30"/>
    </row>
    <row r="1184" spans="11:15" ht="18.75" customHeight="1">
      <c r="K1184" s="1"/>
      <c r="O1184" s="30"/>
    </row>
    <row r="1185" spans="11:15" ht="18.75" customHeight="1">
      <c r="K1185" s="1"/>
      <c r="O1185" s="30"/>
    </row>
    <row r="1186" spans="11:15" ht="18.75" customHeight="1">
      <c r="K1186" s="1"/>
      <c r="O1186" s="30"/>
    </row>
    <row r="1187" spans="11:15" ht="18.75" customHeight="1">
      <c r="K1187" s="1"/>
      <c r="O1187" s="30"/>
    </row>
    <row r="1188" spans="11:15" ht="18.75" customHeight="1">
      <c r="K1188" s="1"/>
      <c r="O1188" s="30"/>
    </row>
    <row r="1189" spans="11:15" ht="18.75" customHeight="1">
      <c r="K1189" s="1"/>
      <c r="O1189" s="30"/>
    </row>
    <row r="1190" spans="11:15" ht="18.75" customHeight="1">
      <c r="K1190" s="1"/>
      <c r="O1190" s="30"/>
    </row>
    <row r="1191" spans="11:15" ht="18.75" customHeight="1">
      <c r="K1191" s="1"/>
      <c r="O1191" s="30"/>
    </row>
    <row r="1192" spans="11:15" ht="18.75" customHeight="1">
      <c r="K1192" s="1"/>
      <c r="O1192" s="30"/>
    </row>
    <row r="1193" spans="11:15" ht="18.75" customHeight="1">
      <c r="K1193" s="1"/>
      <c r="O1193" s="30"/>
    </row>
    <row r="1194" spans="11:15" ht="18.75" customHeight="1">
      <c r="K1194" s="1"/>
      <c r="O1194" s="30"/>
    </row>
    <row r="1195" spans="11:15" ht="18.75" customHeight="1">
      <c r="K1195" s="1"/>
      <c r="O1195" s="30"/>
    </row>
    <row r="1196" spans="11:15" ht="18.75" customHeight="1">
      <c r="K1196" s="1"/>
      <c r="O1196" s="30"/>
    </row>
    <row r="1197" spans="11:15" ht="18.75" customHeight="1">
      <c r="K1197" s="1"/>
      <c r="O1197" s="30"/>
    </row>
    <row r="1198" spans="11:15" ht="18.75" customHeight="1">
      <c r="K1198" s="1"/>
      <c r="O1198" s="30"/>
    </row>
    <row r="1199" spans="11:15" ht="18.75" customHeight="1">
      <c r="K1199" s="1"/>
      <c r="O1199" s="30"/>
    </row>
    <row r="1200" spans="11:15" ht="18.75" customHeight="1">
      <c r="K1200" s="1"/>
      <c r="O1200" s="30"/>
    </row>
    <row r="1201" spans="11:15" ht="18.75" customHeight="1">
      <c r="K1201" s="1"/>
      <c r="O1201" s="30"/>
    </row>
    <row r="1202" spans="11:15" ht="18.75" customHeight="1">
      <c r="K1202" s="1"/>
      <c r="O1202" s="30"/>
    </row>
    <row r="1203" spans="11:15" ht="18.75" customHeight="1">
      <c r="K1203" s="1"/>
      <c r="O1203" s="30"/>
    </row>
    <row r="1204" spans="11:15" ht="18.75" customHeight="1">
      <c r="K1204" s="1"/>
      <c r="O1204" s="30"/>
    </row>
    <row r="1205" spans="11:15" ht="18.75" customHeight="1">
      <c r="K1205" s="1"/>
      <c r="O1205" s="30"/>
    </row>
    <row r="1206" spans="11:15" ht="18.75" customHeight="1">
      <c r="K1206" s="1"/>
      <c r="O1206" s="30"/>
    </row>
    <row r="1207" spans="11:15" ht="18.75" customHeight="1">
      <c r="K1207" s="1"/>
      <c r="O1207" s="30"/>
    </row>
    <row r="1208" spans="11:15" ht="18.75" customHeight="1">
      <c r="K1208" s="1"/>
      <c r="O1208" s="30"/>
    </row>
    <row r="1209" spans="11:15" ht="18.75" customHeight="1">
      <c r="K1209" s="1"/>
      <c r="O1209" s="30"/>
    </row>
    <row r="1210" spans="11:15" ht="18.75" customHeight="1">
      <c r="K1210" s="1"/>
      <c r="O1210" s="30"/>
    </row>
    <row r="1211" spans="11:15" ht="18.75" customHeight="1">
      <c r="K1211" s="1"/>
      <c r="O1211" s="30"/>
    </row>
    <row r="1212" spans="11:15" ht="18.75" customHeight="1">
      <c r="K1212" s="1"/>
      <c r="O1212" s="30"/>
    </row>
    <row r="1213" spans="11:15" ht="18.75" customHeight="1">
      <c r="K1213" s="1"/>
      <c r="O1213" s="30"/>
    </row>
    <row r="1214" spans="11:15" ht="18.75" customHeight="1">
      <c r="K1214" s="1"/>
      <c r="O1214" s="30"/>
    </row>
    <row r="1215" spans="11:15" ht="18.75" customHeight="1">
      <c r="K1215" s="1"/>
      <c r="O1215" s="30"/>
    </row>
    <row r="1216" spans="11:15" ht="18.75" customHeight="1">
      <c r="K1216" s="1"/>
      <c r="O1216" s="30"/>
    </row>
    <row r="1217" spans="11:15" ht="18.75" customHeight="1">
      <c r="K1217" s="1"/>
      <c r="O1217" s="30"/>
    </row>
    <row r="1218" spans="11:15" ht="18.75" customHeight="1">
      <c r="K1218" s="1"/>
      <c r="O1218" s="30"/>
    </row>
    <row r="1219" spans="11:15" ht="18.75" customHeight="1">
      <c r="K1219" s="1"/>
      <c r="O1219" s="30"/>
    </row>
    <row r="1220" spans="11:15" ht="18.75" customHeight="1">
      <c r="K1220" s="1"/>
      <c r="O1220" s="30"/>
    </row>
    <row r="1221" spans="11:15" ht="18.75" customHeight="1">
      <c r="K1221" s="1"/>
      <c r="O1221" s="30"/>
    </row>
    <row r="1222" spans="11:15" ht="18.75" customHeight="1">
      <c r="K1222" s="1"/>
      <c r="O1222" s="30"/>
    </row>
    <row r="1223" spans="11:15" ht="18.75" customHeight="1">
      <c r="K1223" s="1"/>
      <c r="O1223" s="30"/>
    </row>
    <row r="1224" spans="11:15" ht="18.75" customHeight="1">
      <c r="K1224" s="1"/>
      <c r="O1224" s="30"/>
    </row>
    <row r="1225" spans="11:15" ht="18.75" customHeight="1">
      <c r="K1225" s="1"/>
      <c r="O1225" s="30"/>
    </row>
    <row r="1226" spans="11:15" ht="18.75" customHeight="1">
      <c r="K1226" s="1"/>
      <c r="O1226" s="30"/>
    </row>
    <row r="1227" spans="11:15" ht="18.75" customHeight="1">
      <c r="K1227" s="1"/>
      <c r="O1227" s="30"/>
    </row>
    <row r="1228" spans="11:15" ht="18.75" customHeight="1">
      <c r="K1228" s="1"/>
      <c r="O1228" s="30"/>
    </row>
    <row r="1229" spans="11:15" ht="18.75" customHeight="1">
      <c r="K1229" s="1"/>
      <c r="O1229" s="30"/>
    </row>
    <row r="1230" spans="11:15" ht="18.75" customHeight="1">
      <c r="K1230" s="1"/>
      <c r="O1230" s="30"/>
    </row>
    <row r="1231" spans="11:15" ht="18.75" customHeight="1">
      <c r="K1231" s="1"/>
      <c r="O1231" s="30"/>
    </row>
    <row r="1232" spans="11:15" ht="18.75" customHeight="1">
      <c r="K1232" s="1"/>
      <c r="O1232" s="30"/>
    </row>
    <row r="1233" spans="11:15" ht="18.75" customHeight="1">
      <c r="K1233" s="1"/>
      <c r="O1233" s="30"/>
    </row>
    <row r="1234" spans="11:15" ht="18.75" customHeight="1">
      <c r="K1234" s="1"/>
      <c r="O1234" s="30"/>
    </row>
    <row r="1235" spans="11:15" ht="18.75" customHeight="1">
      <c r="K1235" s="1"/>
      <c r="O1235" s="30"/>
    </row>
    <row r="1236" spans="11:15" ht="18.75" customHeight="1">
      <c r="K1236" s="1"/>
      <c r="O1236" s="30"/>
    </row>
    <row r="1237" spans="11:15" ht="18.75" customHeight="1">
      <c r="K1237" s="1"/>
      <c r="O1237" s="30"/>
    </row>
    <row r="1238" spans="11:15" ht="18.75" customHeight="1">
      <c r="K1238" s="1"/>
      <c r="O1238" s="30"/>
    </row>
    <row r="1239" spans="11:15" ht="18.75" customHeight="1">
      <c r="K1239" s="1"/>
      <c r="O1239" s="30"/>
    </row>
    <row r="1240" spans="11:15" ht="18.75" customHeight="1">
      <c r="K1240" s="1"/>
      <c r="O1240" s="30"/>
    </row>
    <row r="1241" spans="11:15" ht="18.75" customHeight="1">
      <c r="K1241" s="1"/>
      <c r="O1241" s="30"/>
    </row>
    <row r="1242" spans="11:15" ht="18.75" customHeight="1">
      <c r="K1242" s="1"/>
      <c r="O1242" s="30"/>
    </row>
    <row r="1243" spans="11:15" ht="18.75" customHeight="1">
      <c r="K1243" s="1"/>
      <c r="O1243" s="30"/>
    </row>
    <row r="1244" spans="11:15" ht="18.75" customHeight="1">
      <c r="K1244" s="1"/>
      <c r="O1244" s="30"/>
    </row>
    <row r="1245" spans="11:15" ht="18.75" customHeight="1">
      <c r="K1245" s="1"/>
      <c r="O1245" s="30"/>
    </row>
    <row r="1246" spans="11:15" ht="18.75" customHeight="1">
      <c r="K1246" s="1"/>
      <c r="O1246" s="30"/>
    </row>
    <row r="1247" spans="11:15" ht="18.75" customHeight="1">
      <c r="K1247" s="1"/>
      <c r="O1247" s="30"/>
    </row>
    <row r="1248" spans="11:15" ht="18.75" customHeight="1">
      <c r="K1248" s="1"/>
      <c r="O1248" s="30"/>
    </row>
    <row r="1249" spans="11:15" ht="18.75" customHeight="1">
      <c r="K1249" s="1"/>
      <c r="O1249" s="30"/>
    </row>
    <row r="1250" spans="11:15" ht="18.75" customHeight="1">
      <c r="K1250" s="1"/>
      <c r="O1250" s="30"/>
    </row>
    <row r="1251" spans="11:15" ht="18.75" customHeight="1">
      <c r="K1251" s="1"/>
      <c r="O1251" s="30"/>
    </row>
    <row r="1252" spans="11:15" ht="18.75" customHeight="1">
      <c r="K1252" s="1"/>
      <c r="O1252" s="30"/>
    </row>
    <row r="1253" spans="11:15" ht="18.75" customHeight="1">
      <c r="K1253" s="1"/>
      <c r="O1253" s="30"/>
    </row>
    <row r="1254" spans="11:15" ht="18.75" customHeight="1">
      <c r="K1254" s="1"/>
      <c r="O1254" s="30"/>
    </row>
    <row r="1255" spans="11:15" ht="18.75" customHeight="1">
      <c r="K1255" s="1"/>
      <c r="O1255" s="30"/>
    </row>
    <row r="1256" spans="11:15" ht="18.75" customHeight="1">
      <c r="K1256" s="1"/>
      <c r="O1256" s="30"/>
    </row>
    <row r="1257" spans="11:15" ht="18.75" customHeight="1">
      <c r="K1257" s="1"/>
      <c r="O1257" s="30"/>
    </row>
    <row r="1258" spans="11:15" ht="18.75" customHeight="1">
      <c r="K1258" s="1"/>
      <c r="O1258" s="30"/>
    </row>
    <row r="1259" spans="11:15" ht="18.75" customHeight="1">
      <c r="K1259" s="1"/>
      <c r="O1259" s="30"/>
    </row>
    <row r="1260" spans="11:15" ht="18.75" customHeight="1">
      <c r="K1260" s="1"/>
      <c r="O1260" s="30"/>
    </row>
    <row r="1261" spans="11:15" ht="18.75" customHeight="1">
      <c r="K1261" s="1"/>
      <c r="O1261" s="30"/>
    </row>
    <row r="1262" spans="11:15" ht="18.75" customHeight="1">
      <c r="K1262" s="1"/>
      <c r="O1262" s="30"/>
    </row>
    <row r="1263" spans="11:15" ht="18.75" customHeight="1">
      <c r="K1263" s="1"/>
      <c r="O1263" s="30"/>
    </row>
    <row r="1264" spans="11:15" ht="18.75" customHeight="1">
      <c r="K1264" s="1"/>
      <c r="O1264" s="30"/>
    </row>
    <row r="1265" spans="11:15" ht="18.75" customHeight="1">
      <c r="K1265" s="1"/>
      <c r="O1265" s="30"/>
    </row>
    <row r="1266" spans="11:15" ht="18.75" customHeight="1">
      <c r="K1266" s="1"/>
      <c r="O1266" s="30"/>
    </row>
    <row r="1267" spans="11:15" ht="18.75" customHeight="1">
      <c r="K1267" s="1"/>
      <c r="O1267" s="30"/>
    </row>
    <row r="1268" spans="11:15" ht="18.75" customHeight="1">
      <c r="K1268" s="1"/>
      <c r="O1268" s="30"/>
    </row>
    <row r="1269" spans="11:15" ht="18.75" customHeight="1">
      <c r="K1269" s="1"/>
      <c r="O1269" s="30"/>
    </row>
    <row r="1270" spans="11:15" ht="18.75" customHeight="1">
      <c r="K1270" s="1"/>
      <c r="O1270" s="30"/>
    </row>
    <row r="1271" spans="11:15" ht="18.75" customHeight="1">
      <c r="K1271" s="1"/>
      <c r="O1271" s="30"/>
    </row>
    <row r="1272" spans="11:15" ht="18.75" customHeight="1">
      <c r="K1272" s="1"/>
      <c r="O1272" s="30"/>
    </row>
    <row r="1273" spans="11:15" ht="18.75" customHeight="1">
      <c r="K1273" s="1"/>
      <c r="O1273" s="30"/>
    </row>
    <row r="1274" spans="11:15" ht="18.75" customHeight="1">
      <c r="K1274" s="1"/>
      <c r="O1274" s="30"/>
    </row>
    <row r="1275" spans="11:15" ht="18.75" customHeight="1">
      <c r="K1275" s="1"/>
      <c r="O1275" s="30"/>
    </row>
    <row r="1276" spans="11:15" ht="18.75" customHeight="1">
      <c r="K1276" s="1"/>
      <c r="O1276" s="30"/>
    </row>
    <row r="1277" spans="11:15" ht="18.75" customHeight="1">
      <c r="K1277" s="1"/>
      <c r="O1277" s="30"/>
    </row>
    <row r="1278" spans="11:15" ht="18.75" customHeight="1">
      <c r="K1278" s="1"/>
      <c r="O1278" s="30"/>
    </row>
    <row r="1279" spans="11:15" ht="18.75" customHeight="1">
      <c r="K1279" s="1"/>
      <c r="O1279" s="30"/>
    </row>
    <row r="1280" spans="11:15" ht="18.75" customHeight="1">
      <c r="K1280" s="1"/>
      <c r="O1280" s="30"/>
    </row>
    <row r="1281" spans="11:15" ht="18.75" customHeight="1">
      <c r="K1281" s="1"/>
      <c r="O1281" s="30"/>
    </row>
    <row r="1282" spans="11:15" ht="18.75" customHeight="1">
      <c r="K1282" s="1"/>
      <c r="O1282" s="30"/>
    </row>
    <row r="1283" spans="11:15" ht="18.75" customHeight="1">
      <c r="K1283" s="1"/>
      <c r="O1283" s="30"/>
    </row>
    <row r="1284" spans="11:15" ht="18.75" customHeight="1">
      <c r="K1284" s="1"/>
      <c r="O1284" s="30"/>
    </row>
    <row r="1285" spans="11:15" ht="18.75" customHeight="1">
      <c r="K1285" s="1"/>
      <c r="O1285" s="30"/>
    </row>
    <row r="1286" spans="11:15" ht="18.75" customHeight="1">
      <c r="K1286" s="1"/>
      <c r="O1286" s="30"/>
    </row>
    <row r="1287" spans="11:15" ht="18.75" customHeight="1">
      <c r="K1287" s="1"/>
      <c r="O1287" s="30"/>
    </row>
    <row r="1288" spans="11:15" ht="18.75" customHeight="1">
      <c r="K1288" s="1"/>
      <c r="O1288" s="30"/>
    </row>
    <row r="1289" spans="11:15" ht="18.75" customHeight="1">
      <c r="K1289" s="1"/>
      <c r="O1289" s="30"/>
    </row>
    <row r="1290" spans="11:15" ht="18.75" customHeight="1">
      <c r="K1290" s="1"/>
      <c r="O1290" s="30"/>
    </row>
    <row r="1291" spans="11:15" ht="18.75" customHeight="1">
      <c r="K1291" s="1"/>
      <c r="O1291" s="30"/>
    </row>
    <row r="1292" spans="11:15" ht="18.75" customHeight="1">
      <c r="K1292" s="1"/>
      <c r="O1292" s="30"/>
    </row>
    <row r="1293" spans="11:15" ht="18.75" customHeight="1">
      <c r="K1293" s="1"/>
      <c r="O1293" s="30"/>
    </row>
    <row r="1294" spans="11:15" ht="18.75" customHeight="1">
      <c r="K1294" s="1"/>
      <c r="O1294" s="30"/>
    </row>
    <row r="1295" spans="11:15" ht="18.75" customHeight="1">
      <c r="K1295" s="1"/>
      <c r="O1295" s="30"/>
    </row>
    <row r="1296" spans="11:15" ht="18.75" customHeight="1">
      <c r="K1296" s="1"/>
      <c r="O1296" s="30"/>
    </row>
    <row r="1297" spans="11:15" ht="18.75" customHeight="1">
      <c r="K1297" s="1"/>
      <c r="O1297" s="30"/>
    </row>
    <row r="1298" spans="11:15" ht="18.75" customHeight="1">
      <c r="K1298" s="1"/>
      <c r="O1298" s="30"/>
    </row>
    <row r="1299" spans="11:15" ht="18.75" customHeight="1">
      <c r="K1299" s="1"/>
      <c r="O1299" s="30"/>
    </row>
    <row r="1300" spans="11:15" ht="18.75" customHeight="1">
      <c r="K1300" s="1"/>
      <c r="O1300" s="30"/>
    </row>
    <row r="1301" spans="11:15" ht="18.75" customHeight="1">
      <c r="K1301" s="1"/>
      <c r="O1301" s="30"/>
    </row>
    <row r="1302" spans="11:15" ht="18.75" customHeight="1">
      <c r="K1302" s="1"/>
      <c r="O1302" s="30"/>
    </row>
    <row r="1303" spans="11:15" ht="18.75" customHeight="1">
      <c r="K1303" s="1"/>
      <c r="O1303" s="30"/>
    </row>
    <row r="1304" spans="11:15" ht="18.75" customHeight="1">
      <c r="K1304" s="1"/>
      <c r="O1304" s="30"/>
    </row>
    <row r="1305" spans="11:15" ht="18.75" customHeight="1">
      <c r="K1305" s="1"/>
      <c r="O1305" s="30"/>
    </row>
    <row r="1306" spans="11:15" ht="18.75" customHeight="1">
      <c r="K1306" s="1"/>
      <c r="O1306" s="30"/>
    </row>
    <row r="1307" spans="11:15" ht="18.75" customHeight="1">
      <c r="K1307" s="1"/>
      <c r="O1307" s="30"/>
    </row>
    <row r="1308" spans="11:15" ht="18.75" customHeight="1">
      <c r="K1308" s="1"/>
      <c r="O1308" s="30"/>
    </row>
    <row r="1309" spans="11:15" ht="18.75" customHeight="1">
      <c r="K1309" s="1"/>
      <c r="O1309" s="30"/>
    </row>
    <row r="1310" spans="11:15" ht="18.75" customHeight="1">
      <c r="K1310" s="1"/>
      <c r="O1310" s="30"/>
    </row>
    <row r="1311" spans="11:15" ht="18.75" customHeight="1">
      <c r="K1311" s="1"/>
      <c r="O1311" s="30"/>
    </row>
    <row r="1312" spans="11:15" ht="18.75" customHeight="1">
      <c r="K1312" s="1"/>
      <c r="O1312" s="30"/>
    </row>
    <row r="1313" spans="11:15" ht="18.75" customHeight="1">
      <c r="K1313" s="1"/>
      <c r="O1313" s="30"/>
    </row>
    <row r="1314" spans="11:15" ht="18.75" customHeight="1">
      <c r="K1314" s="1"/>
      <c r="O1314" s="30"/>
    </row>
    <row r="1315" spans="11:15" ht="18.75" customHeight="1">
      <c r="K1315" s="1"/>
      <c r="O1315" s="30"/>
    </row>
    <row r="1316" spans="11:15" ht="18.75" customHeight="1">
      <c r="K1316" s="1"/>
      <c r="O1316" s="30"/>
    </row>
    <row r="1317" spans="11:15" ht="18.75" customHeight="1">
      <c r="K1317" s="1"/>
      <c r="O1317" s="30"/>
    </row>
    <row r="1318" spans="11:15" ht="18.75" customHeight="1">
      <c r="K1318" s="1"/>
      <c r="O1318" s="30"/>
    </row>
    <row r="1319" spans="11:15" ht="18.75" customHeight="1">
      <c r="K1319" s="1"/>
      <c r="O1319" s="30"/>
    </row>
    <row r="1320" spans="11:15" ht="18.75" customHeight="1">
      <c r="K1320" s="1"/>
      <c r="O1320" s="30"/>
    </row>
    <row r="1321" spans="11:15" ht="18.75" customHeight="1">
      <c r="K1321" s="1"/>
      <c r="O1321" s="30"/>
    </row>
    <row r="1322" spans="11:15" ht="18.75" customHeight="1">
      <c r="K1322" s="1"/>
      <c r="O1322" s="30"/>
    </row>
    <row r="1323" spans="11:15" ht="18.75" customHeight="1">
      <c r="K1323" s="1"/>
      <c r="O1323" s="30"/>
    </row>
    <row r="1324" spans="11:15" ht="18.75" customHeight="1">
      <c r="K1324" s="1"/>
      <c r="O1324" s="30"/>
    </row>
    <row r="1325" spans="11:15" ht="18.75" customHeight="1">
      <c r="K1325" s="1"/>
      <c r="O1325" s="30"/>
    </row>
    <row r="1326" spans="11:15" ht="18.75" customHeight="1">
      <c r="K1326" s="1"/>
      <c r="O1326" s="30"/>
    </row>
    <row r="1327" spans="11:15" ht="18.75" customHeight="1">
      <c r="K1327" s="1"/>
      <c r="O1327" s="30"/>
    </row>
    <row r="1328" spans="11:15" ht="18.75" customHeight="1">
      <c r="K1328" s="1"/>
      <c r="O1328" s="30"/>
    </row>
    <row r="1329" spans="11:15" ht="18.75" customHeight="1">
      <c r="K1329" s="1"/>
      <c r="O1329" s="30"/>
    </row>
    <row r="1330" spans="11:15" ht="18.75" customHeight="1">
      <c r="K1330" s="1"/>
      <c r="O1330" s="30"/>
    </row>
    <row r="1331" spans="11:15" ht="18.75" customHeight="1">
      <c r="K1331" s="1"/>
      <c r="O1331" s="30"/>
    </row>
    <row r="1332" spans="11:15" ht="18.75" customHeight="1">
      <c r="K1332" s="1"/>
      <c r="O1332" s="30"/>
    </row>
    <row r="1333" spans="11:15" ht="18.75" customHeight="1">
      <c r="K1333" s="1"/>
      <c r="O1333" s="30"/>
    </row>
    <row r="1334" spans="11:15" ht="18.75" customHeight="1">
      <c r="K1334" s="1"/>
      <c r="O1334" s="30"/>
    </row>
    <row r="1335" spans="11:15" ht="18.75" customHeight="1">
      <c r="K1335" s="1"/>
      <c r="O1335" s="30"/>
    </row>
    <row r="1336" spans="11:15" ht="18.75" customHeight="1">
      <c r="K1336" s="1"/>
      <c r="O1336" s="30"/>
    </row>
    <row r="1337" spans="11:15" ht="18.75" customHeight="1">
      <c r="K1337" s="1"/>
      <c r="O1337" s="30"/>
    </row>
    <row r="1338" spans="11:15" ht="18.75" customHeight="1">
      <c r="K1338" s="1"/>
      <c r="O1338" s="30"/>
    </row>
    <row r="1339" spans="11:15" ht="18.75" customHeight="1">
      <c r="K1339" s="1"/>
      <c r="O1339" s="30"/>
    </row>
    <row r="1340" spans="11:15" ht="18.75" customHeight="1">
      <c r="K1340" s="1"/>
      <c r="O1340" s="30"/>
    </row>
    <row r="1341" spans="11:15" ht="18.75" customHeight="1">
      <c r="K1341" s="1"/>
      <c r="O1341" s="30"/>
    </row>
    <row r="1342" spans="11:15" ht="18.75" customHeight="1">
      <c r="K1342" s="1"/>
      <c r="O1342" s="30"/>
    </row>
    <row r="1343" spans="11:15" ht="18.75" customHeight="1">
      <c r="K1343" s="1"/>
      <c r="O1343" s="30"/>
    </row>
    <row r="1344" spans="11:15" ht="18.75" customHeight="1">
      <c r="K1344" s="1"/>
      <c r="O1344" s="30"/>
    </row>
    <row r="1345" spans="11:15" ht="18.75" customHeight="1">
      <c r="K1345" s="1"/>
      <c r="O1345" s="30"/>
    </row>
    <row r="1346" spans="11:15" ht="18.75" customHeight="1">
      <c r="K1346" s="1"/>
      <c r="O1346" s="30"/>
    </row>
    <row r="1347" spans="11:15" ht="18.75" customHeight="1">
      <c r="K1347" s="1"/>
      <c r="O1347" s="30"/>
    </row>
    <row r="1348" spans="11:15" ht="18.75" customHeight="1">
      <c r="K1348" s="1"/>
      <c r="O1348" s="30"/>
    </row>
    <row r="1349" spans="11:15" ht="18.75" customHeight="1">
      <c r="K1349" s="1"/>
      <c r="O1349" s="30"/>
    </row>
    <row r="1350" spans="11:15" ht="18.75" customHeight="1">
      <c r="K1350" s="1"/>
      <c r="O1350" s="30"/>
    </row>
    <row r="1351" spans="11:15" ht="18.75" customHeight="1">
      <c r="K1351" s="1"/>
      <c r="O1351" s="30"/>
    </row>
    <row r="1352" spans="11:15" ht="18.75" customHeight="1">
      <c r="K1352" s="1"/>
      <c r="O1352" s="30"/>
    </row>
    <row r="1353" spans="11:15" ht="18.75" customHeight="1">
      <c r="K1353" s="1"/>
      <c r="O1353" s="30"/>
    </row>
    <row r="1354" spans="11:15" ht="18.75" customHeight="1">
      <c r="K1354" s="1"/>
      <c r="O1354" s="30"/>
    </row>
    <row r="1355" spans="11:15" ht="18.75" customHeight="1">
      <c r="K1355" s="1"/>
      <c r="O1355" s="30"/>
    </row>
    <row r="1356" spans="11:15" ht="18.75" customHeight="1">
      <c r="K1356" s="1"/>
      <c r="O1356" s="30"/>
    </row>
    <row r="1357" spans="11:15" ht="18.75" customHeight="1">
      <c r="K1357" s="1"/>
      <c r="O1357" s="30"/>
    </row>
    <row r="1358" spans="11:15" ht="18.75" customHeight="1">
      <c r="K1358" s="1"/>
      <c r="O1358" s="30"/>
    </row>
    <row r="1359" spans="11:15" ht="18.75" customHeight="1">
      <c r="K1359" s="1"/>
      <c r="O1359" s="30"/>
    </row>
    <row r="1360" spans="11:15" ht="18.75" customHeight="1">
      <c r="K1360" s="1"/>
      <c r="O1360" s="30"/>
    </row>
    <row r="1361" spans="11:15" ht="18.75" customHeight="1">
      <c r="K1361" s="1"/>
      <c r="O1361" s="30"/>
    </row>
    <row r="1362" spans="11:15" ht="18.75" customHeight="1">
      <c r="K1362" s="1"/>
      <c r="O1362" s="30"/>
    </row>
    <row r="1363" spans="11:15" ht="18.75" customHeight="1">
      <c r="K1363" s="1"/>
      <c r="O1363" s="30"/>
    </row>
    <row r="1364" spans="11:15" ht="18.75" customHeight="1">
      <c r="K1364" s="1"/>
      <c r="O1364" s="30"/>
    </row>
    <row r="1365" spans="11:15" ht="18.75" customHeight="1">
      <c r="K1365" s="1"/>
      <c r="O1365" s="30"/>
    </row>
    <row r="1366" spans="11:15" ht="18.75" customHeight="1">
      <c r="K1366" s="1"/>
      <c r="O1366" s="30"/>
    </row>
    <row r="1367" spans="11:15" ht="18.75" customHeight="1">
      <c r="K1367" s="1"/>
      <c r="O1367" s="30"/>
    </row>
    <row r="1368" spans="11:15" ht="18.75" customHeight="1">
      <c r="K1368" s="1"/>
      <c r="O1368" s="30"/>
    </row>
    <row r="1369" spans="11:15" ht="18.75" customHeight="1">
      <c r="K1369" s="1"/>
      <c r="O1369" s="30"/>
    </row>
    <row r="1370" spans="11:15" ht="18.75" customHeight="1">
      <c r="K1370" s="1"/>
      <c r="O1370" s="30"/>
    </row>
    <row r="1371" spans="11:15" ht="18.75" customHeight="1">
      <c r="K1371" s="1"/>
      <c r="O1371" s="30"/>
    </row>
    <row r="1372" spans="11:15" ht="18.75" customHeight="1">
      <c r="K1372" s="1"/>
      <c r="O1372" s="30"/>
    </row>
    <row r="1373" spans="11:15" ht="18.75" customHeight="1">
      <c r="K1373" s="1"/>
      <c r="O1373" s="30"/>
    </row>
    <row r="1374" spans="11:15" ht="18.75" customHeight="1">
      <c r="K1374" s="1"/>
      <c r="O1374" s="30"/>
    </row>
    <row r="1375" spans="11:15" ht="18.75" customHeight="1">
      <c r="K1375" s="1"/>
      <c r="O1375" s="30"/>
    </row>
    <row r="1376" spans="11:15" ht="18.75" customHeight="1">
      <c r="K1376" s="1"/>
      <c r="O1376" s="30"/>
    </row>
    <row r="1377" spans="11:15" ht="18.75" customHeight="1">
      <c r="K1377" s="1"/>
      <c r="O1377" s="30"/>
    </row>
    <row r="1378" spans="11:15" ht="18.75" customHeight="1">
      <c r="K1378" s="1"/>
      <c r="O1378" s="30"/>
    </row>
    <row r="1379" spans="11:15" ht="18.75" customHeight="1">
      <c r="K1379" s="1"/>
      <c r="O1379" s="30"/>
    </row>
    <row r="1380" spans="11:15" ht="18.75" customHeight="1">
      <c r="K1380" s="1"/>
      <c r="O1380" s="30"/>
    </row>
    <row r="1381" spans="11:15" ht="18.75" customHeight="1">
      <c r="K1381" s="1"/>
      <c r="O1381" s="30"/>
    </row>
    <row r="1382" spans="11:15" ht="18.75" customHeight="1">
      <c r="K1382" s="1"/>
      <c r="O1382" s="30"/>
    </row>
    <row r="1383" spans="11:15" ht="18.75" customHeight="1">
      <c r="K1383" s="1"/>
      <c r="O1383" s="30"/>
    </row>
    <row r="1384" spans="11:15" ht="18.75" customHeight="1">
      <c r="K1384" s="1"/>
      <c r="O1384" s="30"/>
    </row>
    <row r="1385" spans="11:15" ht="18.75" customHeight="1">
      <c r="K1385" s="1"/>
      <c r="O1385" s="30"/>
    </row>
    <row r="1386" spans="11:15" ht="18.75" customHeight="1">
      <c r="K1386" s="1"/>
      <c r="O1386" s="30"/>
    </row>
    <row r="1387" spans="11:15" ht="18.75" customHeight="1">
      <c r="K1387" s="1"/>
      <c r="O1387" s="30"/>
    </row>
    <row r="1388" spans="11:15" ht="18.75" customHeight="1">
      <c r="K1388" s="1"/>
      <c r="O1388" s="30"/>
    </row>
    <row r="1389" spans="11:15" ht="18.75" customHeight="1">
      <c r="K1389" s="1"/>
      <c r="O1389" s="30"/>
    </row>
    <row r="1390" spans="11:15" ht="18.75" customHeight="1">
      <c r="K1390" s="1"/>
      <c r="O1390" s="30"/>
    </row>
    <row r="1391" spans="11:15" ht="18.75" customHeight="1">
      <c r="K1391" s="1"/>
      <c r="O1391" s="30"/>
    </row>
    <row r="1392" spans="11:15" ht="18.75" customHeight="1">
      <c r="K1392" s="1"/>
      <c r="O1392" s="30"/>
    </row>
    <row r="1393" spans="11:15" ht="18.75" customHeight="1">
      <c r="K1393" s="1"/>
      <c r="O1393" s="30"/>
    </row>
    <row r="1394" spans="11:15" ht="18.75" customHeight="1">
      <c r="K1394" s="1"/>
      <c r="O1394" s="30"/>
    </row>
    <row r="1395" spans="11:15" ht="18.75" customHeight="1">
      <c r="K1395" s="1"/>
      <c r="O1395" s="30"/>
    </row>
    <row r="1396" spans="11:15" ht="18.75" customHeight="1">
      <c r="K1396" s="1"/>
      <c r="O1396" s="30"/>
    </row>
    <row r="1397" spans="11:15" ht="18.75" customHeight="1">
      <c r="K1397" s="1"/>
      <c r="O1397" s="30"/>
    </row>
    <row r="1398" spans="11:15" ht="18.75" customHeight="1">
      <c r="K1398" s="1"/>
      <c r="O1398" s="30"/>
    </row>
    <row r="1399" spans="11:15" ht="18.75" customHeight="1">
      <c r="K1399" s="1"/>
      <c r="O1399" s="30"/>
    </row>
    <row r="1400" spans="11:15" ht="18.75" customHeight="1">
      <c r="K1400" s="1"/>
      <c r="O1400" s="30"/>
    </row>
    <row r="1401" spans="11:15" ht="18.75" customHeight="1">
      <c r="K1401" s="1"/>
      <c r="O1401" s="30"/>
    </row>
    <row r="1402" spans="11:15" ht="18.75" customHeight="1">
      <c r="K1402" s="1"/>
      <c r="O1402" s="30"/>
    </row>
    <row r="1403" spans="11:15" ht="18.75" customHeight="1">
      <c r="K1403" s="1"/>
      <c r="O1403" s="30"/>
    </row>
    <row r="1404" spans="11:15" ht="18.75" customHeight="1">
      <c r="K1404" s="1"/>
      <c r="O1404" s="30"/>
    </row>
    <row r="1405" spans="11:15" ht="18.75" customHeight="1">
      <c r="K1405" s="1"/>
      <c r="O1405" s="30"/>
    </row>
    <row r="1406" spans="11:15" ht="18.75" customHeight="1">
      <c r="K1406" s="1"/>
      <c r="O1406" s="30"/>
    </row>
    <row r="1407" spans="11:15" ht="18.75" customHeight="1">
      <c r="K1407" s="1"/>
      <c r="O1407" s="30"/>
    </row>
    <row r="1408" spans="11:15" ht="18.75" customHeight="1">
      <c r="K1408" s="1"/>
      <c r="O1408" s="30"/>
    </row>
    <row r="1409" spans="11:15" ht="18.75" customHeight="1">
      <c r="K1409" s="1"/>
      <c r="O1409" s="30"/>
    </row>
    <row r="1410" spans="11:15" ht="18.75" customHeight="1">
      <c r="K1410" s="1"/>
      <c r="O1410" s="30"/>
    </row>
    <row r="1411" spans="11:15" ht="18.75" customHeight="1">
      <c r="K1411" s="1"/>
      <c r="O1411" s="30"/>
    </row>
    <row r="1412" spans="11:15" ht="18.75" customHeight="1">
      <c r="K1412" s="1"/>
      <c r="O1412" s="30"/>
    </row>
    <row r="1413" spans="11:15" ht="18.75" customHeight="1">
      <c r="K1413" s="1"/>
      <c r="O1413" s="30"/>
    </row>
    <row r="1414" spans="11:15" ht="18.75" customHeight="1">
      <c r="K1414" s="1"/>
      <c r="O1414" s="30"/>
    </row>
    <row r="1415" spans="11:15" ht="18.75" customHeight="1">
      <c r="K1415" s="1"/>
      <c r="O1415" s="30"/>
    </row>
    <row r="1416" spans="11:15" ht="18.75" customHeight="1">
      <c r="K1416" s="1"/>
      <c r="O1416" s="30"/>
    </row>
    <row r="1417" spans="11:15" ht="18.75" customHeight="1">
      <c r="K1417" s="1"/>
      <c r="O1417" s="30"/>
    </row>
    <row r="1418" spans="11:15" ht="18.75" customHeight="1">
      <c r="K1418" s="1"/>
      <c r="O1418" s="30"/>
    </row>
    <row r="1419" spans="11:15" ht="18.75" customHeight="1">
      <c r="K1419" s="1"/>
      <c r="O1419" s="30"/>
    </row>
    <row r="1420" spans="11:15" ht="18.75" customHeight="1">
      <c r="K1420" s="1"/>
      <c r="O1420" s="30"/>
    </row>
    <row r="1421" spans="11:15" ht="18.75" customHeight="1">
      <c r="K1421" s="1"/>
      <c r="O1421" s="30"/>
    </row>
    <row r="1422" spans="11:15" ht="18.75" customHeight="1">
      <c r="K1422" s="1"/>
      <c r="O1422" s="30"/>
    </row>
    <row r="1423" spans="11:15" ht="18.75" customHeight="1">
      <c r="K1423" s="1"/>
      <c r="O1423" s="30"/>
    </row>
    <row r="1424" spans="11:15" ht="18.75" customHeight="1">
      <c r="K1424" s="1"/>
      <c r="O1424" s="30"/>
    </row>
    <row r="1425" spans="11:15" ht="18.75" customHeight="1">
      <c r="K1425" s="1"/>
      <c r="O1425" s="30"/>
    </row>
    <row r="1426" spans="11:15" ht="18.75" customHeight="1">
      <c r="K1426" s="1"/>
      <c r="O1426" s="30"/>
    </row>
    <row r="1427" spans="11:15" ht="18.75" customHeight="1">
      <c r="K1427" s="1"/>
      <c r="O1427" s="30"/>
    </row>
    <row r="1428" spans="11:15" ht="18.75" customHeight="1">
      <c r="K1428" s="1"/>
      <c r="O1428" s="30"/>
    </row>
    <row r="1429" spans="11:15" ht="18.75" customHeight="1">
      <c r="K1429" s="1"/>
      <c r="O1429" s="30"/>
    </row>
    <row r="1430" spans="11:15" ht="18.75" customHeight="1">
      <c r="K1430" s="1"/>
      <c r="O1430" s="30"/>
    </row>
    <row r="1431" spans="11:15" ht="18.75" customHeight="1">
      <c r="K1431" s="1"/>
      <c r="O1431" s="30"/>
    </row>
    <row r="1432" spans="11:15" ht="18.75" customHeight="1">
      <c r="K1432" s="1"/>
      <c r="O1432" s="30"/>
    </row>
    <row r="1433" spans="11:15" ht="18.75" customHeight="1">
      <c r="K1433" s="1"/>
      <c r="O1433" s="30"/>
    </row>
    <row r="1434" spans="11:15" ht="18.75" customHeight="1">
      <c r="K1434" s="1"/>
      <c r="O1434" s="30"/>
    </row>
    <row r="1435" spans="11:15" ht="18.75" customHeight="1">
      <c r="K1435" s="1"/>
      <c r="O1435" s="30"/>
    </row>
    <row r="1436" spans="11:15" ht="18.75" customHeight="1">
      <c r="K1436" s="1"/>
      <c r="O1436" s="30"/>
    </row>
    <row r="1437" spans="11:15" ht="18.75" customHeight="1">
      <c r="K1437" s="1"/>
      <c r="O1437" s="30"/>
    </row>
    <row r="1438" spans="11:15" ht="18.75" customHeight="1">
      <c r="K1438" s="1"/>
      <c r="O1438" s="30"/>
    </row>
    <row r="1439" spans="11:15" ht="18.75" customHeight="1">
      <c r="K1439" s="1"/>
      <c r="O1439" s="30"/>
    </row>
    <row r="1440" spans="11:15" ht="18.75" customHeight="1">
      <c r="K1440" s="1"/>
      <c r="O1440" s="30"/>
    </row>
    <row r="1441" spans="11:15" ht="18.75" customHeight="1">
      <c r="K1441" s="1"/>
      <c r="O1441" s="30"/>
    </row>
    <row r="1442" spans="11:15" ht="18.75" customHeight="1">
      <c r="K1442" s="1"/>
      <c r="O1442" s="30"/>
    </row>
    <row r="1443" spans="11:15" ht="18.75" customHeight="1">
      <c r="K1443" s="1"/>
      <c r="O1443" s="30"/>
    </row>
    <row r="1444" spans="11:15" ht="18.75" customHeight="1">
      <c r="K1444" s="1"/>
      <c r="O1444" s="30"/>
    </row>
    <row r="1445" spans="11:15" ht="18.75" customHeight="1">
      <c r="K1445" s="1"/>
      <c r="O1445" s="30"/>
    </row>
    <row r="1446" spans="11:15" ht="18.75" customHeight="1">
      <c r="K1446" s="1"/>
      <c r="O1446" s="30"/>
    </row>
    <row r="1447" spans="11:15" ht="18.75" customHeight="1">
      <c r="K1447" s="1"/>
      <c r="O1447" s="30"/>
    </row>
    <row r="1448" spans="11:15" ht="18.75" customHeight="1">
      <c r="K1448" s="1"/>
      <c r="O1448" s="30"/>
    </row>
    <row r="1449" spans="11:15" ht="18.75" customHeight="1">
      <c r="K1449" s="1"/>
      <c r="O1449" s="30"/>
    </row>
    <row r="1450" spans="11:15" ht="18.75" customHeight="1">
      <c r="K1450" s="1"/>
      <c r="O1450" s="30"/>
    </row>
    <row r="1451" spans="11:15" ht="18.75" customHeight="1">
      <c r="K1451" s="1"/>
      <c r="O1451" s="30"/>
    </row>
    <row r="1452" spans="11:15" ht="18.75" customHeight="1">
      <c r="K1452" s="1"/>
      <c r="O1452" s="30"/>
    </row>
    <row r="1453" spans="11:15" ht="18.75" customHeight="1">
      <c r="K1453" s="1"/>
      <c r="O1453" s="30"/>
    </row>
    <row r="1454" spans="11:15" ht="18.75" customHeight="1">
      <c r="K1454" s="1"/>
      <c r="O1454" s="30"/>
    </row>
    <row r="1455" spans="11:15" ht="18.75" customHeight="1">
      <c r="K1455" s="1"/>
      <c r="O1455" s="30"/>
    </row>
    <row r="1456" spans="11:15" ht="18.75" customHeight="1">
      <c r="K1456" s="1"/>
      <c r="O1456" s="30"/>
    </row>
    <row r="1457" spans="11:15" ht="18.75" customHeight="1">
      <c r="K1457" s="1"/>
      <c r="O1457" s="30"/>
    </row>
    <row r="1458" spans="11:15" ht="18.75" customHeight="1">
      <c r="K1458" s="1"/>
      <c r="O1458" s="30"/>
    </row>
    <row r="1459" spans="11:15" ht="18.75" customHeight="1">
      <c r="K1459" s="1"/>
      <c r="O1459" s="30"/>
    </row>
    <row r="1460" spans="11:15" ht="18.75" customHeight="1">
      <c r="K1460" s="1"/>
      <c r="O1460" s="30"/>
    </row>
    <row r="1461" spans="11:15" ht="18.75" customHeight="1">
      <c r="K1461" s="1"/>
      <c r="O1461" s="30"/>
    </row>
    <row r="1462" spans="11:15" ht="18.75" customHeight="1">
      <c r="K1462" s="1"/>
      <c r="O1462" s="30"/>
    </row>
    <row r="1463" spans="11:15" ht="18.75" customHeight="1">
      <c r="K1463" s="1"/>
      <c r="O1463" s="30"/>
    </row>
    <row r="1464" spans="11:15" ht="18.75" customHeight="1">
      <c r="K1464" s="1"/>
      <c r="O1464" s="30"/>
    </row>
    <row r="1465" spans="11:15" ht="18.75" customHeight="1">
      <c r="K1465" s="1"/>
      <c r="O1465" s="30"/>
    </row>
    <row r="1466" spans="11:15" ht="18.75" customHeight="1">
      <c r="K1466" s="1"/>
      <c r="O1466" s="30"/>
    </row>
    <row r="1467" spans="11:15" ht="18.75" customHeight="1">
      <c r="K1467" s="1"/>
      <c r="O1467" s="30"/>
    </row>
    <row r="1468" spans="11:15" ht="18.75" customHeight="1">
      <c r="K1468" s="1"/>
      <c r="O1468" s="30"/>
    </row>
    <row r="1469" spans="11:15" ht="18.75" customHeight="1">
      <c r="K1469" s="1"/>
      <c r="O1469" s="30"/>
    </row>
    <row r="1470" spans="11:15" ht="18.75" customHeight="1">
      <c r="K1470" s="1"/>
      <c r="O1470" s="30"/>
    </row>
    <row r="1471" spans="11:15" ht="18.75" customHeight="1">
      <c r="K1471" s="1"/>
      <c r="O1471" s="30"/>
    </row>
    <row r="1472" spans="11:15" ht="18.75" customHeight="1">
      <c r="K1472" s="1"/>
      <c r="O1472" s="30"/>
    </row>
    <row r="1473" spans="11:15" ht="18.75" customHeight="1">
      <c r="K1473" s="1"/>
      <c r="O1473" s="30"/>
    </row>
    <row r="1474" spans="11:15" ht="18.75" customHeight="1">
      <c r="K1474" s="1"/>
      <c r="O1474" s="30"/>
    </row>
    <row r="1475" spans="11:15" ht="18.75" customHeight="1">
      <c r="K1475" s="1"/>
      <c r="O1475" s="30"/>
    </row>
    <row r="1476" spans="11:15" ht="18.75" customHeight="1">
      <c r="K1476" s="1"/>
      <c r="O1476" s="30"/>
    </row>
    <row r="1477" spans="11:15" ht="18.75" customHeight="1">
      <c r="K1477" s="1"/>
      <c r="O1477" s="30"/>
    </row>
    <row r="1478" spans="11:15" ht="18.75" customHeight="1">
      <c r="K1478" s="1"/>
      <c r="O1478" s="30"/>
    </row>
    <row r="1479" spans="11:15" ht="18.75" customHeight="1">
      <c r="K1479" s="1"/>
      <c r="O1479" s="30"/>
    </row>
    <row r="1480" spans="11:15" ht="18.75" customHeight="1">
      <c r="K1480" s="1"/>
      <c r="O1480" s="30"/>
    </row>
    <row r="1481" spans="11:15" ht="18.75" customHeight="1">
      <c r="K1481" s="1"/>
      <c r="O1481" s="30"/>
    </row>
    <row r="1482" spans="11:15" ht="18.75" customHeight="1">
      <c r="K1482" s="1"/>
      <c r="O1482" s="30"/>
    </row>
    <row r="1483" spans="11:15" ht="18.75" customHeight="1">
      <c r="K1483" s="1"/>
      <c r="O1483" s="30"/>
    </row>
    <row r="1484" spans="11:15" ht="18.75" customHeight="1">
      <c r="K1484" s="1"/>
      <c r="O1484" s="30"/>
    </row>
    <row r="1485" spans="11:15" ht="18.75" customHeight="1">
      <c r="K1485" s="1"/>
      <c r="O1485" s="30"/>
    </row>
    <row r="1486" spans="11:15" ht="18.75" customHeight="1">
      <c r="K1486" s="1"/>
      <c r="O1486" s="30"/>
    </row>
    <row r="1487" spans="11:15" ht="18.75" customHeight="1">
      <c r="K1487" s="1"/>
      <c r="O1487" s="30"/>
    </row>
    <row r="1488" spans="11:15" ht="18.75" customHeight="1">
      <c r="K1488" s="1"/>
      <c r="O1488" s="30"/>
    </row>
    <row r="1489" spans="11:15" ht="18.75" customHeight="1">
      <c r="K1489" s="1"/>
      <c r="O1489" s="30"/>
    </row>
    <row r="1490" spans="11:15" ht="18.75" customHeight="1">
      <c r="K1490" s="1"/>
      <c r="O1490" s="30"/>
    </row>
    <row r="1491" spans="11:15" ht="18.75" customHeight="1">
      <c r="K1491" s="1"/>
      <c r="O1491" s="30"/>
    </row>
    <row r="1492" spans="11:15" ht="18.75" customHeight="1">
      <c r="K1492" s="1"/>
      <c r="O1492" s="30"/>
    </row>
    <row r="1493" spans="11:15" ht="18.75" customHeight="1">
      <c r="K1493" s="1"/>
      <c r="O1493" s="30"/>
    </row>
    <row r="1494" spans="11:15" ht="18.75" customHeight="1">
      <c r="K1494" s="1"/>
      <c r="O1494" s="30"/>
    </row>
    <row r="1495" spans="11:15" ht="18.75" customHeight="1">
      <c r="K1495" s="1"/>
      <c r="O1495" s="30"/>
    </row>
    <row r="1496" spans="11:15" ht="18.75" customHeight="1">
      <c r="K1496" s="1"/>
      <c r="O1496" s="30"/>
    </row>
    <row r="1497" spans="11:15" ht="18.75" customHeight="1">
      <c r="K1497" s="1"/>
      <c r="O1497" s="30"/>
    </row>
    <row r="1498" spans="11:15" ht="18.75" customHeight="1">
      <c r="K1498" s="1"/>
      <c r="O1498" s="30"/>
    </row>
    <row r="1499" spans="11:15" ht="18.75" customHeight="1">
      <c r="K1499" s="1"/>
      <c r="O1499" s="30"/>
    </row>
    <row r="1500" spans="11:15" ht="18.75" customHeight="1">
      <c r="K1500" s="1"/>
      <c r="O1500" s="30"/>
    </row>
    <row r="1501" spans="11:15" ht="18.75" customHeight="1">
      <c r="K1501" s="1"/>
      <c r="O1501" s="30"/>
    </row>
    <row r="1502" spans="11:15" ht="18.75" customHeight="1">
      <c r="K1502" s="1"/>
      <c r="O1502" s="30"/>
    </row>
    <row r="1503" spans="11:15" ht="18.75" customHeight="1">
      <c r="K1503" s="1"/>
      <c r="O1503" s="30"/>
    </row>
    <row r="1504" spans="11:15" ht="18.75" customHeight="1">
      <c r="K1504" s="1"/>
      <c r="O1504" s="30"/>
    </row>
    <row r="1505" spans="11:15" ht="18.75" customHeight="1">
      <c r="K1505" s="1"/>
      <c r="O1505" s="30"/>
    </row>
    <row r="1506" spans="11:15" ht="18.75" customHeight="1">
      <c r="K1506" s="1"/>
      <c r="O1506" s="30"/>
    </row>
    <row r="1507" spans="11:15" ht="18.75" customHeight="1">
      <c r="K1507" s="1"/>
      <c r="O1507" s="30"/>
    </row>
    <row r="1508" spans="11:15" ht="18.75" customHeight="1">
      <c r="K1508" s="1"/>
      <c r="O1508" s="30"/>
    </row>
    <row r="1509" spans="11:15" ht="18.75" customHeight="1">
      <c r="K1509" s="1"/>
      <c r="O1509" s="30"/>
    </row>
    <row r="1510" spans="11:15" ht="18.75" customHeight="1">
      <c r="K1510" s="1"/>
      <c r="O1510" s="30"/>
    </row>
    <row r="1511" spans="11:15" ht="18.75" customHeight="1">
      <c r="K1511" s="1"/>
      <c r="O1511" s="30"/>
    </row>
    <row r="1512" spans="11:15" ht="18.75" customHeight="1">
      <c r="K1512" s="1"/>
      <c r="O1512" s="30"/>
    </row>
    <row r="1513" spans="11:15" ht="18.75" customHeight="1">
      <c r="K1513" s="1"/>
      <c r="O1513" s="30"/>
    </row>
    <row r="1514" spans="11:15" ht="18.75" customHeight="1">
      <c r="K1514" s="1"/>
      <c r="O1514" s="30"/>
    </row>
    <row r="1515" spans="11:15" ht="18.75" customHeight="1">
      <c r="K1515" s="1"/>
      <c r="O1515" s="30"/>
    </row>
    <row r="1516" spans="11:15" ht="18.75" customHeight="1">
      <c r="K1516" s="1"/>
      <c r="O1516" s="30"/>
    </row>
    <row r="1517" spans="11:15" ht="18.75" customHeight="1">
      <c r="K1517" s="1"/>
      <c r="O1517" s="30"/>
    </row>
    <row r="1518" spans="11:15" ht="18.75" customHeight="1">
      <c r="K1518" s="1"/>
      <c r="O1518" s="30"/>
    </row>
    <row r="1519" spans="11:15" ht="18.75" customHeight="1">
      <c r="K1519" s="1"/>
      <c r="O1519" s="30"/>
    </row>
    <row r="1520" spans="11:15" ht="18.75" customHeight="1">
      <c r="K1520" s="1"/>
      <c r="O1520" s="30"/>
    </row>
    <row r="1521" spans="11:15" ht="18.75" customHeight="1">
      <c r="K1521" s="1"/>
      <c r="O1521" s="30"/>
    </row>
    <row r="1522" spans="11:15" ht="18.75" customHeight="1">
      <c r="K1522" s="1"/>
      <c r="O1522" s="30"/>
    </row>
    <row r="1523" spans="11:15" ht="18.75" customHeight="1">
      <c r="K1523" s="1"/>
      <c r="O1523" s="30"/>
    </row>
    <row r="1524" spans="11:15" ht="18.75" customHeight="1">
      <c r="K1524" s="1"/>
      <c r="O1524" s="30"/>
    </row>
    <row r="1525" spans="11:15" ht="18.75" customHeight="1">
      <c r="K1525" s="1"/>
      <c r="O1525" s="30"/>
    </row>
    <row r="1526" spans="11:15" ht="18.75" customHeight="1">
      <c r="K1526" s="1"/>
      <c r="O1526" s="30"/>
    </row>
    <row r="1527" spans="11:15" ht="18.75" customHeight="1">
      <c r="K1527" s="1"/>
      <c r="O1527" s="30"/>
    </row>
    <row r="1528" spans="11:15" ht="18.75" customHeight="1">
      <c r="K1528" s="1"/>
      <c r="O1528" s="30"/>
    </row>
    <row r="1529" spans="11:15" ht="18.75" customHeight="1">
      <c r="K1529" s="1"/>
      <c r="O1529" s="30"/>
    </row>
    <row r="1530" spans="11:15" ht="18.75" customHeight="1">
      <c r="K1530" s="1"/>
      <c r="O1530" s="30"/>
    </row>
    <row r="1531" spans="11:15" ht="18.75" customHeight="1">
      <c r="K1531" s="1"/>
      <c r="O1531" s="30"/>
    </row>
    <row r="1532" spans="11:15" ht="18.75" customHeight="1">
      <c r="K1532" s="1"/>
      <c r="O1532" s="30"/>
    </row>
    <row r="1533" spans="11:15" ht="18.75" customHeight="1">
      <c r="K1533" s="1"/>
      <c r="O1533" s="30"/>
    </row>
    <row r="1534" spans="11:15" ht="18.75" customHeight="1">
      <c r="K1534" s="1"/>
      <c r="O1534" s="30"/>
    </row>
    <row r="1535" spans="11:15" ht="18.75" customHeight="1">
      <c r="K1535" s="1"/>
      <c r="O1535" s="30"/>
    </row>
    <row r="1536" spans="11:15" ht="18.75" customHeight="1">
      <c r="K1536" s="1"/>
      <c r="O1536" s="30"/>
    </row>
    <row r="1537" spans="11:15" ht="18.75" customHeight="1">
      <c r="K1537" s="1"/>
      <c r="O1537" s="30"/>
    </row>
    <row r="1538" spans="11:15" ht="18.75" customHeight="1">
      <c r="K1538" s="1"/>
      <c r="O1538" s="30"/>
    </row>
    <row r="1539" spans="11:15" ht="18.75" customHeight="1">
      <c r="K1539" s="1"/>
      <c r="O1539" s="30"/>
    </row>
    <row r="1540" spans="11:15" ht="18.75" customHeight="1">
      <c r="K1540" s="1"/>
      <c r="O1540" s="30"/>
    </row>
    <row r="1541" spans="11:15" ht="18.75" customHeight="1">
      <c r="K1541" s="1"/>
      <c r="O1541" s="30"/>
    </row>
    <row r="1542" spans="11:15" ht="18.75" customHeight="1">
      <c r="K1542" s="1"/>
      <c r="O1542" s="30"/>
    </row>
    <row r="1543" spans="11:15" ht="18.75" customHeight="1">
      <c r="K1543" s="1"/>
      <c r="O1543" s="30"/>
    </row>
    <row r="1544" spans="11:15" ht="18.75" customHeight="1">
      <c r="K1544" s="1"/>
      <c r="O1544" s="30"/>
    </row>
    <row r="1545" spans="11:15" ht="18.75" customHeight="1">
      <c r="K1545" s="1"/>
      <c r="O1545" s="30"/>
    </row>
    <row r="1546" spans="11:15" ht="18.75" customHeight="1">
      <c r="K1546" s="1"/>
      <c r="O1546" s="30"/>
    </row>
    <row r="1547" spans="11:15" ht="18.75" customHeight="1">
      <c r="K1547" s="1"/>
      <c r="O1547" s="30"/>
    </row>
    <row r="1548" spans="11:15" ht="18.75" customHeight="1">
      <c r="K1548" s="1"/>
      <c r="O1548" s="30"/>
    </row>
    <row r="1549" spans="11:15" ht="18.75" customHeight="1">
      <c r="K1549" s="1"/>
      <c r="O1549" s="30"/>
    </row>
    <row r="1550" spans="11:15" ht="18.75" customHeight="1">
      <c r="K1550" s="1"/>
      <c r="O1550" s="30"/>
    </row>
    <row r="1551" spans="11:15" ht="18.75" customHeight="1">
      <c r="K1551" s="1"/>
      <c r="O1551" s="30"/>
    </row>
    <row r="1552" spans="11:15" ht="18.75" customHeight="1">
      <c r="K1552" s="1"/>
      <c r="O1552" s="30"/>
    </row>
    <row r="1553" spans="11:15" ht="18.75" customHeight="1">
      <c r="K1553" s="1"/>
      <c r="O1553" s="30"/>
    </row>
    <row r="1554" spans="11:15" ht="18.75" customHeight="1">
      <c r="K1554" s="1"/>
      <c r="O1554" s="30"/>
    </row>
    <row r="1555" spans="11:15" ht="18.75" customHeight="1">
      <c r="K1555" s="1"/>
      <c r="O1555" s="30"/>
    </row>
    <row r="1556" spans="11:15" ht="18.75" customHeight="1">
      <c r="K1556" s="1"/>
      <c r="O1556" s="30"/>
    </row>
    <row r="1557" spans="11:15" ht="18.75" customHeight="1">
      <c r="K1557" s="1"/>
      <c r="O1557" s="30"/>
    </row>
    <row r="1558" spans="11:15" ht="18.75" customHeight="1">
      <c r="K1558" s="1"/>
      <c r="O1558" s="30"/>
    </row>
    <row r="1559" spans="11:15" ht="18.75" customHeight="1">
      <c r="K1559" s="1"/>
      <c r="O1559" s="30"/>
    </row>
    <row r="1560" spans="11:15" ht="18.75" customHeight="1">
      <c r="K1560" s="1"/>
      <c r="O1560" s="30"/>
    </row>
    <row r="1561" spans="11:15" ht="18.75" customHeight="1">
      <c r="K1561" s="1"/>
      <c r="O1561" s="30"/>
    </row>
    <row r="1562" spans="11:15" ht="18.75" customHeight="1">
      <c r="K1562" s="1"/>
      <c r="O1562" s="30"/>
    </row>
    <row r="1563" spans="11:15" ht="18.75" customHeight="1">
      <c r="K1563" s="1"/>
      <c r="O1563" s="30"/>
    </row>
    <row r="1564" spans="11:15" ht="18.75" customHeight="1">
      <c r="K1564" s="1"/>
      <c r="O1564" s="30"/>
    </row>
    <row r="1565" spans="11:15" ht="18.75" customHeight="1">
      <c r="K1565" s="1"/>
      <c r="O1565" s="30"/>
    </row>
    <row r="1566" spans="11:15" ht="18.75" customHeight="1">
      <c r="K1566" s="1"/>
      <c r="O1566" s="30"/>
    </row>
    <row r="1567" spans="11:15" ht="18.75" customHeight="1">
      <c r="K1567" s="1"/>
      <c r="O1567" s="30"/>
    </row>
    <row r="1568" spans="11:15" ht="18.75" customHeight="1">
      <c r="K1568" s="1"/>
      <c r="O1568" s="30"/>
    </row>
    <row r="1569" spans="11:15" ht="18.75" customHeight="1">
      <c r="K1569" s="1"/>
      <c r="O1569" s="30"/>
    </row>
    <row r="1570" spans="11:15" ht="18.75" customHeight="1">
      <c r="K1570" s="1"/>
      <c r="O1570" s="30"/>
    </row>
    <row r="1571" spans="11:15" ht="18.75" customHeight="1">
      <c r="K1571" s="1"/>
      <c r="O1571" s="30"/>
    </row>
    <row r="1572" spans="11:15" ht="18.75" customHeight="1">
      <c r="K1572" s="1"/>
      <c r="O1572" s="30"/>
    </row>
    <row r="1573" spans="11:15" ht="18.75" customHeight="1">
      <c r="K1573" s="1"/>
      <c r="O1573" s="30"/>
    </row>
    <row r="1574" spans="11:15" ht="18.75" customHeight="1">
      <c r="K1574" s="1"/>
      <c r="O1574" s="30"/>
    </row>
    <row r="1575" spans="11:15" ht="18.75" customHeight="1">
      <c r="K1575" s="1"/>
      <c r="O1575" s="30"/>
    </row>
    <row r="1576" spans="11:15" ht="18.75" customHeight="1">
      <c r="K1576" s="1"/>
      <c r="O1576" s="30"/>
    </row>
    <row r="1577" spans="11:15" ht="18.75" customHeight="1">
      <c r="K1577" s="1"/>
      <c r="O1577" s="30"/>
    </row>
    <row r="1578" spans="11:15" ht="18.75" customHeight="1">
      <c r="K1578" s="1"/>
      <c r="O1578" s="30"/>
    </row>
    <row r="1579" spans="11:15" ht="18.75" customHeight="1">
      <c r="K1579" s="1"/>
      <c r="O1579" s="30"/>
    </row>
    <row r="1580" spans="11:15" ht="18.75" customHeight="1">
      <c r="K1580" s="1"/>
      <c r="O1580" s="30"/>
    </row>
    <row r="1581" spans="11:15" ht="18.75" customHeight="1">
      <c r="K1581" s="1"/>
      <c r="O1581" s="30"/>
    </row>
    <row r="1582" spans="11:15" ht="18.75" customHeight="1">
      <c r="K1582" s="1"/>
      <c r="O1582" s="30"/>
    </row>
    <row r="1583" spans="11:15" ht="18.75" customHeight="1">
      <c r="K1583" s="1"/>
      <c r="O1583" s="30"/>
    </row>
    <row r="1584" spans="11:15" ht="18.75" customHeight="1">
      <c r="K1584" s="1"/>
      <c r="O1584" s="30"/>
    </row>
    <row r="1585" spans="11:15" ht="18.75" customHeight="1">
      <c r="K1585" s="1"/>
      <c r="O1585" s="30"/>
    </row>
    <row r="1586" spans="11:15" ht="18.75" customHeight="1">
      <c r="K1586" s="1"/>
      <c r="O1586" s="30"/>
    </row>
    <row r="1587" spans="11:15" ht="18.75" customHeight="1">
      <c r="K1587" s="1"/>
      <c r="O1587" s="30"/>
    </row>
    <row r="1588" spans="11:15" ht="18.75" customHeight="1">
      <c r="K1588" s="1"/>
      <c r="O1588" s="30"/>
    </row>
    <row r="1589" spans="11:15" ht="18.75" customHeight="1">
      <c r="K1589" s="1"/>
      <c r="O1589" s="30"/>
    </row>
    <row r="1590" spans="11:15" ht="18.75" customHeight="1">
      <c r="K1590" s="1"/>
      <c r="O1590" s="30"/>
    </row>
    <row r="1591" spans="11:15" ht="18.75" customHeight="1">
      <c r="K1591" s="1"/>
      <c r="O1591" s="30"/>
    </row>
    <row r="1592" spans="11:15" ht="18.75" customHeight="1">
      <c r="K1592" s="1"/>
      <c r="O1592" s="30"/>
    </row>
    <row r="1593" spans="11:15" ht="18.75" customHeight="1">
      <c r="K1593" s="1"/>
      <c r="O1593" s="30"/>
    </row>
    <row r="1594" spans="11:15" ht="18.75" customHeight="1">
      <c r="K1594" s="1"/>
      <c r="O1594" s="30"/>
    </row>
    <row r="1595" spans="11:15" ht="18.75" customHeight="1">
      <c r="K1595" s="1"/>
      <c r="O1595" s="30"/>
    </row>
    <row r="1596" spans="11:15" ht="18.75" customHeight="1">
      <c r="K1596" s="1"/>
      <c r="O1596" s="30"/>
    </row>
    <row r="1597" spans="11:15" ht="18.75" customHeight="1">
      <c r="K1597" s="1"/>
      <c r="O1597" s="30"/>
    </row>
    <row r="1598" spans="11:15" ht="18.75" customHeight="1">
      <c r="K1598" s="1"/>
      <c r="O1598" s="30"/>
    </row>
    <row r="1599" spans="11:15" ht="18.75" customHeight="1">
      <c r="K1599" s="1"/>
      <c r="O1599" s="30"/>
    </row>
    <row r="1600" spans="11:15" ht="18.75" customHeight="1">
      <c r="K1600" s="1"/>
      <c r="O1600" s="30"/>
    </row>
    <row r="1601" spans="11:15" ht="18.75" customHeight="1">
      <c r="K1601" s="1"/>
      <c r="O1601" s="30"/>
    </row>
    <row r="1602" spans="11:15" ht="18.75" customHeight="1">
      <c r="K1602" s="1"/>
      <c r="O1602" s="30"/>
    </row>
    <row r="1603" spans="11:15" ht="18.75" customHeight="1">
      <c r="K1603" s="1"/>
      <c r="O1603" s="30"/>
    </row>
    <row r="1604" spans="11:15" ht="18.75" customHeight="1">
      <c r="K1604" s="1"/>
      <c r="O1604" s="30"/>
    </row>
    <row r="1605" spans="11:15" ht="18.75" customHeight="1">
      <c r="K1605" s="1"/>
      <c r="O1605" s="30"/>
    </row>
    <row r="1606" spans="11:15" ht="18.75" customHeight="1">
      <c r="K1606" s="1"/>
      <c r="O1606" s="30"/>
    </row>
    <row r="1607" spans="11:15" ht="18.75" customHeight="1">
      <c r="K1607" s="1"/>
      <c r="O1607" s="30"/>
    </row>
    <row r="1608" spans="11:15" ht="18.75" customHeight="1">
      <c r="K1608" s="1"/>
      <c r="O1608" s="30"/>
    </row>
    <row r="1609" spans="11:15" ht="18.75" customHeight="1">
      <c r="K1609" s="1"/>
      <c r="O1609" s="30"/>
    </row>
    <row r="1610" spans="11:15" ht="18.75" customHeight="1">
      <c r="K1610" s="1"/>
      <c r="O1610" s="30"/>
    </row>
    <row r="1611" spans="11:15" ht="18.75" customHeight="1">
      <c r="K1611" s="1"/>
      <c r="O1611" s="30"/>
    </row>
    <row r="1612" spans="11:15" ht="18.75" customHeight="1">
      <c r="K1612" s="1"/>
      <c r="O1612" s="30"/>
    </row>
    <row r="1613" spans="11:15" ht="18.75" customHeight="1">
      <c r="K1613" s="1"/>
      <c r="O1613" s="30"/>
    </row>
    <row r="1614" spans="11:15" ht="18.75" customHeight="1">
      <c r="K1614" s="1"/>
      <c r="O1614" s="30"/>
    </row>
    <row r="1615" spans="11:15" ht="18.75" customHeight="1">
      <c r="K1615" s="1"/>
      <c r="O1615" s="30"/>
    </row>
    <row r="1616" spans="11:15" ht="18.75" customHeight="1">
      <c r="K1616" s="1"/>
      <c r="O1616" s="30"/>
    </row>
    <row r="1617" spans="11:15" ht="18.75" customHeight="1">
      <c r="K1617" s="1"/>
      <c r="O1617" s="30"/>
    </row>
    <row r="1618" spans="11:15" ht="18.75" customHeight="1">
      <c r="K1618" s="1"/>
      <c r="O1618" s="30"/>
    </row>
    <row r="1619" spans="11:15" ht="18.75" customHeight="1">
      <c r="K1619" s="1"/>
      <c r="O1619" s="30"/>
    </row>
    <row r="1620" spans="11:15" ht="18.75" customHeight="1">
      <c r="K1620" s="1"/>
      <c r="O1620" s="30"/>
    </row>
    <row r="1621" spans="11:15" ht="18.75" customHeight="1">
      <c r="K1621" s="1"/>
      <c r="O1621" s="30"/>
    </row>
    <row r="1622" spans="11:15" ht="18.75" customHeight="1">
      <c r="K1622" s="1"/>
      <c r="O1622" s="30"/>
    </row>
    <row r="1623" spans="11:15" ht="18.75" customHeight="1">
      <c r="K1623" s="1"/>
      <c r="O1623" s="30"/>
    </row>
    <row r="1624" spans="11:15" ht="18.75" customHeight="1">
      <c r="K1624" s="1"/>
      <c r="O1624" s="30"/>
    </row>
    <row r="1625" spans="11:15" ht="18.75" customHeight="1">
      <c r="K1625" s="1"/>
      <c r="O1625" s="30"/>
    </row>
    <row r="1626" spans="11:15" ht="18.75" customHeight="1">
      <c r="K1626" s="1"/>
      <c r="O1626" s="30"/>
    </row>
    <row r="1627" spans="11:15" ht="18.75" customHeight="1">
      <c r="K1627" s="1"/>
      <c r="O1627" s="30"/>
    </row>
    <row r="1628" spans="11:15" ht="18.75" customHeight="1">
      <c r="K1628" s="1"/>
      <c r="O1628" s="30"/>
    </row>
    <row r="1629" spans="11:15" ht="18.75" customHeight="1">
      <c r="K1629" s="1"/>
      <c r="O1629" s="30"/>
    </row>
    <row r="1630" spans="11:15" ht="18.75" customHeight="1">
      <c r="K1630" s="1"/>
      <c r="O1630" s="30"/>
    </row>
    <row r="1631" spans="11:15" ht="18.75" customHeight="1">
      <c r="K1631" s="1"/>
      <c r="O1631" s="30"/>
    </row>
    <row r="1632" spans="11:15" ht="18.75" customHeight="1">
      <c r="K1632" s="1"/>
      <c r="O1632" s="30"/>
    </row>
    <row r="1633" spans="11:15" ht="18.75" customHeight="1">
      <c r="K1633" s="1"/>
      <c r="O1633" s="30"/>
    </row>
    <row r="1634" spans="11:15" ht="18.75" customHeight="1">
      <c r="K1634" s="1"/>
      <c r="O1634" s="30"/>
    </row>
    <row r="1635" spans="11:15" ht="18.75" customHeight="1">
      <c r="K1635" s="1"/>
      <c r="O1635" s="30"/>
    </row>
    <row r="1636" spans="11:15" ht="18.75" customHeight="1">
      <c r="K1636" s="1"/>
      <c r="O1636" s="30"/>
    </row>
    <row r="1637" spans="11:15" ht="18.75" customHeight="1">
      <c r="K1637" s="1"/>
      <c r="O1637" s="30"/>
    </row>
    <row r="1638" spans="11:15" ht="18.75" customHeight="1">
      <c r="K1638" s="1"/>
      <c r="O1638" s="30"/>
    </row>
    <row r="1639" spans="11:15" ht="18.75" customHeight="1">
      <c r="K1639" s="1"/>
      <c r="O1639" s="30"/>
    </row>
    <row r="1640" spans="11:15" ht="18.75" customHeight="1">
      <c r="K1640" s="1"/>
      <c r="O1640" s="30"/>
    </row>
    <row r="1641" spans="11:15" ht="18.75" customHeight="1">
      <c r="K1641" s="1"/>
      <c r="O1641" s="30"/>
    </row>
    <row r="1642" spans="11:15" ht="18.75" customHeight="1">
      <c r="K1642" s="1"/>
      <c r="O1642" s="30"/>
    </row>
    <row r="1643" spans="11:15" ht="18.75" customHeight="1">
      <c r="K1643" s="1"/>
      <c r="O1643" s="30"/>
    </row>
    <row r="1644" spans="11:15" ht="18.75" customHeight="1">
      <c r="K1644" s="1"/>
      <c r="O1644" s="30"/>
    </row>
    <row r="1645" spans="11:15" ht="18.75" customHeight="1">
      <c r="K1645" s="1"/>
      <c r="O1645" s="30"/>
    </row>
    <row r="1646" spans="11:15" ht="18.75" customHeight="1">
      <c r="K1646" s="1"/>
      <c r="O1646" s="30"/>
    </row>
    <row r="1647" spans="11:15" ht="18.75" customHeight="1">
      <c r="K1647" s="1"/>
      <c r="O1647" s="30"/>
    </row>
    <row r="1648" spans="11:15" ht="18.75" customHeight="1">
      <c r="K1648" s="1"/>
      <c r="O1648" s="30"/>
    </row>
    <row r="1649" spans="11:15" ht="18.75" customHeight="1">
      <c r="K1649" s="1"/>
      <c r="O1649" s="30"/>
    </row>
    <row r="1650" spans="11:15" ht="18.75" customHeight="1">
      <c r="K1650" s="1"/>
      <c r="O1650" s="30"/>
    </row>
    <row r="1651" spans="11:15" ht="18.75" customHeight="1">
      <c r="K1651" s="1"/>
      <c r="O1651" s="30"/>
    </row>
    <row r="1652" spans="11:15" ht="18.75" customHeight="1">
      <c r="K1652" s="1"/>
      <c r="O1652" s="30"/>
    </row>
    <row r="1653" spans="11:15" ht="18.75" customHeight="1">
      <c r="K1653" s="1"/>
      <c r="O1653" s="30"/>
    </row>
    <row r="1654" spans="11:15" ht="18.75" customHeight="1">
      <c r="K1654" s="1"/>
      <c r="O1654" s="30"/>
    </row>
    <row r="1655" spans="11:15" ht="18.75" customHeight="1">
      <c r="K1655" s="1"/>
      <c r="O1655" s="30"/>
    </row>
    <row r="1656" spans="11:15" ht="18.75" customHeight="1">
      <c r="K1656" s="1"/>
      <c r="O1656" s="30"/>
    </row>
    <row r="1657" spans="11:15" ht="18.75" customHeight="1">
      <c r="K1657" s="1"/>
      <c r="O1657" s="30"/>
    </row>
    <row r="1658" spans="11:15" ht="18.75" customHeight="1">
      <c r="K1658" s="1"/>
      <c r="O1658" s="30"/>
    </row>
    <row r="1659" spans="11:15" ht="18.75" customHeight="1">
      <c r="K1659" s="1"/>
      <c r="O1659" s="30"/>
    </row>
    <row r="1660" spans="11:15" ht="18.75" customHeight="1">
      <c r="K1660" s="1"/>
      <c r="O1660" s="30"/>
    </row>
    <row r="1661" spans="11:15" ht="18.75" customHeight="1">
      <c r="K1661" s="1"/>
      <c r="O1661" s="30"/>
    </row>
    <row r="1662" spans="11:15" ht="18.75" customHeight="1">
      <c r="K1662" s="1"/>
      <c r="O1662" s="30"/>
    </row>
    <row r="1663" spans="11:15" ht="18.75" customHeight="1">
      <c r="K1663" s="1"/>
      <c r="O1663" s="30"/>
    </row>
    <row r="1664" spans="11:15" ht="18.75" customHeight="1">
      <c r="K1664" s="1"/>
      <c r="O1664" s="30"/>
    </row>
    <row r="1665" spans="11:15" ht="18.75" customHeight="1">
      <c r="K1665" s="1"/>
      <c r="O1665" s="30"/>
    </row>
    <row r="1666" spans="11:15" ht="18.75" customHeight="1">
      <c r="K1666" s="1"/>
      <c r="O1666" s="30"/>
    </row>
    <row r="1667" spans="11:15" ht="18.75" customHeight="1">
      <c r="K1667" s="1"/>
      <c r="O1667" s="30"/>
    </row>
    <row r="1668" spans="11:15" ht="18.75" customHeight="1">
      <c r="K1668" s="1"/>
      <c r="O1668" s="30"/>
    </row>
    <row r="1669" spans="11:15" ht="18.75" customHeight="1">
      <c r="K1669" s="1"/>
      <c r="O1669" s="30"/>
    </row>
    <row r="1670" spans="11:15" ht="18.75" customHeight="1">
      <c r="K1670" s="1"/>
      <c r="O1670" s="30"/>
    </row>
    <row r="1671" spans="11:15" ht="18.75" customHeight="1">
      <c r="K1671" s="1"/>
      <c r="O1671" s="30"/>
    </row>
    <row r="1672" spans="11:15" ht="18.75" customHeight="1">
      <c r="K1672" s="1"/>
      <c r="O1672" s="30"/>
    </row>
    <row r="1673" spans="11:15" ht="18.75" customHeight="1">
      <c r="K1673" s="1"/>
      <c r="O1673" s="30"/>
    </row>
    <row r="1674" spans="11:15" ht="18.75" customHeight="1">
      <c r="K1674" s="1"/>
      <c r="O1674" s="30"/>
    </row>
    <row r="1675" spans="11:15" ht="18.75" customHeight="1">
      <c r="K1675" s="1"/>
      <c r="O1675" s="30"/>
    </row>
    <row r="1676" spans="11:15" ht="18.75" customHeight="1">
      <c r="K1676" s="1"/>
      <c r="O1676" s="30"/>
    </row>
    <row r="1677" spans="11:15" ht="18.75" customHeight="1">
      <c r="K1677" s="1"/>
      <c r="O1677" s="30"/>
    </row>
    <row r="1678" spans="11:15" ht="18.75" customHeight="1">
      <c r="K1678" s="1"/>
      <c r="O1678" s="30"/>
    </row>
    <row r="1679" spans="11:15" ht="18.75" customHeight="1">
      <c r="K1679" s="1"/>
      <c r="O1679" s="30"/>
    </row>
    <row r="1680" spans="11:15" ht="18.75" customHeight="1">
      <c r="K1680" s="1"/>
      <c r="O1680" s="30"/>
    </row>
    <row r="1681" spans="11:15" ht="18.75" customHeight="1">
      <c r="K1681" s="1"/>
      <c r="O1681" s="30"/>
    </row>
    <row r="1682" spans="11:15" ht="18.75" customHeight="1">
      <c r="K1682" s="1"/>
      <c r="O1682" s="30"/>
    </row>
    <row r="1683" spans="11:15" ht="18.75" customHeight="1">
      <c r="K1683" s="1"/>
      <c r="O1683" s="30"/>
    </row>
    <row r="1684" spans="11:15" ht="18.75" customHeight="1">
      <c r="K1684" s="1"/>
      <c r="O1684" s="30"/>
    </row>
    <row r="1685" spans="11:15" ht="18.75" customHeight="1">
      <c r="K1685" s="1"/>
      <c r="O1685" s="30"/>
    </row>
    <row r="1686" spans="11:15" ht="18.75" customHeight="1">
      <c r="K1686" s="1"/>
      <c r="O1686" s="30"/>
    </row>
    <row r="1687" spans="11:15" ht="18.75" customHeight="1">
      <c r="K1687" s="1"/>
      <c r="O1687" s="30"/>
    </row>
    <row r="1688" spans="11:15" ht="18.75" customHeight="1">
      <c r="K1688" s="1"/>
      <c r="O1688" s="30"/>
    </row>
    <row r="1689" spans="11:15" ht="18.75" customHeight="1">
      <c r="K1689" s="1"/>
      <c r="O1689" s="30"/>
    </row>
    <row r="1690" spans="11:15" ht="18.75" customHeight="1">
      <c r="K1690" s="1"/>
      <c r="O1690" s="30"/>
    </row>
    <row r="1691" spans="11:15" ht="18.75" customHeight="1">
      <c r="K1691" s="1"/>
      <c r="O1691" s="30"/>
    </row>
    <row r="1692" spans="11:15" ht="18.75" customHeight="1">
      <c r="K1692" s="1"/>
      <c r="O1692" s="30"/>
    </row>
    <row r="1693" spans="11:15" ht="18.75" customHeight="1">
      <c r="K1693" s="1"/>
      <c r="O1693" s="30"/>
    </row>
    <row r="1694" spans="11:15" ht="18.75" customHeight="1">
      <c r="K1694" s="1"/>
      <c r="O1694" s="30"/>
    </row>
    <row r="1695" spans="11:15" ht="18.75" customHeight="1">
      <c r="K1695" s="1"/>
      <c r="O1695" s="30"/>
    </row>
    <row r="1696" spans="11:15" ht="18.75" customHeight="1">
      <c r="K1696" s="1"/>
      <c r="O1696" s="30"/>
    </row>
    <row r="1697" spans="11:15" ht="18.75" customHeight="1">
      <c r="K1697" s="1"/>
      <c r="O1697" s="30"/>
    </row>
    <row r="1698" spans="11:15" ht="18.75" customHeight="1">
      <c r="K1698" s="1"/>
      <c r="O1698" s="30"/>
    </row>
    <row r="1699" spans="11:15" ht="18.75" customHeight="1">
      <c r="K1699" s="1"/>
      <c r="O1699" s="30"/>
    </row>
    <row r="1700" spans="11:15" ht="18.75" customHeight="1">
      <c r="K1700" s="1"/>
      <c r="O1700" s="30"/>
    </row>
    <row r="1701" spans="11:15" ht="18.75" customHeight="1">
      <c r="K1701" s="1"/>
      <c r="O1701" s="30"/>
    </row>
    <row r="1702" spans="11:15" ht="18.75" customHeight="1">
      <c r="K1702" s="1"/>
      <c r="O1702" s="30"/>
    </row>
    <row r="1703" spans="11:15" ht="18.75" customHeight="1">
      <c r="K1703" s="1"/>
      <c r="O1703" s="30"/>
    </row>
    <row r="1704" spans="11:15" ht="18.75" customHeight="1">
      <c r="K1704" s="1"/>
      <c r="O1704" s="30"/>
    </row>
    <row r="1705" spans="11:15" ht="18.75" customHeight="1">
      <c r="K1705" s="1"/>
      <c r="O1705" s="30"/>
    </row>
    <row r="1706" spans="11:15" ht="18.75" customHeight="1">
      <c r="K1706" s="1"/>
      <c r="O1706" s="30"/>
    </row>
    <row r="1707" spans="11:15" ht="18.75" customHeight="1">
      <c r="K1707" s="1"/>
      <c r="O1707" s="30"/>
    </row>
    <row r="1708" spans="11:15" ht="18.75" customHeight="1">
      <c r="K1708" s="1"/>
      <c r="O1708" s="30"/>
    </row>
    <row r="1709" spans="11:15" ht="18.75" customHeight="1">
      <c r="K1709" s="1"/>
      <c r="O1709" s="30"/>
    </row>
    <row r="1710" spans="11:15" ht="18.75" customHeight="1">
      <c r="K1710" s="1"/>
      <c r="O1710" s="30"/>
    </row>
    <row r="1711" spans="11:15" ht="18.75" customHeight="1">
      <c r="K1711" s="1"/>
      <c r="O1711" s="30"/>
    </row>
    <row r="1712" spans="11:15" ht="18.75" customHeight="1">
      <c r="K1712" s="1"/>
      <c r="O1712" s="30"/>
    </row>
    <row r="1713" spans="11:15" ht="18.75" customHeight="1">
      <c r="K1713" s="1"/>
      <c r="O1713" s="30"/>
    </row>
    <row r="1714" spans="11:15" ht="18.75" customHeight="1">
      <c r="K1714" s="1"/>
      <c r="O1714" s="30"/>
    </row>
    <row r="1715" spans="11:15" ht="18.75" customHeight="1">
      <c r="K1715" s="1"/>
      <c r="O1715" s="30"/>
    </row>
    <row r="1716" spans="11:15" ht="18.75" customHeight="1">
      <c r="K1716" s="1"/>
      <c r="O1716" s="30"/>
    </row>
    <row r="1717" spans="11:15" ht="18.75" customHeight="1">
      <c r="K1717" s="1"/>
      <c r="O1717" s="30"/>
    </row>
    <row r="1718" spans="11:15" ht="18.75" customHeight="1">
      <c r="K1718" s="1"/>
      <c r="O1718" s="30"/>
    </row>
    <row r="1719" spans="11:15" ht="18.75" customHeight="1">
      <c r="K1719" s="1"/>
      <c r="O1719" s="30"/>
    </row>
    <row r="1720" spans="11:15" ht="18.75" customHeight="1">
      <c r="K1720" s="1"/>
      <c r="O1720" s="30"/>
    </row>
    <row r="1721" spans="11:15" ht="18.75" customHeight="1">
      <c r="K1721" s="1"/>
      <c r="O1721" s="30"/>
    </row>
    <row r="1722" spans="11:15" ht="18.75" customHeight="1">
      <c r="K1722" s="1"/>
      <c r="O1722" s="30"/>
    </row>
    <row r="1723" spans="11:15" ht="18.75" customHeight="1">
      <c r="K1723" s="1"/>
      <c r="O1723" s="30"/>
    </row>
    <row r="1724" spans="11:15" ht="18.75" customHeight="1">
      <c r="K1724" s="1"/>
      <c r="O1724" s="30"/>
    </row>
    <row r="1725" spans="11:15" ht="18.75" customHeight="1">
      <c r="K1725" s="1"/>
      <c r="O1725" s="30"/>
    </row>
    <row r="1726" spans="11:15" ht="18.75" customHeight="1">
      <c r="K1726" s="1"/>
      <c r="O1726" s="30"/>
    </row>
    <row r="1727" spans="11:15" ht="18.75" customHeight="1">
      <c r="K1727" s="1"/>
      <c r="O1727" s="30"/>
    </row>
    <row r="1728" spans="11:15" ht="18.75" customHeight="1">
      <c r="K1728" s="1"/>
      <c r="O1728" s="30"/>
    </row>
    <row r="1729" spans="11:15" ht="18.75" customHeight="1">
      <c r="K1729" s="1"/>
      <c r="O1729" s="30"/>
    </row>
    <row r="1730" spans="11:15" ht="18.75" customHeight="1">
      <c r="K1730" s="1"/>
      <c r="O1730" s="30"/>
    </row>
    <row r="1731" spans="11:15" ht="18.75" customHeight="1">
      <c r="K1731" s="1"/>
      <c r="O1731" s="30"/>
    </row>
    <row r="1732" spans="11:15" ht="18.75" customHeight="1">
      <c r="K1732" s="1"/>
      <c r="O1732" s="30"/>
    </row>
    <row r="1733" spans="11:15" ht="18.75" customHeight="1">
      <c r="K1733" s="1"/>
      <c r="O1733" s="30"/>
    </row>
    <row r="1734" spans="11:15" ht="18.75" customHeight="1">
      <c r="K1734" s="1"/>
      <c r="O1734" s="30"/>
    </row>
    <row r="1735" spans="11:15" ht="18.75" customHeight="1">
      <c r="K1735" s="1"/>
      <c r="O1735" s="30"/>
    </row>
    <row r="1736" spans="11:15" ht="18.75" customHeight="1">
      <c r="K1736" s="1"/>
      <c r="O1736" s="30"/>
    </row>
    <row r="1737" spans="11:15" ht="18.75" customHeight="1">
      <c r="K1737" s="1"/>
      <c r="O1737" s="30"/>
    </row>
    <row r="1738" spans="11:15" ht="18.75" customHeight="1">
      <c r="K1738" s="1"/>
      <c r="O1738" s="30"/>
    </row>
    <row r="1739" spans="11:15" ht="18.75" customHeight="1">
      <c r="K1739" s="1"/>
      <c r="O1739" s="30"/>
    </row>
    <row r="1740" spans="11:15" ht="18.75" customHeight="1">
      <c r="K1740" s="1"/>
      <c r="O1740" s="30"/>
    </row>
    <row r="1741" spans="11:15" ht="18.75" customHeight="1">
      <c r="K1741" s="1"/>
      <c r="O1741" s="30"/>
    </row>
    <row r="1742" spans="11:15" ht="18.75" customHeight="1">
      <c r="K1742" s="1"/>
      <c r="O1742" s="30"/>
    </row>
    <row r="1743" spans="11:15" ht="18.75" customHeight="1">
      <c r="K1743" s="1"/>
      <c r="O1743" s="30"/>
    </row>
    <row r="1744" spans="11:15" ht="18.75" customHeight="1">
      <c r="K1744" s="1"/>
      <c r="O1744" s="30"/>
    </row>
    <row r="1745" spans="11:15" ht="18.75" customHeight="1">
      <c r="K1745" s="1"/>
      <c r="O1745" s="30"/>
    </row>
    <row r="1746" spans="11:15" ht="18.75" customHeight="1">
      <c r="K1746" s="1"/>
      <c r="O1746" s="30"/>
    </row>
    <row r="1747" spans="11:15" ht="18.75" customHeight="1">
      <c r="K1747" s="1"/>
      <c r="O1747" s="30"/>
    </row>
    <row r="1748" spans="11:15" ht="18.75" customHeight="1">
      <c r="K1748" s="1"/>
      <c r="O1748" s="30"/>
    </row>
    <row r="1749" spans="11:15" ht="18.75" customHeight="1">
      <c r="K1749" s="1"/>
      <c r="O1749" s="30"/>
    </row>
    <row r="1750" spans="11:15" ht="18.75" customHeight="1">
      <c r="K1750" s="1"/>
      <c r="O1750" s="30"/>
    </row>
    <row r="1751" spans="11:15" ht="18.75" customHeight="1">
      <c r="K1751" s="1"/>
      <c r="O1751" s="30"/>
    </row>
    <row r="1752" spans="11:15" ht="18.75" customHeight="1">
      <c r="K1752" s="1"/>
      <c r="O1752" s="30"/>
    </row>
    <row r="1753" spans="11:15" ht="18.75" customHeight="1">
      <c r="K1753" s="1"/>
      <c r="O1753" s="30"/>
    </row>
    <row r="1754" spans="11:15" ht="18.75" customHeight="1">
      <c r="K1754" s="1"/>
      <c r="O1754" s="30"/>
    </row>
    <row r="1755" spans="11:15" ht="18.75" customHeight="1">
      <c r="K1755" s="1"/>
      <c r="O1755" s="30"/>
    </row>
    <row r="1756" spans="11:15" ht="18.75" customHeight="1">
      <c r="K1756" s="1"/>
      <c r="O1756" s="30"/>
    </row>
    <row r="1757" spans="11:15" ht="18.75" customHeight="1">
      <c r="K1757" s="1"/>
      <c r="O1757" s="30"/>
    </row>
    <row r="1758" spans="11:15" ht="18.75" customHeight="1">
      <c r="K1758" s="1"/>
      <c r="O1758" s="30"/>
    </row>
    <row r="1759" spans="11:15" ht="18.75" customHeight="1">
      <c r="K1759" s="1"/>
      <c r="O1759" s="30"/>
    </row>
    <row r="1760" spans="11:15" ht="18.75" customHeight="1">
      <c r="K1760" s="1"/>
      <c r="O1760" s="30"/>
    </row>
    <row r="1761" spans="11:15" ht="18.75" customHeight="1">
      <c r="K1761" s="1"/>
      <c r="O1761" s="30"/>
    </row>
    <row r="1762" spans="11:15" ht="18.75" customHeight="1">
      <c r="K1762" s="1"/>
      <c r="O1762" s="30"/>
    </row>
    <row r="1763" spans="11:15" ht="18.75" customHeight="1">
      <c r="K1763" s="1"/>
      <c r="O1763" s="30"/>
    </row>
    <row r="1764" spans="11:15" ht="18.75" customHeight="1">
      <c r="K1764" s="1"/>
      <c r="O1764" s="30"/>
    </row>
    <row r="1765" spans="11:15" ht="18.75" customHeight="1">
      <c r="K1765" s="1"/>
      <c r="O1765" s="30"/>
    </row>
    <row r="1766" spans="11:15" ht="18.75" customHeight="1">
      <c r="K1766" s="1"/>
      <c r="O1766" s="30"/>
    </row>
    <row r="1767" spans="11:15" ht="18.75" customHeight="1">
      <c r="K1767" s="1"/>
      <c r="O1767" s="30"/>
    </row>
    <row r="1768" spans="11:15" ht="18.75" customHeight="1">
      <c r="K1768" s="1"/>
      <c r="O1768" s="30"/>
    </row>
    <row r="1769" spans="11:15" ht="18.75" customHeight="1">
      <c r="K1769" s="1"/>
      <c r="O1769" s="30"/>
    </row>
    <row r="1770" spans="11:15" ht="18.75" customHeight="1">
      <c r="K1770" s="1"/>
      <c r="O1770" s="30"/>
    </row>
    <row r="1771" spans="11:15" ht="18.75" customHeight="1">
      <c r="K1771" s="1"/>
      <c r="O1771" s="30"/>
    </row>
    <row r="1772" spans="11:15" ht="18.75" customHeight="1">
      <c r="K1772" s="1"/>
      <c r="O1772" s="30"/>
    </row>
    <row r="1773" spans="11:15" ht="18.75" customHeight="1">
      <c r="K1773" s="1"/>
      <c r="O1773" s="30"/>
    </row>
    <row r="1774" spans="11:15" ht="18.75" customHeight="1">
      <c r="K1774" s="1"/>
      <c r="O1774" s="30"/>
    </row>
    <row r="1775" spans="11:15" ht="18.75" customHeight="1">
      <c r="K1775" s="1"/>
      <c r="O1775" s="30"/>
    </row>
    <row r="1776" spans="11:15" ht="18.75" customHeight="1">
      <c r="K1776" s="1"/>
      <c r="O1776" s="30"/>
    </row>
    <row r="1777" spans="11:15" ht="18.75" customHeight="1">
      <c r="K1777" s="1"/>
      <c r="O1777" s="30"/>
    </row>
    <row r="1778" spans="11:15" ht="18.75" customHeight="1">
      <c r="K1778" s="1"/>
      <c r="O1778" s="30"/>
    </row>
    <row r="1779" spans="11:15" ht="18.75" customHeight="1">
      <c r="K1779" s="1"/>
      <c r="O1779" s="30"/>
    </row>
    <row r="1780" spans="11:15" ht="18.75" customHeight="1">
      <c r="K1780" s="1"/>
      <c r="O1780" s="30"/>
    </row>
    <row r="1781" spans="11:15" ht="18.75" customHeight="1">
      <c r="K1781" s="1"/>
      <c r="O1781" s="30"/>
    </row>
    <row r="1782" spans="11:15" ht="18.75" customHeight="1">
      <c r="K1782" s="1"/>
      <c r="O1782" s="30"/>
    </row>
    <row r="1783" spans="11:15" ht="18.75" customHeight="1">
      <c r="K1783" s="1"/>
      <c r="O1783" s="30"/>
    </row>
    <row r="1784" spans="11:15" ht="18.75" customHeight="1">
      <c r="K1784" s="1"/>
      <c r="O1784" s="30"/>
    </row>
    <row r="1785" spans="11:15" ht="18.75" customHeight="1">
      <c r="K1785" s="1"/>
      <c r="O1785" s="30"/>
    </row>
    <row r="1786" spans="11:15" ht="18.75" customHeight="1">
      <c r="K1786" s="1"/>
      <c r="O1786" s="30"/>
    </row>
    <row r="1787" spans="11:15" ht="18.75" customHeight="1">
      <c r="K1787" s="1"/>
      <c r="O1787" s="30"/>
    </row>
    <row r="1788" spans="11:15" ht="18.75" customHeight="1">
      <c r="K1788" s="1"/>
      <c r="O1788" s="30"/>
    </row>
    <row r="1789" spans="11:15" ht="18.75" customHeight="1">
      <c r="K1789" s="1"/>
      <c r="O1789" s="30"/>
    </row>
    <row r="1790" spans="11:15" ht="18.75" customHeight="1">
      <c r="K1790" s="1"/>
      <c r="O1790" s="30"/>
    </row>
    <row r="1791" spans="11:15" ht="18.75" customHeight="1">
      <c r="K1791" s="1"/>
      <c r="O1791" s="30"/>
    </row>
    <row r="1792" spans="11:15" ht="18.75" customHeight="1">
      <c r="K1792" s="1"/>
      <c r="O1792" s="30"/>
    </row>
    <row r="1793" spans="11:15" ht="18.75" customHeight="1">
      <c r="K1793" s="1"/>
      <c r="O1793" s="30"/>
    </row>
    <row r="1794" spans="11:15" ht="18.75" customHeight="1">
      <c r="K1794" s="1"/>
      <c r="O1794" s="30"/>
    </row>
    <row r="1795" spans="11:15" ht="18.75" customHeight="1">
      <c r="K1795" s="1"/>
      <c r="O1795" s="30"/>
    </row>
    <row r="1796" spans="11:15" ht="18.75" customHeight="1">
      <c r="K1796" s="1"/>
      <c r="O1796" s="30"/>
    </row>
    <row r="1797" spans="11:15" ht="18.75" customHeight="1">
      <c r="K1797" s="1"/>
      <c r="O1797" s="30"/>
    </row>
    <row r="1798" spans="11:15" ht="18.75" customHeight="1">
      <c r="K1798" s="1"/>
      <c r="O1798" s="30"/>
    </row>
    <row r="1799" spans="11:15" ht="18.75" customHeight="1">
      <c r="K1799" s="1"/>
      <c r="O1799" s="30"/>
    </row>
    <row r="1800" spans="11:15" ht="18.75" customHeight="1">
      <c r="K1800" s="1"/>
      <c r="O1800" s="30"/>
    </row>
    <row r="1801" spans="11:15" ht="18.75" customHeight="1">
      <c r="K1801" s="1"/>
      <c r="O1801" s="30"/>
    </row>
    <row r="1802" spans="11:15" ht="18.75" customHeight="1">
      <c r="K1802" s="1"/>
      <c r="O1802" s="30"/>
    </row>
    <row r="1803" spans="11:15" ht="18.75" customHeight="1">
      <c r="K1803" s="1"/>
      <c r="O1803" s="30"/>
    </row>
    <row r="1804" spans="11:15" ht="18.75" customHeight="1">
      <c r="K1804" s="1"/>
      <c r="O1804" s="30"/>
    </row>
    <row r="1805" spans="11:15" ht="18.75" customHeight="1">
      <c r="K1805" s="1"/>
      <c r="O1805" s="30"/>
    </row>
    <row r="1806" spans="11:15" ht="18.75" customHeight="1">
      <c r="K1806" s="1"/>
      <c r="O1806" s="30"/>
    </row>
    <row r="1807" spans="11:15" ht="18.75" customHeight="1">
      <c r="K1807" s="1"/>
      <c r="O1807" s="30"/>
    </row>
    <row r="1808" spans="11:15" ht="18.75" customHeight="1">
      <c r="K1808" s="1"/>
      <c r="O1808" s="30"/>
    </row>
    <row r="1809" spans="11:15" ht="18.75" customHeight="1">
      <c r="K1809" s="1"/>
      <c r="O1809" s="30"/>
    </row>
    <row r="1810" spans="11:15" ht="18.75" customHeight="1">
      <c r="K1810" s="1"/>
      <c r="O1810" s="30"/>
    </row>
    <row r="1811" spans="11:15" ht="18.75" customHeight="1">
      <c r="K1811" s="1"/>
      <c r="O1811" s="30"/>
    </row>
    <row r="1812" spans="11:15" ht="18.75" customHeight="1">
      <c r="K1812" s="1"/>
      <c r="O1812" s="30"/>
    </row>
    <row r="1813" spans="11:15" ht="18.75" customHeight="1">
      <c r="K1813" s="1"/>
      <c r="O1813" s="30"/>
    </row>
    <row r="1814" spans="11:15" ht="18.75" customHeight="1">
      <c r="K1814" s="1"/>
      <c r="O1814" s="30"/>
    </row>
    <row r="1815" spans="11:15" ht="18.75" customHeight="1">
      <c r="K1815" s="1"/>
      <c r="O1815" s="30"/>
    </row>
    <row r="1816" spans="11:15" ht="18.75" customHeight="1">
      <c r="K1816" s="1"/>
      <c r="O1816" s="30"/>
    </row>
    <row r="1817" spans="11:15" ht="18.75" customHeight="1">
      <c r="K1817" s="1"/>
      <c r="O1817" s="30"/>
    </row>
    <row r="1818" spans="11:15" ht="18.75" customHeight="1">
      <c r="K1818" s="1"/>
      <c r="O1818" s="30"/>
    </row>
    <row r="1819" spans="11:15" ht="18.75" customHeight="1">
      <c r="K1819" s="1"/>
      <c r="O1819" s="30"/>
    </row>
    <row r="1820" spans="11:15" ht="18.75" customHeight="1">
      <c r="K1820" s="1"/>
      <c r="O1820" s="30"/>
    </row>
    <row r="1821" spans="11:15" ht="18.75" customHeight="1">
      <c r="K1821" s="1"/>
      <c r="O1821" s="30"/>
    </row>
    <row r="1822" spans="11:15" ht="18.75" customHeight="1">
      <c r="K1822" s="1"/>
      <c r="O1822" s="30"/>
    </row>
    <row r="1823" spans="11:15" ht="18.75" customHeight="1">
      <c r="K1823" s="1"/>
      <c r="O1823" s="30"/>
    </row>
    <row r="1824" spans="11:15" ht="18.75" customHeight="1">
      <c r="K1824" s="1"/>
      <c r="O1824" s="30"/>
    </row>
    <row r="1825" spans="11:15" ht="18.75" customHeight="1">
      <c r="K1825" s="1"/>
      <c r="O1825" s="30"/>
    </row>
    <row r="1826" spans="11:15" ht="18.75" customHeight="1">
      <c r="K1826" s="1"/>
      <c r="O1826" s="30"/>
    </row>
    <row r="1827" spans="11:15" ht="18.75" customHeight="1">
      <c r="K1827" s="1"/>
      <c r="O1827" s="30"/>
    </row>
    <row r="1828" spans="11:15" ht="18.75" customHeight="1">
      <c r="K1828" s="1"/>
      <c r="O1828" s="30"/>
    </row>
    <row r="1829" spans="11:15" ht="18.75" customHeight="1">
      <c r="K1829" s="1"/>
      <c r="O1829" s="30"/>
    </row>
    <row r="1830" spans="11:15" ht="18.75" customHeight="1">
      <c r="K1830" s="1"/>
      <c r="O1830" s="30"/>
    </row>
    <row r="1831" spans="11:15" ht="18.75" customHeight="1">
      <c r="K1831" s="1"/>
      <c r="O1831" s="30"/>
    </row>
    <row r="1832" spans="11:15" ht="18.75" customHeight="1">
      <c r="K1832" s="1"/>
      <c r="O1832" s="30"/>
    </row>
    <row r="1833" spans="11:15" ht="18.75" customHeight="1">
      <c r="K1833" s="1"/>
      <c r="O1833" s="30"/>
    </row>
    <row r="1834" spans="11:15" ht="18.75" customHeight="1">
      <c r="K1834" s="1"/>
      <c r="O1834" s="30"/>
    </row>
    <row r="1835" spans="11:15" ht="18.75" customHeight="1">
      <c r="K1835" s="1"/>
      <c r="O1835" s="30"/>
    </row>
    <row r="1836" spans="11:15" ht="18.75" customHeight="1">
      <c r="K1836" s="1"/>
      <c r="O1836" s="30"/>
    </row>
    <row r="1837" spans="11:15" ht="18.75" customHeight="1">
      <c r="K1837" s="1"/>
      <c r="O1837" s="30"/>
    </row>
    <row r="1838" spans="11:15" ht="18.75" customHeight="1">
      <c r="K1838" s="1"/>
      <c r="O1838" s="30"/>
    </row>
    <row r="1839" spans="11:15" ht="18.75" customHeight="1">
      <c r="K1839" s="1"/>
      <c r="O1839" s="30"/>
    </row>
    <row r="1840" spans="11:15" ht="18.75" customHeight="1">
      <c r="K1840" s="1"/>
      <c r="O1840" s="30"/>
    </row>
    <row r="1841" spans="11:15" ht="18.75" customHeight="1">
      <c r="K1841" s="1"/>
      <c r="O1841" s="30"/>
    </row>
    <row r="1842" spans="11:15" ht="18.75" customHeight="1">
      <c r="K1842" s="1"/>
      <c r="O1842" s="30"/>
    </row>
    <row r="1843" spans="11:15" ht="18.75" customHeight="1">
      <c r="K1843" s="1"/>
      <c r="O1843" s="30"/>
    </row>
    <row r="1844" spans="11:15" ht="18.75" customHeight="1">
      <c r="K1844" s="1"/>
      <c r="O1844" s="30"/>
    </row>
    <row r="1845" spans="11:15" ht="18.75" customHeight="1">
      <c r="K1845" s="1"/>
      <c r="O1845" s="30"/>
    </row>
    <row r="1846" spans="11:15" ht="18.75" customHeight="1">
      <c r="K1846" s="1"/>
      <c r="O1846" s="30"/>
    </row>
    <row r="1847" spans="11:15" ht="18.75" customHeight="1">
      <c r="K1847" s="1"/>
      <c r="O1847" s="30"/>
    </row>
    <row r="1848" spans="11:15" ht="18.75" customHeight="1">
      <c r="K1848" s="1"/>
      <c r="O1848" s="30"/>
    </row>
    <row r="1849" spans="11:15" ht="18.75" customHeight="1">
      <c r="K1849" s="1"/>
      <c r="O1849" s="30"/>
    </row>
    <row r="1850" spans="11:15" ht="18.75" customHeight="1">
      <c r="K1850" s="1"/>
      <c r="O1850" s="30"/>
    </row>
    <row r="1851" spans="11:15" ht="18.75" customHeight="1">
      <c r="K1851" s="1"/>
      <c r="O1851" s="30"/>
    </row>
    <row r="1852" spans="11:15" ht="18.75" customHeight="1">
      <c r="K1852" s="1"/>
      <c r="O1852" s="30"/>
    </row>
    <row r="1853" spans="11:15" ht="18.75" customHeight="1">
      <c r="K1853" s="1"/>
      <c r="O1853" s="30"/>
    </row>
    <row r="1854" spans="11:15" ht="18.75" customHeight="1">
      <c r="K1854" s="1"/>
      <c r="O1854" s="30"/>
    </row>
    <row r="1855" spans="11:15" ht="18.75" customHeight="1">
      <c r="K1855" s="1"/>
      <c r="O1855" s="30"/>
    </row>
    <row r="1856" spans="11:15" ht="18.75" customHeight="1">
      <c r="K1856" s="1"/>
      <c r="O1856" s="30"/>
    </row>
    <row r="1857" spans="11:15" ht="18.75" customHeight="1">
      <c r="K1857" s="1"/>
      <c r="O1857" s="30"/>
    </row>
    <row r="1858" spans="11:15" ht="18.75" customHeight="1">
      <c r="K1858" s="1"/>
      <c r="O1858" s="30"/>
    </row>
    <row r="1859" spans="11:15" ht="18.75" customHeight="1">
      <c r="K1859" s="1"/>
      <c r="O1859" s="30"/>
    </row>
    <row r="1860" spans="11:15" ht="18.75" customHeight="1">
      <c r="K1860" s="1"/>
      <c r="O1860" s="30"/>
    </row>
    <row r="1861" spans="11:15" ht="18.75" customHeight="1">
      <c r="K1861" s="1"/>
      <c r="O1861" s="30"/>
    </row>
    <row r="1862" spans="11:15" ht="18.75" customHeight="1">
      <c r="K1862" s="1"/>
      <c r="O1862" s="30"/>
    </row>
    <row r="1863" spans="11:15" ht="18.75" customHeight="1">
      <c r="K1863" s="1"/>
      <c r="O1863" s="30"/>
    </row>
    <row r="1864" spans="11:15" ht="18.75" customHeight="1">
      <c r="K1864" s="1"/>
      <c r="O1864" s="30"/>
    </row>
    <row r="1865" spans="11:15" ht="18.75" customHeight="1">
      <c r="K1865" s="1"/>
      <c r="O1865" s="30"/>
    </row>
    <row r="1866" spans="11:15" ht="18.75" customHeight="1">
      <c r="K1866" s="1"/>
      <c r="O1866" s="30"/>
    </row>
    <row r="1867" spans="11:15" ht="18.75" customHeight="1">
      <c r="K1867" s="1"/>
      <c r="O1867" s="30"/>
    </row>
    <row r="1868" spans="11:15" ht="18.75" customHeight="1">
      <c r="K1868" s="1"/>
      <c r="O1868" s="30"/>
    </row>
    <row r="1869" spans="11:15" ht="18.75" customHeight="1">
      <c r="K1869" s="1"/>
      <c r="O1869" s="30"/>
    </row>
    <row r="1870" spans="11:15" ht="18.75" customHeight="1">
      <c r="K1870" s="1"/>
      <c r="O1870" s="30"/>
    </row>
    <row r="1871" spans="11:15" ht="18.75" customHeight="1">
      <c r="K1871" s="1"/>
      <c r="O1871" s="30"/>
    </row>
    <row r="1872" spans="11:15" ht="18.75" customHeight="1">
      <c r="K1872" s="1"/>
      <c r="O1872" s="30"/>
    </row>
    <row r="1873" spans="11:15" ht="18.75" customHeight="1">
      <c r="K1873" s="1"/>
      <c r="O1873" s="30"/>
    </row>
    <row r="1874" spans="11:15" ht="18.75" customHeight="1">
      <c r="K1874" s="1"/>
      <c r="O1874" s="30"/>
    </row>
    <row r="1875" spans="11:15" ht="18.75" customHeight="1">
      <c r="K1875" s="1"/>
      <c r="O1875" s="30"/>
    </row>
    <row r="1876" spans="11:15" ht="18.75" customHeight="1">
      <c r="K1876" s="1"/>
      <c r="O1876" s="30"/>
    </row>
    <row r="1877" spans="11:15" ht="18.75" customHeight="1">
      <c r="K1877" s="1"/>
      <c r="O1877" s="30"/>
    </row>
    <row r="1878" spans="11:15" ht="18.75" customHeight="1">
      <c r="K1878" s="1"/>
      <c r="O1878" s="30"/>
    </row>
    <row r="1879" spans="11:15" ht="18.75" customHeight="1">
      <c r="K1879" s="1"/>
      <c r="O1879" s="30"/>
    </row>
    <row r="1880" spans="11:15" ht="18.75" customHeight="1">
      <c r="K1880" s="1"/>
      <c r="O1880" s="30"/>
    </row>
    <row r="1881" spans="11:15" ht="18.75" customHeight="1">
      <c r="K1881" s="1"/>
      <c r="O1881" s="30"/>
    </row>
    <row r="1882" spans="11:15" ht="18.75" customHeight="1">
      <c r="K1882" s="1"/>
      <c r="O1882" s="30"/>
    </row>
    <row r="1883" spans="11:15" ht="18.75" customHeight="1">
      <c r="K1883" s="1"/>
      <c r="O1883" s="30"/>
    </row>
    <row r="1884" spans="11:15" ht="18.75" customHeight="1">
      <c r="K1884" s="1"/>
      <c r="O1884" s="30"/>
    </row>
    <row r="1885" spans="11:15" ht="18.75" customHeight="1">
      <c r="K1885" s="1"/>
      <c r="O1885" s="30"/>
    </row>
    <row r="1886" spans="11:15" ht="18.75" customHeight="1">
      <c r="K1886" s="1"/>
      <c r="O1886" s="30"/>
    </row>
    <row r="1887" spans="11:15" ht="18.75" customHeight="1">
      <c r="K1887" s="1"/>
      <c r="O1887" s="30"/>
    </row>
    <row r="1888" spans="11:15" ht="18.75" customHeight="1">
      <c r="K1888" s="1"/>
      <c r="O1888" s="30"/>
    </row>
    <row r="1889" spans="11:15" ht="18.75" customHeight="1">
      <c r="K1889" s="1"/>
      <c r="O1889" s="30"/>
    </row>
    <row r="1890" spans="11:15" ht="18.75" customHeight="1">
      <c r="K1890" s="1"/>
      <c r="O1890" s="30"/>
    </row>
    <row r="1891" spans="11:15" ht="18.75" customHeight="1">
      <c r="K1891" s="1"/>
      <c r="O1891" s="30"/>
    </row>
    <row r="1892" spans="11:15" ht="18.75" customHeight="1">
      <c r="K1892" s="1"/>
      <c r="O1892" s="30"/>
    </row>
    <row r="1893" spans="11:15" ht="18.75" customHeight="1">
      <c r="K1893" s="1"/>
      <c r="O1893" s="30"/>
    </row>
    <row r="1894" spans="11:15" ht="18.75" customHeight="1">
      <c r="K1894" s="1"/>
      <c r="O1894" s="30"/>
    </row>
    <row r="1895" spans="11:15" ht="18.75" customHeight="1">
      <c r="K1895" s="1"/>
      <c r="O1895" s="30"/>
    </row>
    <row r="1896" spans="11:15" ht="18.75" customHeight="1">
      <c r="K1896" s="1"/>
      <c r="O1896" s="30"/>
    </row>
    <row r="1897" spans="11:15" ht="18.75" customHeight="1">
      <c r="K1897" s="1"/>
      <c r="O1897" s="30"/>
    </row>
    <row r="1898" spans="11:15" ht="18.75" customHeight="1">
      <c r="K1898" s="1"/>
      <c r="O1898" s="30"/>
    </row>
    <row r="1899" spans="11:15" ht="18.75" customHeight="1">
      <c r="K1899" s="1"/>
      <c r="O1899" s="30"/>
    </row>
    <row r="1900" spans="11:15" ht="18.75" customHeight="1">
      <c r="K1900" s="1"/>
      <c r="O1900" s="30"/>
    </row>
    <row r="1901" spans="11:15" ht="18.75" customHeight="1">
      <c r="K1901" s="1"/>
      <c r="O1901" s="30"/>
    </row>
    <row r="1902" spans="11:15" ht="18.75" customHeight="1">
      <c r="K1902" s="1"/>
      <c r="O1902" s="30"/>
    </row>
    <row r="1903" spans="11:15" ht="18.75" customHeight="1">
      <c r="K1903" s="1"/>
      <c r="O1903" s="30"/>
    </row>
    <row r="1904" spans="11:15" ht="18.75" customHeight="1">
      <c r="K1904" s="1"/>
      <c r="O1904" s="30"/>
    </row>
    <row r="1905" spans="11:15" ht="18.75" customHeight="1">
      <c r="K1905" s="1"/>
      <c r="O1905" s="30"/>
    </row>
    <row r="1906" spans="11:15" ht="18.75" customHeight="1">
      <c r="K1906" s="1"/>
      <c r="O1906" s="30"/>
    </row>
    <row r="1907" spans="11:15" ht="18.75" customHeight="1">
      <c r="K1907" s="1"/>
      <c r="O1907" s="30"/>
    </row>
    <row r="1908" spans="11:15" ht="18.75" customHeight="1">
      <c r="K1908" s="1"/>
      <c r="O1908" s="30"/>
    </row>
    <row r="1909" spans="11:15" ht="18.75" customHeight="1">
      <c r="K1909" s="1"/>
      <c r="O1909" s="30"/>
    </row>
    <row r="1910" spans="11:15" ht="18.75" customHeight="1">
      <c r="K1910" s="1"/>
      <c r="O1910" s="30"/>
    </row>
    <row r="1911" spans="11:15" ht="18.75" customHeight="1">
      <c r="K1911" s="1"/>
      <c r="O1911" s="30"/>
    </row>
    <row r="1912" spans="11:15" ht="18.75" customHeight="1">
      <c r="K1912" s="1"/>
      <c r="O1912" s="30"/>
    </row>
    <row r="1913" spans="11:15" ht="18.75" customHeight="1">
      <c r="K1913" s="1"/>
      <c r="O1913" s="30"/>
    </row>
    <row r="1914" spans="11:15" ht="18.75" customHeight="1">
      <c r="K1914" s="1"/>
      <c r="O1914" s="30"/>
    </row>
    <row r="1915" spans="11:15" ht="18.75" customHeight="1">
      <c r="K1915" s="1"/>
      <c r="O1915" s="30"/>
    </row>
    <row r="1916" spans="11:15" ht="18.75" customHeight="1">
      <c r="K1916" s="1"/>
      <c r="O1916" s="30"/>
    </row>
    <row r="1917" spans="11:15" ht="18.75" customHeight="1">
      <c r="K1917" s="1"/>
      <c r="O1917" s="30"/>
    </row>
    <row r="1918" spans="11:15" ht="18.75" customHeight="1">
      <c r="K1918" s="1"/>
      <c r="O1918" s="30"/>
    </row>
    <row r="1919" spans="11:15" ht="18.75" customHeight="1">
      <c r="K1919" s="1"/>
      <c r="O1919" s="30"/>
    </row>
    <row r="1920" spans="11:15" ht="18.75" customHeight="1">
      <c r="K1920" s="1"/>
      <c r="O1920" s="30"/>
    </row>
    <row r="1921" spans="11:15" ht="18.75" customHeight="1">
      <c r="K1921" s="1"/>
      <c r="O1921" s="30"/>
    </row>
    <row r="1922" spans="11:15" ht="18.75" customHeight="1">
      <c r="K1922" s="1"/>
      <c r="O1922" s="30"/>
    </row>
    <row r="1923" spans="11:15" ht="18.75" customHeight="1">
      <c r="K1923" s="1"/>
      <c r="O1923" s="30"/>
    </row>
    <row r="1924" spans="11:15" ht="18.75" customHeight="1">
      <c r="K1924" s="1"/>
      <c r="O1924" s="30"/>
    </row>
    <row r="1925" spans="11:15" ht="18.75" customHeight="1">
      <c r="K1925" s="1"/>
      <c r="O1925" s="30"/>
    </row>
    <row r="1926" spans="11:15" ht="18.75" customHeight="1">
      <c r="K1926" s="1"/>
      <c r="O1926" s="30"/>
    </row>
    <row r="1927" spans="11:15" ht="18.75" customHeight="1">
      <c r="K1927" s="1"/>
      <c r="O1927" s="30"/>
    </row>
    <row r="1928" spans="11:15" ht="18.75" customHeight="1">
      <c r="K1928" s="1"/>
      <c r="O1928" s="30"/>
    </row>
    <row r="1929" spans="11:15" ht="18.75" customHeight="1">
      <c r="K1929" s="1"/>
      <c r="O1929" s="30"/>
    </row>
    <row r="1930" spans="11:15" ht="18.75" customHeight="1">
      <c r="K1930" s="1"/>
      <c r="O1930" s="30"/>
    </row>
    <row r="1931" spans="11:15" ht="18.75" customHeight="1">
      <c r="K1931" s="1"/>
      <c r="O1931" s="30"/>
    </row>
    <row r="1932" spans="11:15" ht="18.75" customHeight="1">
      <c r="K1932" s="1"/>
      <c r="O1932" s="30"/>
    </row>
    <row r="1933" spans="11:15" ht="18.75" customHeight="1">
      <c r="K1933" s="1"/>
      <c r="O1933" s="30"/>
    </row>
    <row r="1934" spans="11:15" ht="18.75" customHeight="1">
      <c r="K1934" s="1"/>
      <c r="O1934" s="30"/>
    </row>
    <row r="1935" spans="11:15" ht="18.75" customHeight="1">
      <c r="K1935" s="1"/>
      <c r="O1935" s="30"/>
    </row>
    <row r="1936" spans="11:15" ht="18.75" customHeight="1">
      <c r="K1936" s="1"/>
      <c r="O1936" s="30"/>
    </row>
    <row r="1937" spans="11:15" ht="18.75" customHeight="1">
      <c r="K1937" s="1"/>
      <c r="O1937" s="30"/>
    </row>
    <row r="1938" spans="11:15" ht="18.75" customHeight="1">
      <c r="K1938" s="1"/>
      <c r="O1938" s="30"/>
    </row>
    <row r="1939" spans="11:15" ht="18.75" customHeight="1">
      <c r="K1939" s="1"/>
      <c r="O1939" s="30"/>
    </row>
    <row r="1940" spans="11:15" ht="18.75" customHeight="1">
      <c r="K1940" s="1"/>
      <c r="O1940" s="30"/>
    </row>
    <row r="1941" spans="11:15" ht="18.75" customHeight="1">
      <c r="K1941" s="1"/>
      <c r="O1941" s="30"/>
    </row>
    <row r="1942" spans="11:15" ht="18.75" customHeight="1">
      <c r="K1942" s="1"/>
      <c r="O1942" s="30"/>
    </row>
    <row r="1943" spans="11:15" ht="18.75" customHeight="1">
      <c r="K1943" s="1"/>
      <c r="O1943" s="30"/>
    </row>
    <row r="1944" spans="11:15" ht="18.75" customHeight="1">
      <c r="K1944" s="1"/>
      <c r="O1944" s="30"/>
    </row>
    <row r="1945" spans="11:15" ht="18.75" customHeight="1">
      <c r="K1945" s="1"/>
      <c r="O1945" s="30"/>
    </row>
    <row r="1946" spans="11:15" ht="18.75" customHeight="1">
      <c r="K1946" s="1"/>
      <c r="O1946" s="30"/>
    </row>
    <row r="1947" spans="11:15" ht="18.75" customHeight="1">
      <c r="K1947" s="1"/>
      <c r="O1947" s="30"/>
    </row>
    <row r="1948" spans="11:15" ht="18.75" customHeight="1">
      <c r="K1948" s="1"/>
      <c r="O1948" s="30"/>
    </row>
    <row r="1949" spans="11:15" ht="18.75" customHeight="1">
      <c r="K1949" s="1"/>
      <c r="O1949" s="30"/>
    </row>
    <row r="1950" spans="11:15" ht="18.75" customHeight="1">
      <c r="K1950" s="1"/>
      <c r="O1950" s="30"/>
    </row>
    <row r="1951" spans="11:15" ht="18.75" customHeight="1">
      <c r="K1951" s="1"/>
      <c r="O1951" s="30"/>
    </row>
    <row r="1952" spans="11:15" ht="18.75" customHeight="1">
      <c r="K1952" s="1"/>
      <c r="O1952" s="30"/>
    </row>
    <row r="1953" spans="11:15" ht="18.75" customHeight="1">
      <c r="K1953" s="1"/>
      <c r="O1953" s="30"/>
    </row>
    <row r="1954" spans="11:15" ht="18.75" customHeight="1">
      <c r="K1954" s="1"/>
      <c r="O1954" s="30"/>
    </row>
    <row r="1955" spans="11:15" ht="18.75" customHeight="1">
      <c r="K1955" s="1"/>
      <c r="O1955" s="30"/>
    </row>
    <row r="1956" spans="11:15" ht="18.75" customHeight="1">
      <c r="K1956" s="1"/>
      <c r="O1956" s="30"/>
    </row>
    <row r="1957" spans="11:15" ht="18.75" customHeight="1">
      <c r="K1957" s="1"/>
      <c r="O1957" s="30"/>
    </row>
    <row r="1958" spans="11:15" ht="18.75" customHeight="1">
      <c r="K1958" s="1"/>
      <c r="O1958" s="30"/>
    </row>
    <row r="1959" spans="11:15" ht="18.75" customHeight="1">
      <c r="K1959" s="1"/>
      <c r="O1959" s="30"/>
    </row>
    <row r="1960" spans="11:15" ht="18.75" customHeight="1">
      <c r="K1960" s="1"/>
      <c r="O1960" s="30"/>
    </row>
    <row r="1961" spans="11:15" ht="18.75" customHeight="1">
      <c r="K1961" s="1"/>
      <c r="O1961" s="30"/>
    </row>
    <row r="1962" spans="11:15" ht="18.75" customHeight="1">
      <c r="K1962" s="1"/>
      <c r="O1962" s="30"/>
    </row>
    <row r="1963" spans="11:15" ht="18.75" customHeight="1">
      <c r="K1963" s="1"/>
      <c r="O1963" s="30"/>
    </row>
    <row r="1964" spans="11:15" ht="18.75" customHeight="1">
      <c r="K1964" s="1"/>
      <c r="O1964" s="30"/>
    </row>
    <row r="1965" spans="11:15" ht="18.75" customHeight="1">
      <c r="K1965" s="1"/>
      <c r="O1965" s="30"/>
    </row>
    <row r="1966" spans="11:15" ht="18.75" customHeight="1">
      <c r="K1966" s="1"/>
      <c r="O1966" s="30"/>
    </row>
    <row r="1967" spans="11:15" ht="18.75" customHeight="1">
      <c r="K1967" s="1"/>
      <c r="O1967" s="30"/>
    </row>
    <row r="1968" spans="11:15" ht="18.75" customHeight="1">
      <c r="K1968" s="1"/>
      <c r="O1968" s="30"/>
    </row>
    <row r="1969" spans="11:15" ht="18.75" customHeight="1">
      <c r="K1969" s="1"/>
      <c r="O1969" s="30"/>
    </row>
    <row r="1970" spans="11:15" ht="18.75" customHeight="1">
      <c r="K1970" s="1"/>
      <c r="O1970" s="30"/>
    </row>
    <row r="1971" spans="11:15" ht="18.75" customHeight="1">
      <c r="K1971" s="1"/>
      <c r="O1971" s="30"/>
    </row>
    <row r="1972" spans="11:15" ht="18.75" customHeight="1">
      <c r="K1972" s="1"/>
      <c r="O1972" s="30"/>
    </row>
    <row r="1973" spans="11:15" ht="18.75" customHeight="1">
      <c r="K1973" s="1"/>
      <c r="O1973" s="30"/>
    </row>
    <row r="1974" spans="11:15" ht="18.75" customHeight="1">
      <c r="K1974" s="1"/>
      <c r="O1974" s="30"/>
    </row>
    <row r="1975" spans="11:15" ht="18.75" customHeight="1">
      <c r="K1975" s="1"/>
      <c r="O1975" s="30"/>
    </row>
    <row r="1976" spans="11:15" ht="18.75" customHeight="1">
      <c r="K1976" s="1"/>
      <c r="O1976" s="30"/>
    </row>
    <row r="1977" spans="11:15" ht="18.75" customHeight="1">
      <c r="K1977" s="1"/>
      <c r="O1977" s="30"/>
    </row>
    <row r="1978" spans="11:15" ht="18.75" customHeight="1">
      <c r="K1978" s="1"/>
      <c r="O1978" s="30"/>
    </row>
    <row r="1979" spans="11:15" ht="18.75" customHeight="1">
      <c r="K1979" s="1"/>
      <c r="O1979" s="30"/>
    </row>
    <row r="1980" spans="11:15" ht="18.75" customHeight="1">
      <c r="K1980" s="1"/>
      <c r="O1980" s="30"/>
    </row>
    <row r="1981" spans="11:15" ht="18.75" customHeight="1">
      <c r="K1981" s="1"/>
      <c r="O1981" s="30"/>
    </row>
    <row r="1982" spans="11:15" ht="18.75" customHeight="1">
      <c r="K1982" s="1"/>
      <c r="O1982" s="30"/>
    </row>
    <row r="1983" spans="11:15" ht="18.75" customHeight="1">
      <c r="K1983" s="1"/>
      <c r="O1983" s="30"/>
    </row>
    <row r="1984" spans="11:15" ht="18.75" customHeight="1">
      <c r="K1984" s="1"/>
      <c r="O1984" s="30"/>
    </row>
    <row r="1985" spans="11:15" ht="18.75" customHeight="1">
      <c r="K1985" s="1"/>
      <c r="O1985" s="30"/>
    </row>
    <row r="1986" spans="11:15" ht="18.75" customHeight="1">
      <c r="K1986" s="1"/>
      <c r="O1986" s="30"/>
    </row>
    <row r="1987" spans="11:15" ht="18.75" customHeight="1">
      <c r="K1987" s="1"/>
      <c r="O1987" s="30"/>
    </row>
    <row r="1988" spans="11:15" ht="18.75" customHeight="1">
      <c r="K1988" s="1"/>
      <c r="O1988" s="30"/>
    </row>
    <row r="1989" spans="11:15" ht="18.75" customHeight="1">
      <c r="K1989" s="1"/>
      <c r="O1989" s="30"/>
    </row>
    <row r="1990" spans="11:15" ht="18.75" customHeight="1">
      <c r="K1990" s="1"/>
      <c r="O1990" s="30"/>
    </row>
    <row r="1991" spans="11:15" ht="18.75" customHeight="1">
      <c r="K1991" s="1"/>
      <c r="O1991" s="30"/>
    </row>
    <row r="1992" spans="11:15" ht="18.75" customHeight="1">
      <c r="K1992" s="1"/>
      <c r="O1992" s="30"/>
    </row>
    <row r="1993" spans="11:15" ht="18.75" customHeight="1">
      <c r="K1993" s="1"/>
      <c r="O1993" s="30"/>
    </row>
    <row r="1994" spans="11:15" ht="18.75" customHeight="1">
      <c r="K1994" s="1"/>
      <c r="O1994" s="30"/>
    </row>
    <row r="1995" spans="11:15" ht="18.75" customHeight="1">
      <c r="K1995" s="1"/>
      <c r="O1995" s="30"/>
    </row>
    <row r="1996" spans="11:15" ht="18.75" customHeight="1">
      <c r="K1996" s="1"/>
      <c r="O1996" s="30"/>
    </row>
    <row r="1997" spans="11:15" ht="18.75" customHeight="1">
      <c r="K1997" s="1"/>
      <c r="O1997" s="30"/>
    </row>
    <row r="1998" spans="11:15" ht="18.75" customHeight="1">
      <c r="K1998" s="1"/>
      <c r="O1998" s="30"/>
    </row>
    <row r="1999" spans="11:15" ht="18.75" customHeight="1">
      <c r="K1999" s="1"/>
      <c r="O1999" s="30"/>
    </row>
    <row r="2000" spans="11:15" ht="18.75" customHeight="1">
      <c r="K2000" s="1"/>
      <c r="O2000" s="30"/>
    </row>
    <row r="2001" spans="11:15" ht="18.75" customHeight="1">
      <c r="K2001" s="1"/>
      <c r="O2001" s="30"/>
    </row>
    <row r="2002" spans="11:15" ht="18.75" customHeight="1">
      <c r="K2002" s="1"/>
      <c r="O2002" s="30"/>
    </row>
    <row r="2003" spans="11:15" ht="18.75" customHeight="1">
      <c r="K2003" s="1"/>
      <c r="O2003" s="30"/>
    </row>
    <row r="2004" spans="11:15" ht="18.75" customHeight="1">
      <c r="K2004" s="1"/>
      <c r="O2004" s="30"/>
    </row>
    <row r="2005" spans="11:15" ht="18.75" customHeight="1">
      <c r="K2005" s="1"/>
      <c r="O2005" s="30"/>
    </row>
    <row r="2006" spans="11:15" ht="18.75" customHeight="1">
      <c r="K2006" s="1"/>
      <c r="O2006" s="30"/>
    </row>
    <row r="2007" spans="11:15" ht="18.75" customHeight="1">
      <c r="K2007" s="1"/>
      <c r="O2007" s="30"/>
    </row>
    <row r="2008" spans="11:15" ht="18.75" customHeight="1">
      <c r="K2008" s="1"/>
      <c r="O2008" s="30"/>
    </row>
    <row r="2009" spans="11:15" ht="18.75" customHeight="1">
      <c r="K2009" s="1"/>
      <c r="O2009" s="30"/>
    </row>
    <row r="2010" spans="11:15" ht="18.75" customHeight="1">
      <c r="K2010" s="1"/>
      <c r="O2010" s="30"/>
    </row>
    <row r="2011" spans="11:15" ht="18.75" customHeight="1">
      <c r="K2011" s="1"/>
      <c r="O2011" s="30"/>
    </row>
    <row r="2012" spans="11:15" ht="18.75" customHeight="1">
      <c r="K2012" s="1"/>
      <c r="O2012" s="30"/>
    </row>
    <row r="2013" spans="11:15" ht="18.75" customHeight="1">
      <c r="K2013" s="1"/>
      <c r="O2013" s="30"/>
    </row>
    <row r="2014" spans="11:15" ht="18.75" customHeight="1">
      <c r="K2014" s="1"/>
      <c r="O2014" s="30"/>
    </row>
    <row r="2015" spans="11:15" ht="18.75" customHeight="1">
      <c r="K2015" s="1"/>
      <c r="O2015" s="30"/>
    </row>
    <row r="2016" spans="11:15" ht="18.75" customHeight="1">
      <c r="K2016" s="1"/>
      <c r="O2016" s="30"/>
    </row>
    <row r="2017" spans="11:15" ht="18.75" customHeight="1">
      <c r="K2017" s="1"/>
      <c r="O2017" s="30"/>
    </row>
    <row r="2018" spans="11:15" ht="18.75" customHeight="1">
      <c r="K2018" s="1"/>
      <c r="O2018" s="30"/>
    </row>
    <row r="2019" spans="11:15" ht="18.75" customHeight="1">
      <c r="K2019" s="1"/>
      <c r="O2019" s="30"/>
    </row>
    <row r="2020" spans="11:15" ht="18.75" customHeight="1">
      <c r="K2020" s="1"/>
      <c r="O2020" s="30"/>
    </row>
    <row r="2021" spans="11:15" ht="18.75" customHeight="1">
      <c r="K2021" s="1"/>
      <c r="O2021" s="30"/>
    </row>
    <row r="2022" spans="11:15" ht="18.75" customHeight="1">
      <c r="K2022" s="1"/>
      <c r="O2022" s="30"/>
    </row>
    <row r="2023" spans="11:15" ht="18.75" customHeight="1">
      <c r="K2023" s="1"/>
      <c r="O2023" s="30"/>
    </row>
    <row r="2024" spans="11:15" ht="18.75" customHeight="1">
      <c r="K2024" s="1"/>
      <c r="O2024" s="30"/>
    </row>
    <row r="2025" spans="11:15" ht="18.75" customHeight="1">
      <c r="K2025" s="1"/>
      <c r="O2025" s="30"/>
    </row>
    <row r="2026" spans="11:15" ht="18.75" customHeight="1">
      <c r="K2026" s="1"/>
      <c r="O2026" s="30"/>
    </row>
    <row r="2027" spans="11:15" ht="18.75" customHeight="1">
      <c r="K2027" s="1"/>
      <c r="O2027" s="30"/>
    </row>
    <row r="2028" spans="11:15" ht="18.75" customHeight="1">
      <c r="K2028" s="1"/>
      <c r="O2028" s="30"/>
    </row>
    <row r="2029" spans="11:15" ht="18.75" customHeight="1">
      <c r="K2029" s="1"/>
      <c r="O2029" s="30"/>
    </row>
    <row r="2030" spans="11:15" ht="18.75" customHeight="1">
      <c r="K2030" s="1"/>
      <c r="O2030" s="30"/>
    </row>
    <row r="2031" spans="11:15" ht="18.75" customHeight="1">
      <c r="K2031" s="1"/>
      <c r="O2031" s="30"/>
    </row>
    <row r="2032" spans="11:15" ht="18.75" customHeight="1">
      <c r="K2032" s="1"/>
      <c r="O2032" s="30"/>
    </row>
    <row r="2033" spans="11:15" ht="18.75" customHeight="1">
      <c r="K2033" s="1"/>
      <c r="O2033" s="30"/>
    </row>
    <row r="2034" spans="11:15" ht="18.75" customHeight="1">
      <c r="K2034" s="1"/>
      <c r="O2034" s="30"/>
    </row>
    <row r="2035" spans="11:15" ht="18.75" customHeight="1">
      <c r="K2035" s="1"/>
      <c r="O2035" s="30"/>
    </row>
    <row r="2036" spans="11:15" ht="18.75" customHeight="1">
      <c r="K2036" s="1"/>
      <c r="O2036" s="30"/>
    </row>
    <row r="2037" spans="11:15" ht="18.75" customHeight="1">
      <c r="K2037" s="1"/>
      <c r="O2037" s="30"/>
    </row>
    <row r="2038" spans="11:15" ht="18.75" customHeight="1">
      <c r="K2038" s="1"/>
      <c r="O2038" s="30"/>
    </row>
    <row r="2039" spans="11:15" ht="18.75" customHeight="1">
      <c r="K2039" s="1"/>
      <c r="O2039" s="30"/>
    </row>
    <row r="2040" spans="11:15" ht="18.75" customHeight="1">
      <c r="K2040" s="1"/>
      <c r="O2040" s="30"/>
    </row>
    <row r="2041" spans="11:15" ht="18.75" customHeight="1">
      <c r="K2041" s="1"/>
      <c r="O2041" s="30"/>
    </row>
    <row r="2042" spans="11:15" ht="18.75" customHeight="1">
      <c r="K2042" s="1"/>
      <c r="O2042" s="30"/>
    </row>
    <row r="2043" spans="11:15" ht="18.75" customHeight="1">
      <c r="K2043" s="1"/>
      <c r="O2043" s="30"/>
    </row>
    <row r="2044" spans="11:15" ht="18.75" customHeight="1">
      <c r="K2044" s="1"/>
      <c r="O2044" s="30"/>
    </row>
    <row r="2045" spans="11:15" ht="18.75" customHeight="1">
      <c r="K2045" s="1"/>
      <c r="O2045" s="30"/>
    </row>
    <row r="2046" spans="11:15" ht="18.75" customHeight="1">
      <c r="K2046" s="1"/>
      <c r="O2046" s="30"/>
    </row>
    <row r="2047" spans="11:15" ht="18.75" customHeight="1">
      <c r="K2047" s="1"/>
      <c r="O2047" s="30"/>
    </row>
    <row r="2048" spans="11:15" ht="18.75" customHeight="1">
      <c r="K2048" s="1"/>
      <c r="O2048" s="30"/>
    </row>
    <row r="2049" spans="11:15" ht="18.75" customHeight="1">
      <c r="K2049" s="1"/>
      <c r="O2049" s="30"/>
    </row>
    <row r="2050" spans="11:15" ht="18.75" customHeight="1">
      <c r="K2050" s="1"/>
      <c r="O2050" s="30"/>
    </row>
    <row r="2051" spans="11:15" ht="18.75" customHeight="1">
      <c r="K2051" s="1"/>
      <c r="O2051" s="30"/>
    </row>
    <row r="2052" spans="11:15" ht="18.75" customHeight="1">
      <c r="K2052" s="1"/>
      <c r="O2052" s="30"/>
    </row>
    <row r="2053" spans="11:15" ht="18.75" customHeight="1">
      <c r="K2053" s="1"/>
      <c r="O2053" s="30"/>
    </row>
    <row r="2054" spans="11:15" ht="18.75" customHeight="1">
      <c r="K2054" s="1"/>
      <c r="O2054" s="30"/>
    </row>
    <row r="2055" spans="11:15" ht="18.75" customHeight="1">
      <c r="K2055" s="1"/>
      <c r="O2055" s="30"/>
    </row>
    <row r="2056" spans="11:15" ht="18.75" customHeight="1">
      <c r="K2056" s="1"/>
      <c r="O2056" s="30"/>
    </row>
    <row r="2057" spans="11:15" ht="18.75" customHeight="1">
      <c r="K2057" s="1"/>
      <c r="O2057" s="30"/>
    </row>
    <row r="2058" spans="11:15" ht="18.75" customHeight="1">
      <c r="K2058" s="1"/>
      <c r="O2058" s="30"/>
    </row>
    <row r="2059" spans="11:15" ht="18.75" customHeight="1">
      <c r="K2059" s="1"/>
      <c r="O2059" s="30"/>
    </row>
    <row r="2060" spans="11:15" ht="18.75" customHeight="1">
      <c r="K2060" s="1"/>
      <c r="O2060" s="30"/>
    </row>
    <row r="2061" spans="11:15" ht="18.75" customHeight="1">
      <c r="K2061" s="1"/>
      <c r="O2061" s="30"/>
    </row>
    <row r="2062" spans="11:15" ht="18.75" customHeight="1">
      <c r="K2062" s="1"/>
      <c r="O2062" s="30"/>
    </row>
    <row r="2063" spans="11:15" ht="18.75" customHeight="1">
      <c r="K2063" s="1"/>
      <c r="O2063" s="30"/>
    </row>
    <row r="2064" spans="11:15" ht="18.75" customHeight="1">
      <c r="K2064" s="1"/>
      <c r="O2064" s="30"/>
    </row>
    <row r="2065" spans="11:15" ht="18.75" customHeight="1">
      <c r="K2065" s="1"/>
      <c r="O2065" s="30"/>
    </row>
    <row r="2066" spans="11:15" ht="18.75" customHeight="1">
      <c r="K2066" s="1"/>
      <c r="O2066" s="30"/>
    </row>
    <row r="2067" spans="11:15" ht="18.75" customHeight="1">
      <c r="K2067" s="1"/>
      <c r="O2067" s="30"/>
    </row>
    <row r="2068" spans="11:15" ht="18.75" customHeight="1">
      <c r="K2068" s="1"/>
      <c r="O2068" s="30"/>
    </row>
    <row r="2069" spans="11:15" ht="18.75" customHeight="1">
      <c r="K2069" s="1"/>
      <c r="O2069" s="30"/>
    </row>
    <row r="2070" spans="11:15" ht="18.75" customHeight="1">
      <c r="K2070" s="1"/>
      <c r="O2070" s="30"/>
    </row>
    <row r="2071" spans="11:15" ht="18.75" customHeight="1">
      <c r="K2071" s="1"/>
      <c r="O2071" s="30"/>
    </row>
    <row r="2072" spans="11:15" ht="18.75" customHeight="1">
      <c r="K2072" s="1"/>
      <c r="O2072" s="30"/>
    </row>
    <row r="2073" spans="11:15" ht="18.75" customHeight="1">
      <c r="K2073" s="1"/>
      <c r="O2073" s="30"/>
    </row>
    <row r="2074" spans="11:15" ht="18.75" customHeight="1">
      <c r="K2074" s="1"/>
      <c r="O2074" s="30"/>
    </row>
    <row r="2075" spans="11:15" ht="18.75" customHeight="1">
      <c r="K2075" s="1"/>
      <c r="O2075" s="30"/>
    </row>
    <row r="2076" spans="11:15" ht="18.75" customHeight="1">
      <c r="K2076" s="1"/>
      <c r="O2076" s="30"/>
    </row>
    <row r="2077" spans="11:15" ht="18.75" customHeight="1">
      <c r="K2077" s="1"/>
      <c r="O2077" s="30"/>
    </row>
    <row r="2078" spans="11:15" ht="18.75" customHeight="1">
      <c r="K2078" s="1"/>
      <c r="O2078" s="30"/>
    </row>
    <row r="2079" spans="11:15" ht="18.75" customHeight="1">
      <c r="K2079" s="1"/>
      <c r="O2079" s="30"/>
    </row>
    <row r="2080" spans="11:15" ht="18.75" customHeight="1">
      <c r="K2080" s="1"/>
      <c r="O2080" s="30"/>
    </row>
    <row r="2081" spans="11:15" ht="18.75" customHeight="1">
      <c r="K2081" s="1"/>
      <c r="O2081" s="30"/>
    </row>
    <row r="2082" spans="11:15" ht="18.75" customHeight="1">
      <c r="K2082" s="1"/>
      <c r="O2082" s="30"/>
    </row>
    <row r="2083" spans="11:15" ht="18.75" customHeight="1">
      <c r="K2083" s="1"/>
      <c r="O2083" s="30"/>
    </row>
    <row r="2084" spans="11:15" ht="18.75" customHeight="1">
      <c r="K2084" s="1"/>
      <c r="O2084" s="30"/>
    </row>
    <row r="2085" spans="11:15" ht="18.75" customHeight="1">
      <c r="K2085" s="1"/>
      <c r="O2085" s="30"/>
    </row>
    <row r="2086" spans="11:15" ht="18.75" customHeight="1">
      <c r="K2086" s="1"/>
      <c r="O2086" s="30"/>
    </row>
    <row r="2087" spans="11:15" ht="18.75" customHeight="1">
      <c r="K2087" s="1"/>
      <c r="O2087" s="30"/>
    </row>
    <row r="2088" spans="11:15" ht="18.75" customHeight="1">
      <c r="K2088" s="1"/>
      <c r="O2088" s="30"/>
    </row>
    <row r="2089" spans="11:15" ht="18.75" customHeight="1">
      <c r="K2089" s="1"/>
      <c r="O2089" s="30"/>
    </row>
    <row r="2090" spans="11:15" ht="18.75" customHeight="1">
      <c r="K2090" s="1"/>
      <c r="O2090" s="30"/>
    </row>
    <row r="2091" spans="11:15" ht="18.75" customHeight="1">
      <c r="K2091" s="1"/>
      <c r="O2091" s="30"/>
    </row>
    <row r="2092" spans="11:15" ht="18.75" customHeight="1">
      <c r="K2092" s="1"/>
      <c r="O2092" s="30"/>
    </row>
    <row r="2093" spans="11:15" ht="18.75" customHeight="1">
      <c r="K2093" s="1"/>
      <c r="O2093" s="30"/>
    </row>
    <row r="2094" spans="11:15" ht="18.75" customHeight="1">
      <c r="K2094" s="1"/>
      <c r="O2094" s="30"/>
    </row>
    <row r="2095" spans="11:15" ht="18.75" customHeight="1">
      <c r="K2095" s="1"/>
      <c r="O2095" s="30"/>
    </row>
    <row r="2096" spans="11:15" ht="18.75" customHeight="1">
      <c r="K2096" s="1"/>
      <c r="O2096" s="30"/>
    </row>
    <row r="2097" spans="11:15" ht="18.75" customHeight="1">
      <c r="K2097" s="1"/>
      <c r="O2097" s="30"/>
    </row>
    <row r="2098" spans="11:15" ht="18.75" customHeight="1">
      <c r="K2098" s="1"/>
      <c r="O2098" s="30"/>
    </row>
    <row r="2099" spans="11:15" ht="18.75" customHeight="1">
      <c r="K2099" s="1"/>
      <c r="O2099" s="30"/>
    </row>
    <row r="2100" spans="11:15" ht="18.75" customHeight="1">
      <c r="K2100" s="1"/>
      <c r="O2100" s="30"/>
    </row>
    <row r="2101" spans="11:15" ht="18.75" customHeight="1">
      <c r="K2101" s="1"/>
      <c r="O2101" s="30"/>
    </row>
    <row r="2102" spans="11:15" ht="18.75" customHeight="1">
      <c r="K2102" s="1"/>
      <c r="O2102" s="30"/>
    </row>
    <row r="2103" spans="11:15" ht="18.75" customHeight="1">
      <c r="K2103" s="1"/>
      <c r="O2103" s="30"/>
    </row>
    <row r="2104" spans="11:15" ht="18.75" customHeight="1">
      <c r="K2104" s="1"/>
      <c r="O2104" s="30"/>
    </row>
    <row r="2105" spans="11:15" ht="18.75" customHeight="1">
      <c r="K2105" s="1"/>
      <c r="O2105" s="30"/>
    </row>
    <row r="2106" spans="11:15" ht="18.75" customHeight="1">
      <c r="K2106" s="1"/>
      <c r="O2106" s="30"/>
    </row>
    <row r="2107" spans="11:15" ht="18.75" customHeight="1">
      <c r="K2107" s="1"/>
      <c r="O2107" s="30"/>
    </row>
    <row r="2108" spans="11:15" ht="18.75" customHeight="1">
      <c r="K2108" s="1"/>
      <c r="O2108" s="30"/>
    </row>
    <row r="2109" spans="11:15" ht="18.75" customHeight="1">
      <c r="K2109" s="1"/>
      <c r="O2109" s="30"/>
    </row>
    <row r="2110" spans="11:15" ht="18.75" customHeight="1">
      <c r="K2110" s="1"/>
      <c r="O2110" s="30"/>
    </row>
    <row r="2111" spans="11:15" ht="18.75" customHeight="1">
      <c r="K2111" s="1"/>
      <c r="O2111" s="30"/>
    </row>
    <row r="2112" spans="11:15" ht="18.75" customHeight="1">
      <c r="K2112" s="1"/>
      <c r="O2112" s="30"/>
    </row>
    <row r="2113" spans="11:15" ht="18.75" customHeight="1">
      <c r="K2113" s="1"/>
      <c r="O2113" s="30"/>
    </row>
    <row r="2114" spans="11:15" ht="18.75" customHeight="1">
      <c r="K2114" s="1"/>
      <c r="O2114" s="30"/>
    </row>
    <row r="2115" spans="11:15" ht="18.75" customHeight="1">
      <c r="K2115" s="1"/>
      <c r="O2115" s="30"/>
    </row>
    <row r="2116" spans="11:15" ht="18.75" customHeight="1">
      <c r="K2116" s="1"/>
      <c r="O2116" s="30"/>
    </row>
    <row r="2117" spans="11:15" ht="18.75" customHeight="1">
      <c r="K2117" s="1"/>
      <c r="O2117" s="30"/>
    </row>
    <row r="2118" spans="11:15" ht="18.75" customHeight="1">
      <c r="K2118" s="1"/>
      <c r="O2118" s="30"/>
    </row>
    <row r="2119" spans="11:15" ht="18.75" customHeight="1">
      <c r="K2119" s="1"/>
      <c r="O2119" s="30"/>
    </row>
    <row r="2120" spans="11:15" ht="18.75" customHeight="1">
      <c r="K2120" s="1"/>
      <c r="O2120" s="30"/>
    </row>
    <row r="2121" spans="11:15" ht="18.75" customHeight="1">
      <c r="K2121" s="1"/>
      <c r="O2121" s="30"/>
    </row>
    <row r="2122" spans="11:15" ht="18.75" customHeight="1">
      <c r="K2122" s="1"/>
      <c r="O2122" s="30"/>
    </row>
    <row r="2123" spans="11:15" ht="18.75" customHeight="1">
      <c r="K2123" s="1"/>
      <c r="O2123" s="30"/>
    </row>
    <row r="2124" spans="11:15" ht="18.75" customHeight="1">
      <c r="K2124" s="1"/>
      <c r="O2124" s="30"/>
    </row>
    <row r="2125" spans="11:15" ht="18.75" customHeight="1">
      <c r="K2125" s="1"/>
      <c r="O2125" s="30"/>
    </row>
    <row r="2126" spans="11:15" ht="18.75" customHeight="1">
      <c r="K2126" s="1"/>
      <c r="O2126" s="30"/>
    </row>
    <row r="2127" spans="11:15" ht="18.75" customHeight="1">
      <c r="K2127" s="1"/>
      <c r="O2127" s="30"/>
    </row>
    <row r="2128" spans="11:15" ht="18.75" customHeight="1">
      <c r="K2128" s="1"/>
      <c r="O2128" s="30"/>
    </row>
    <row r="2129" spans="11:15" ht="18.75" customHeight="1">
      <c r="K2129" s="1"/>
      <c r="O2129" s="30"/>
    </row>
    <row r="2130" spans="11:15" ht="18.75" customHeight="1">
      <c r="K2130" s="1"/>
      <c r="O2130" s="30"/>
    </row>
    <row r="2131" spans="11:15" ht="18.75" customHeight="1">
      <c r="K2131" s="1"/>
      <c r="O2131" s="30"/>
    </row>
    <row r="2132" spans="11:15" ht="18.75" customHeight="1">
      <c r="K2132" s="1"/>
      <c r="O2132" s="30"/>
    </row>
    <row r="2133" spans="11:15" ht="18.75" customHeight="1">
      <c r="K2133" s="1"/>
      <c r="O2133" s="30"/>
    </row>
    <row r="2134" spans="11:15" ht="18.75" customHeight="1">
      <c r="K2134" s="1"/>
      <c r="O2134" s="30"/>
    </row>
    <row r="2135" spans="11:15" ht="18.75" customHeight="1">
      <c r="K2135" s="1"/>
      <c r="O2135" s="30"/>
    </row>
    <row r="2136" spans="11:15" ht="18.75" customHeight="1">
      <c r="K2136" s="1"/>
      <c r="O2136" s="30"/>
    </row>
    <row r="2137" spans="11:15" ht="18.75" customHeight="1">
      <c r="K2137" s="1"/>
      <c r="O2137" s="30"/>
    </row>
    <row r="2138" spans="11:15" ht="18.75" customHeight="1">
      <c r="K2138" s="1"/>
      <c r="O2138" s="30"/>
    </row>
    <row r="2139" spans="11:15" ht="18.75" customHeight="1">
      <c r="K2139" s="1"/>
      <c r="O2139" s="30"/>
    </row>
    <row r="2140" spans="11:15" ht="18.75" customHeight="1">
      <c r="K2140" s="1"/>
      <c r="O2140" s="30"/>
    </row>
    <row r="2141" spans="11:15" ht="18.75" customHeight="1">
      <c r="K2141" s="1"/>
      <c r="O2141" s="30"/>
    </row>
    <row r="2142" spans="11:15" ht="18.75" customHeight="1">
      <c r="K2142" s="1"/>
      <c r="O2142" s="30"/>
    </row>
    <row r="2143" spans="11:15" ht="18.75" customHeight="1">
      <c r="K2143" s="1"/>
      <c r="O2143" s="30"/>
    </row>
    <row r="2144" spans="11:15" ht="18.75" customHeight="1">
      <c r="K2144" s="1"/>
      <c r="O2144" s="30"/>
    </row>
    <row r="2145" spans="11:15" ht="18.75" customHeight="1">
      <c r="K2145" s="1"/>
      <c r="O2145" s="30"/>
    </row>
    <row r="2146" spans="11:15" ht="18.75" customHeight="1">
      <c r="K2146" s="1"/>
      <c r="O2146" s="30"/>
    </row>
    <row r="2147" spans="11:15" ht="18.75" customHeight="1">
      <c r="K2147" s="1"/>
      <c r="O2147" s="30"/>
    </row>
    <row r="2148" spans="11:15" ht="18.75" customHeight="1">
      <c r="K2148" s="1"/>
      <c r="O2148" s="30"/>
    </row>
    <row r="2149" spans="11:15" ht="18.75" customHeight="1">
      <c r="K2149" s="1"/>
      <c r="O2149" s="30"/>
    </row>
    <row r="2150" spans="11:15" ht="18.75" customHeight="1">
      <c r="K2150" s="1"/>
      <c r="O2150" s="30"/>
    </row>
    <row r="2151" spans="11:15" ht="18.75" customHeight="1">
      <c r="K2151" s="1"/>
      <c r="O2151" s="30"/>
    </row>
    <row r="2152" spans="11:15" ht="18.75" customHeight="1">
      <c r="K2152" s="1"/>
      <c r="O2152" s="30"/>
    </row>
    <row r="2153" spans="11:15" ht="18.75" customHeight="1">
      <c r="K2153" s="1"/>
      <c r="O2153" s="30"/>
    </row>
    <row r="2154" spans="11:15" ht="18.75" customHeight="1">
      <c r="K2154" s="1"/>
      <c r="O2154" s="30"/>
    </row>
    <row r="2155" spans="11:15" ht="18.75" customHeight="1">
      <c r="K2155" s="1"/>
      <c r="O2155" s="30"/>
    </row>
    <row r="2156" spans="11:15" ht="18.75" customHeight="1">
      <c r="K2156" s="1"/>
      <c r="O2156" s="30"/>
    </row>
    <row r="2157" spans="11:15" ht="18.75" customHeight="1">
      <c r="K2157" s="1"/>
      <c r="O2157" s="30"/>
    </row>
    <row r="2158" spans="11:15" ht="18.75" customHeight="1">
      <c r="K2158" s="1"/>
      <c r="O2158" s="30"/>
    </row>
    <row r="2159" spans="11:15" ht="18.75" customHeight="1">
      <c r="K2159" s="1"/>
      <c r="O2159" s="30"/>
    </row>
    <row r="2160" spans="11:15" ht="18.75" customHeight="1">
      <c r="K2160" s="1"/>
      <c r="O2160" s="30"/>
    </row>
    <row r="2161" spans="11:15" ht="18.75" customHeight="1">
      <c r="K2161" s="1"/>
      <c r="O2161" s="30"/>
    </row>
    <row r="2162" spans="11:15" ht="18.75" customHeight="1">
      <c r="K2162" s="1"/>
      <c r="O2162" s="30"/>
    </row>
    <row r="2163" spans="11:15" ht="18.75" customHeight="1">
      <c r="K2163" s="1"/>
      <c r="O2163" s="30"/>
    </row>
    <row r="2164" spans="11:15" ht="18.75" customHeight="1">
      <c r="K2164" s="1"/>
      <c r="O2164" s="30"/>
    </row>
    <row r="2165" spans="11:15" ht="18.75" customHeight="1">
      <c r="K2165" s="1"/>
      <c r="O2165" s="30"/>
    </row>
    <row r="2166" spans="11:15" ht="18.75" customHeight="1">
      <c r="K2166" s="1"/>
      <c r="O2166" s="30"/>
    </row>
    <row r="2167" spans="11:15" ht="18.75" customHeight="1">
      <c r="K2167" s="1"/>
      <c r="O2167" s="30"/>
    </row>
    <row r="2168" spans="11:15" ht="18.75" customHeight="1">
      <c r="K2168" s="1"/>
      <c r="O2168" s="30"/>
    </row>
    <row r="2169" spans="11:15" ht="18.75" customHeight="1">
      <c r="K2169" s="1"/>
      <c r="O2169" s="30"/>
    </row>
    <row r="2170" spans="11:15" ht="18.75" customHeight="1">
      <c r="K2170" s="1"/>
      <c r="O2170" s="30"/>
    </row>
    <row r="2171" spans="11:15" ht="18.75" customHeight="1">
      <c r="K2171" s="1"/>
      <c r="O2171" s="30"/>
    </row>
    <row r="2172" spans="11:15" ht="18.75" customHeight="1">
      <c r="K2172" s="1"/>
      <c r="O2172" s="30"/>
    </row>
    <row r="2173" spans="11:15" ht="18.75" customHeight="1">
      <c r="K2173" s="1"/>
      <c r="O2173" s="30"/>
    </row>
    <row r="2174" spans="11:15" ht="18.75" customHeight="1">
      <c r="K2174" s="1"/>
      <c r="O2174" s="30"/>
    </row>
    <row r="2175" spans="11:15" ht="18.75" customHeight="1">
      <c r="K2175" s="1"/>
      <c r="O2175" s="30"/>
    </row>
    <row r="2176" spans="11:15" ht="18.75" customHeight="1">
      <c r="K2176" s="1"/>
      <c r="O2176" s="30"/>
    </row>
    <row r="2177" spans="11:15" ht="18.75" customHeight="1">
      <c r="K2177" s="1"/>
      <c r="O2177" s="30"/>
    </row>
    <row r="2178" spans="11:15" ht="18.75" customHeight="1">
      <c r="K2178" s="1"/>
      <c r="O2178" s="30"/>
    </row>
    <row r="2179" spans="11:15" ht="18.75" customHeight="1">
      <c r="K2179" s="1"/>
      <c r="O2179" s="30"/>
    </row>
    <row r="2180" spans="11:15" ht="18.75" customHeight="1">
      <c r="K2180" s="1"/>
      <c r="O2180" s="30"/>
    </row>
    <row r="2181" spans="11:15" ht="18.75" customHeight="1">
      <c r="K2181" s="1"/>
      <c r="O2181" s="30"/>
    </row>
    <row r="2182" spans="11:15" ht="18.75" customHeight="1">
      <c r="K2182" s="1"/>
      <c r="O2182" s="30"/>
    </row>
    <row r="2183" spans="11:15" ht="18.75" customHeight="1">
      <c r="K2183" s="1"/>
      <c r="O2183" s="30"/>
    </row>
    <row r="2184" spans="11:15" ht="18.75" customHeight="1">
      <c r="K2184" s="1"/>
      <c r="O2184" s="30"/>
    </row>
    <row r="2185" spans="11:15" ht="18.75" customHeight="1">
      <c r="K2185" s="1"/>
      <c r="O2185" s="30"/>
    </row>
    <row r="2186" spans="11:15" ht="18.75" customHeight="1">
      <c r="K2186" s="1"/>
      <c r="O2186" s="30"/>
    </row>
    <row r="2187" spans="11:15" ht="18.75" customHeight="1">
      <c r="K2187" s="1"/>
      <c r="O2187" s="30"/>
    </row>
    <row r="2188" spans="11:15" ht="18.75" customHeight="1">
      <c r="K2188" s="1"/>
      <c r="O2188" s="30"/>
    </row>
    <row r="2189" spans="11:15" ht="18.75" customHeight="1">
      <c r="K2189" s="1"/>
      <c r="O2189" s="30"/>
    </row>
    <row r="2190" spans="11:15" ht="18.75" customHeight="1">
      <c r="K2190" s="1"/>
      <c r="O2190" s="30"/>
    </row>
    <row r="2191" spans="11:15" ht="18.75" customHeight="1">
      <c r="K2191" s="1"/>
      <c r="O2191" s="30"/>
    </row>
    <row r="2192" spans="11:15" ht="18.75" customHeight="1">
      <c r="K2192" s="1"/>
      <c r="O2192" s="30"/>
    </row>
    <row r="2193" spans="11:15" ht="18.75" customHeight="1">
      <c r="K2193" s="1"/>
      <c r="O2193" s="30"/>
    </row>
    <row r="2194" spans="11:15" ht="18.75" customHeight="1">
      <c r="K2194" s="1"/>
      <c r="O2194" s="30"/>
    </row>
    <row r="2195" spans="11:15" ht="18.75" customHeight="1">
      <c r="K2195" s="1"/>
      <c r="O2195" s="30"/>
    </row>
    <row r="2196" spans="11:15" ht="18.75" customHeight="1">
      <c r="K2196" s="1"/>
      <c r="O2196" s="30"/>
    </row>
    <row r="2197" spans="11:15" ht="18.75" customHeight="1">
      <c r="K2197" s="1"/>
      <c r="O2197" s="30"/>
    </row>
    <row r="2198" spans="11:15" ht="18.75" customHeight="1">
      <c r="K2198" s="1"/>
      <c r="O2198" s="30"/>
    </row>
    <row r="2199" spans="11:15" ht="18.75" customHeight="1">
      <c r="K2199" s="1"/>
      <c r="O2199" s="30"/>
    </row>
    <row r="2200" spans="11:15" ht="18.75" customHeight="1">
      <c r="K2200" s="1"/>
      <c r="O2200" s="30"/>
    </row>
    <row r="2201" spans="11:15" ht="18.75" customHeight="1">
      <c r="K2201" s="1"/>
      <c r="O2201" s="30"/>
    </row>
    <row r="2202" spans="11:15" ht="18.75" customHeight="1">
      <c r="K2202" s="1"/>
      <c r="O2202" s="30"/>
    </row>
    <row r="2203" spans="11:15" ht="18.75" customHeight="1">
      <c r="K2203" s="1"/>
      <c r="O2203" s="30"/>
    </row>
    <row r="2204" spans="11:15" ht="18.75" customHeight="1">
      <c r="K2204" s="1"/>
      <c r="O2204" s="30"/>
    </row>
    <row r="2205" spans="11:15" ht="18.75" customHeight="1">
      <c r="K2205" s="1"/>
      <c r="O2205" s="30"/>
    </row>
    <row r="2206" spans="11:15" ht="18.75" customHeight="1">
      <c r="K2206" s="1"/>
      <c r="O2206" s="30"/>
    </row>
    <row r="2207" spans="11:15" ht="18.75" customHeight="1">
      <c r="K2207" s="1"/>
      <c r="O2207" s="30"/>
    </row>
    <row r="2208" spans="11:15" ht="18.75" customHeight="1">
      <c r="K2208" s="1"/>
      <c r="O2208" s="30"/>
    </row>
    <row r="2209" spans="11:15" ht="18.75" customHeight="1">
      <c r="K2209" s="1"/>
      <c r="O2209" s="30"/>
    </row>
    <row r="2210" spans="11:15" ht="18.75" customHeight="1">
      <c r="K2210" s="1"/>
      <c r="O2210" s="30"/>
    </row>
    <row r="2211" spans="11:15" ht="18.75" customHeight="1">
      <c r="K2211" s="1"/>
      <c r="O2211" s="30"/>
    </row>
    <row r="2212" spans="11:15" ht="18.75" customHeight="1">
      <c r="K2212" s="1"/>
      <c r="O2212" s="30"/>
    </row>
    <row r="2213" spans="11:15" ht="18.75" customHeight="1">
      <c r="K2213" s="1"/>
      <c r="O2213" s="30"/>
    </row>
    <row r="2214" spans="11:15" ht="18.75" customHeight="1">
      <c r="K2214" s="1"/>
      <c r="O2214" s="30"/>
    </row>
    <row r="2215" spans="11:15" ht="18.75" customHeight="1">
      <c r="K2215" s="1"/>
      <c r="O2215" s="30"/>
    </row>
    <row r="2216" spans="11:15" ht="18.75" customHeight="1">
      <c r="K2216" s="1"/>
      <c r="O2216" s="30"/>
    </row>
    <row r="2217" spans="11:15" ht="18.75" customHeight="1">
      <c r="K2217" s="1"/>
      <c r="O2217" s="30"/>
    </row>
    <row r="2218" spans="11:15" ht="18.75" customHeight="1">
      <c r="K2218" s="1"/>
      <c r="O2218" s="30"/>
    </row>
    <row r="2219" spans="11:15" ht="18.75" customHeight="1">
      <c r="K2219" s="1"/>
      <c r="O2219" s="30"/>
    </row>
    <row r="2220" spans="11:15" ht="18.75" customHeight="1">
      <c r="K2220" s="1"/>
      <c r="O2220" s="30"/>
    </row>
    <row r="2221" spans="11:15" ht="18.75" customHeight="1">
      <c r="K2221" s="1"/>
      <c r="O2221" s="30"/>
    </row>
    <row r="2222" spans="11:15" ht="18.75" customHeight="1">
      <c r="K2222" s="1"/>
      <c r="O2222" s="30"/>
    </row>
    <row r="2223" spans="11:15" ht="18.75" customHeight="1">
      <c r="K2223" s="1"/>
      <c r="O2223" s="30"/>
    </row>
    <row r="2224" spans="11:15" ht="18.75" customHeight="1">
      <c r="K2224" s="1"/>
      <c r="O2224" s="30"/>
    </row>
    <row r="2225" spans="11:15" ht="18.75" customHeight="1">
      <c r="K2225" s="1"/>
      <c r="O2225" s="30"/>
    </row>
    <row r="2226" spans="11:15" ht="18.75" customHeight="1">
      <c r="K2226" s="1"/>
      <c r="O2226" s="30"/>
    </row>
    <row r="2227" spans="11:15" ht="18.75" customHeight="1">
      <c r="K2227" s="1"/>
      <c r="O2227" s="30"/>
    </row>
    <row r="2228" spans="11:15" ht="18.75" customHeight="1">
      <c r="K2228" s="1"/>
      <c r="O2228" s="30"/>
    </row>
    <row r="2229" spans="11:15" ht="18.75" customHeight="1">
      <c r="K2229" s="1"/>
      <c r="O2229" s="30"/>
    </row>
    <row r="2230" spans="11:15" ht="18.75" customHeight="1">
      <c r="K2230" s="1"/>
      <c r="O2230" s="30"/>
    </row>
    <row r="2231" spans="11:15" ht="18.75" customHeight="1">
      <c r="K2231" s="1"/>
      <c r="O2231" s="30"/>
    </row>
    <row r="2232" spans="11:15" ht="18.75" customHeight="1">
      <c r="K2232" s="1"/>
      <c r="O2232" s="30"/>
    </row>
    <row r="2233" spans="11:15" ht="18.75" customHeight="1">
      <c r="K2233" s="1"/>
      <c r="O2233" s="30"/>
    </row>
    <row r="2234" spans="11:15" ht="18.75" customHeight="1">
      <c r="K2234" s="1"/>
      <c r="O2234" s="30"/>
    </row>
    <row r="2235" spans="11:15" ht="18.75" customHeight="1">
      <c r="K2235" s="1"/>
      <c r="O2235" s="30"/>
    </row>
    <row r="2236" spans="11:15" ht="18.75" customHeight="1">
      <c r="K2236" s="1"/>
      <c r="O2236" s="30"/>
    </row>
    <row r="2237" spans="11:15" ht="18.75" customHeight="1">
      <c r="K2237" s="1"/>
      <c r="O2237" s="30"/>
    </row>
    <row r="2238" spans="11:15" ht="18.75" customHeight="1">
      <c r="K2238" s="1"/>
      <c r="O2238" s="30"/>
    </row>
    <row r="2239" spans="11:15" ht="18.75" customHeight="1">
      <c r="K2239" s="1"/>
      <c r="O2239" s="30"/>
    </row>
    <row r="2240" spans="11:15" ht="18.75" customHeight="1">
      <c r="K2240" s="1"/>
      <c r="O2240" s="30"/>
    </row>
    <row r="2241" spans="11:15" ht="18.75" customHeight="1">
      <c r="K2241" s="1"/>
      <c r="O2241" s="30"/>
    </row>
    <row r="2242" spans="11:15" ht="18.75" customHeight="1">
      <c r="K2242" s="1"/>
      <c r="O2242" s="30"/>
    </row>
    <row r="2243" spans="11:15" ht="18.75" customHeight="1">
      <c r="K2243" s="1"/>
      <c r="O2243" s="30"/>
    </row>
    <row r="2244" spans="11:15" ht="18.75" customHeight="1">
      <c r="K2244" s="1"/>
      <c r="O2244" s="30"/>
    </row>
    <row r="2245" spans="11:15" ht="18.75" customHeight="1">
      <c r="K2245" s="1"/>
      <c r="O2245" s="30"/>
    </row>
    <row r="2246" spans="11:15" ht="18.75" customHeight="1">
      <c r="K2246" s="1"/>
      <c r="O2246" s="30"/>
    </row>
    <row r="2247" spans="11:15" ht="18.75" customHeight="1">
      <c r="K2247" s="1"/>
      <c r="O2247" s="30"/>
    </row>
    <row r="2248" spans="11:15" ht="18.75" customHeight="1">
      <c r="K2248" s="1"/>
      <c r="O2248" s="30"/>
    </row>
    <row r="2249" spans="11:15" ht="18.75" customHeight="1">
      <c r="K2249" s="1"/>
      <c r="O2249" s="30"/>
    </row>
    <row r="2250" spans="11:15" ht="18.75" customHeight="1">
      <c r="K2250" s="1"/>
      <c r="O2250" s="30"/>
    </row>
    <row r="2251" spans="11:15" ht="18.75" customHeight="1">
      <c r="K2251" s="1"/>
      <c r="O2251" s="30"/>
    </row>
    <row r="2252" spans="11:15" ht="18.75" customHeight="1">
      <c r="K2252" s="1"/>
      <c r="O2252" s="30"/>
    </row>
    <row r="2253" spans="11:15" ht="18.75" customHeight="1">
      <c r="K2253" s="1"/>
      <c r="O2253" s="30"/>
    </row>
    <row r="2254" spans="11:15" ht="18.75" customHeight="1">
      <c r="K2254" s="1"/>
      <c r="O2254" s="30"/>
    </row>
    <row r="2255" spans="11:15" ht="18.75" customHeight="1">
      <c r="K2255" s="1"/>
      <c r="O2255" s="30"/>
    </row>
    <row r="2256" spans="11:15" ht="18.75" customHeight="1">
      <c r="K2256" s="1"/>
      <c r="O2256" s="30"/>
    </row>
    <row r="2257" spans="11:15" ht="18.75" customHeight="1">
      <c r="K2257" s="1"/>
      <c r="O2257" s="30"/>
    </row>
    <row r="2258" spans="11:15" ht="18.75" customHeight="1">
      <c r="K2258" s="1"/>
      <c r="O2258" s="30"/>
    </row>
    <row r="2259" spans="11:15" ht="18.75" customHeight="1">
      <c r="K2259" s="1"/>
      <c r="O2259" s="30"/>
    </row>
    <row r="2260" spans="11:15" ht="18.75" customHeight="1">
      <c r="K2260" s="1"/>
      <c r="O2260" s="30"/>
    </row>
    <row r="2261" spans="11:15" ht="18.75" customHeight="1">
      <c r="K2261" s="1"/>
      <c r="O2261" s="30"/>
    </row>
    <row r="2262" spans="11:15" ht="18.75" customHeight="1">
      <c r="K2262" s="1"/>
      <c r="O2262" s="30"/>
    </row>
    <row r="2263" spans="11:15" ht="18.75" customHeight="1">
      <c r="K2263" s="1"/>
      <c r="O2263" s="30"/>
    </row>
    <row r="2264" spans="11:15" ht="18.75" customHeight="1">
      <c r="K2264" s="1"/>
      <c r="O2264" s="30"/>
    </row>
    <row r="2265" spans="11:15" ht="18.75" customHeight="1">
      <c r="K2265" s="1"/>
      <c r="O2265" s="30"/>
    </row>
    <row r="2266" spans="11:15" ht="18.75" customHeight="1">
      <c r="K2266" s="1"/>
      <c r="O2266" s="30"/>
    </row>
    <row r="2267" spans="11:15" ht="18.75" customHeight="1">
      <c r="K2267" s="1"/>
      <c r="O2267" s="30"/>
    </row>
    <row r="2268" spans="11:15" ht="18.75" customHeight="1">
      <c r="K2268" s="1"/>
      <c r="O2268" s="30"/>
    </row>
    <row r="2269" spans="11:15" ht="18.75" customHeight="1">
      <c r="K2269" s="1"/>
      <c r="O2269" s="30"/>
    </row>
    <row r="2270" spans="11:15" ht="18.75" customHeight="1">
      <c r="K2270" s="1"/>
      <c r="O2270" s="30"/>
    </row>
    <row r="2271" spans="11:15" ht="18.75" customHeight="1">
      <c r="K2271" s="1"/>
      <c r="O2271" s="30"/>
    </row>
    <row r="2272" spans="11:15" ht="18.75" customHeight="1">
      <c r="K2272" s="1"/>
      <c r="O2272" s="30"/>
    </row>
    <row r="2273" spans="11:15" ht="18.75" customHeight="1">
      <c r="K2273" s="1"/>
      <c r="O2273" s="30"/>
    </row>
    <row r="2274" spans="11:15" ht="18.75" customHeight="1">
      <c r="K2274" s="1"/>
      <c r="O2274" s="30"/>
    </row>
    <row r="2275" spans="11:15" ht="18.75" customHeight="1">
      <c r="K2275" s="1"/>
      <c r="O2275" s="30"/>
    </row>
    <row r="2276" spans="11:15" ht="18.75" customHeight="1">
      <c r="K2276" s="1"/>
      <c r="O2276" s="30"/>
    </row>
    <row r="2277" spans="11:15" ht="18.75" customHeight="1">
      <c r="K2277" s="1"/>
      <c r="O2277" s="30"/>
    </row>
    <row r="2278" spans="11:15" ht="18.75" customHeight="1">
      <c r="K2278" s="1"/>
      <c r="O2278" s="30"/>
    </row>
    <row r="2279" spans="11:15" ht="18.75" customHeight="1">
      <c r="K2279" s="1"/>
      <c r="O2279" s="30"/>
    </row>
    <row r="2280" spans="11:15" ht="18.75" customHeight="1">
      <c r="K2280" s="1"/>
      <c r="O2280" s="30"/>
    </row>
    <row r="2281" spans="11:15" ht="18.75" customHeight="1">
      <c r="K2281" s="1"/>
      <c r="O2281" s="30"/>
    </row>
    <row r="2282" spans="11:15" ht="18.75" customHeight="1">
      <c r="K2282" s="1"/>
      <c r="O2282" s="30"/>
    </row>
    <row r="2283" spans="11:15" ht="18.75" customHeight="1">
      <c r="K2283" s="1"/>
      <c r="O2283" s="30"/>
    </row>
    <row r="2284" spans="11:15" ht="18.75" customHeight="1">
      <c r="K2284" s="1"/>
      <c r="O2284" s="30"/>
    </row>
    <row r="2285" spans="11:15" ht="18.75" customHeight="1">
      <c r="K2285" s="1"/>
      <c r="O2285" s="30"/>
    </row>
    <row r="2286" spans="11:15" ht="18.75" customHeight="1">
      <c r="K2286" s="1"/>
      <c r="O2286" s="30"/>
    </row>
    <row r="2287" spans="11:15" ht="18.75" customHeight="1">
      <c r="K2287" s="1"/>
      <c r="O2287" s="30"/>
    </row>
    <row r="2288" spans="11:15" ht="18.75" customHeight="1">
      <c r="K2288" s="1"/>
      <c r="O2288" s="30"/>
    </row>
    <row r="2289" spans="11:15" ht="18.75" customHeight="1">
      <c r="K2289" s="1"/>
      <c r="O2289" s="30"/>
    </row>
    <row r="2290" spans="11:15" ht="18.75" customHeight="1">
      <c r="K2290" s="1"/>
      <c r="O2290" s="30"/>
    </row>
    <row r="2291" spans="11:15" ht="18.75" customHeight="1">
      <c r="K2291" s="1"/>
      <c r="O2291" s="30"/>
    </row>
    <row r="2292" spans="11:15" ht="18.75" customHeight="1">
      <c r="K2292" s="1"/>
      <c r="O2292" s="30"/>
    </row>
    <row r="2293" spans="11:15" ht="18.75" customHeight="1">
      <c r="K2293" s="1"/>
      <c r="O2293" s="30"/>
    </row>
    <row r="2294" spans="11:15" ht="18.75" customHeight="1">
      <c r="K2294" s="1"/>
      <c r="O2294" s="30"/>
    </row>
    <row r="2295" spans="11:15" ht="18.75" customHeight="1">
      <c r="K2295" s="1"/>
      <c r="O2295" s="30"/>
    </row>
    <row r="2296" spans="11:15" ht="18.75" customHeight="1">
      <c r="K2296" s="1"/>
      <c r="O2296" s="30"/>
    </row>
    <row r="2297" spans="11:15" ht="18.75" customHeight="1">
      <c r="K2297" s="1"/>
      <c r="O2297" s="30"/>
    </row>
    <row r="2298" spans="11:15" ht="18.75" customHeight="1">
      <c r="K2298" s="1"/>
      <c r="O2298" s="30"/>
    </row>
    <row r="2299" spans="11:15" ht="18.75" customHeight="1">
      <c r="K2299" s="1"/>
      <c r="O2299" s="30"/>
    </row>
    <row r="2300" spans="11:15" ht="18.75" customHeight="1">
      <c r="K2300" s="1"/>
      <c r="O2300" s="30"/>
    </row>
    <row r="2301" spans="11:15" ht="18.75" customHeight="1">
      <c r="K2301" s="1"/>
      <c r="O2301" s="30"/>
    </row>
    <row r="2302" spans="11:15" ht="18.75" customHeight="1">
      <c r="K2302" s="1"/>
      <c r="O2302" s="30"/>
    </row>
    <row r="2303" spans="11:15" ht="18.75" customHeight="1">
      <c r="K2303" s="1"/>
      <c r="O2303" s="30"/>
    </row>
    <row r="2304" spans="11:15" ht="18.75" customHeight="1">
      <c r="K2304" s="1"/>
      <c r="O2304" s="30"/>
    </row>
    <row r="2305" spans="11:15" ht="18.75" customHeight="1">
      <c r="K2305" s="1"/>
      <c r="O2305" s="30"/>
    </row>
    <row r="2306" spans="11:15" ht="18.75" customHeight="1">
      <c r="K2306" s="1"/>
      <c r="O2306" s="30"/>
    </row>
    <row r="2307" spans="11:15" ht="18.75" customHeight="1">
      <c r="K2307" s="1"/>
      <c r="O2307" s="30"/>
    </row>
    <row r="2308" spans="11:15" ht="18.75" customHeight="1">
      <c r="K2308" s="1"/>
      <c r="O2308" s="30"/>
    </row>
    <row r="2309" spans="11:15" ht="18.75" customHeight="1">
      <c r="K2309" s="1"/>
      <c r="O2309" s="30"/>
    </row>
    <row r="2310" spans="11:15" ht="18.75" customHeight="1">
      <c r="K2310" s="1"/>
      <c r="O2310" s="30"/>
    </row>
    <row r="2311" spans="11:15" ht="18.75" customHeight="1">
      <c r="K2311" s="1"/>
      <c r="O2311" s="30"/>
    </row>
    <row r="2312" spans="11:15" ht="18.75" customHeight="1">
      <c r="K2312" s="1"/>
      <c r="O2312" s="30"/>
    </row>
    <row r="2313" spans="11:15" ht="18.75" customHeight="1">
      <c r="K2313" s="1"/>
      <c r="O2313" s="30"/>
    </row>
    <row r="2314" spans="11:15" ht="18.75" customHeight="1">
      <c r="K2314" s="1"/>
      <c r="O2314" s="30"/>
    </row>
    <row r="2315" spans="11:15" ht="18.75" customHeight="1">
      <c r="K2315" s="1"/>
      <c r="O2315" s="30"/>
    </row>
    <row r="2316" spans="11:15" ht="18.75" customHeight="1">
      <c r="K2316" s="1"/>
      <c r="O2316" s="30"/>
    </row>
    <row r="2317" spans="11:15" ht="18.75" customHeight="1">
      <c r="K2317" s="1"/>
      <c r="O2317" s="30"/>
    </row>
    <row r="2318" spans="11:15" ht="18.75" customHeight="1">
      <c r="K2318" s="1"/>
      <c r="O2318" s="30"/>
    </row>
    <row r="2319" spans="11:15" ht="18.75" customHeight="1">
      <c r="K2319" s="1"/>
      <c r="O2319" s="30"/>
    </row>
    <row r="2320" spans="11:15" ht="18.75" customHeight="1">
      <c r="K2320" s="1"/>
      <c r="O2320" s="30"/>
    </row>
    <row r="2321" spans="11:15" ht="18.75" customHeight="1">
      <c r="K2321" s="1"/>
      <c r="O2321" s="30"/>
    </row>
    <row r="2322" spans="11:15" ht="18.75" customHeight="1">
      <c r="K2322" s="1"/>
      <c r="O2322" s="30"/>
    </row>
    <row r="2323" spans="11:15" ht="18.75" customHeight="1">
      <c r="K2323" s="1"/>
      <c r="O2323" s="30"/>
    </row>
    <row r="2324" spans="11:15" ht="18.75" customHeight="1">
      <c r="K2324" s="1"/>
      <c r="O2324" s="30"/>
    </row>
    <row r="2325" spans="11:15" ht="18.75" customHeight="1">
      <c r="K2325" s="1"/>
      <c r="O2325" s="30"/>
    </row>
    <row r="2326" spans="11:15" ht="18.75" customHeight="1">
      <c r="K2326" s="1"/>
      <c r="O2326" s="30"/>
    </row>
    <row r="2327" spans="11:15" ht="18.75" customHeight="1">
      <c r="K2327" s="1"/>
      <c r="O2327" s="30"/>
    </row>
    <row r="2328" spans="11:15" ht="18.75" customHeight="1">
      <c r="K2328" s="1"/>
      <c r="O2328" s="30"/>
    </row>
    <row r="2329" spans="11:15" ht="18.75" customHeight="1">
      <c r="K2329" s="1"/>
      <c r="O2329" s="30"/>
    </row>
    <row r="2330" spans="11:15" ht="18.75" customHeight="1">
      <c r="K2330" s="1"/>
      <c r="O2330" s="30"/>
    </row>
    <row r="2331" spans="11:15" ht="18.75" customHeight="1">
      <c r="K2331" s="1"/>
      <c r="O2331" s="30"/>
    </row>
    <row r="2332" spans="11:15" ht="18.75" customHeight="1">
      <c r="K2332" s="1"/>
      <c r="O2332" s="30"/>
    </row>
    <row r="2333" spans="11:15" ht="18.75" customHeight="1">
      <c r="K2333" s="1"/>
      <c r="O2333" s="30"/>
    </row>
    <row r="2334" spans="11:15" ht="18.75" customHeight="1">
      <c r="K2334" s="1"/>
      <c r="O2334" s="30"/>
    </row>
    <row r="2335" spans="11:15" ht="18.75" customHeight="1">
      <c r="K2335" s="1"/>
      <c r="O2335" s="30"/>
    </row>
    <row r="2336" spans="11:15" ht="18.75" customHeight="1">
      <c r="K2336" s="1"/>
      <c r="O2336" s="30"/>
    </row>
    <row r="2337" spans="11:15" ht="18.75" customHeight="1">
      <c r="K2337" s="1"/>
      <c r="O2337" s="30"/>
    </row>
    <row r="2338" spans="11:15" ht="18.75" customHeight="1">
      <c r="K2338" s="1"/>
      <c r="O2338" s="30"/>
    </row>
    <row r="2339" spans="11:15" ht="18.75" customHeight="1">
      <c r="K2339" s="1"/>
      <c r="O2339" s="30"/>
    </row>
    <row r="2340" spans="11:15" ht="18.75" customHeight="1">
      <c r="K2340" s="1"/>
      <c r="O2340" s="30"/>
    </row>
    <row r="2341" spans="11:15" ht="18.75" customHeight="1">
      <c r="K2341" s="1"/>
      <c r="O2341" s="30"/>
    </row>
    <row r="2342" spans="11:15" ht="18.75" customHeight="1">
      <c r="K2342" s="1"/>
      <c r="O2342" s="30"/>
    </row>
    <row r="2343" spans="11:15" ht="18.75" customHeight="1">
      <c r="K2343" s="1"/>
      <c r="O2343" s="30"/>
    </row>
    <row r="2344" spans="11:15" ht="18.75" customHeight="1">
      <c r="K2344" s="1"/>
      <c r="O2344" s="30"/>
    </row>
    <row r="2345" spans="11:15" ht="18.75" customHeight="1">
      <c r="K2345" s="1"/>
      <c r="O2345" s="30"/>
    </row>
    <row r="2346" spans="11:15" ht="18.75" customHeight="1">
      <c r="K2346" s="1"/>
      <c r="O2346" s="30"/>
    </row>
    <row r="2347" spans="11:15" ht="18.75" customHeight="1">
      <c r="K2347" s="1"/>
      <c r="O2347" s="30"/>
    </row>
    <row r="2348" spans="11:15" ht="18.75" customHeight="1">
      <c r="K2348" s="1"/>
      <c r="O2348" s="30"/>
    </row>
    <row r="2349" spans="11:15" ht="18.75" customHeight="1">
      <c r="K2349" s="1"/>
      <c r="O2349" s="30"/>
    </row>
    <row r="2350" spans="11:15" ht="18.75" customHeight="1">
      <c r="K2350" s="1"/>
      <c r="O2350" s="30"/>
    </row>
    <row r="2351" spans="11:15" ht="18.75" customHeight="1">
      <c r="K2351" s="1"/>
      <c r="O2351" s="30"/>
    </row>
    <row r="2352" spans="11:15" ht="18.75" customHeight="1">
      <c r="K2352" s="1"/>
      <c r="O2352" s="30"/>
    </row>
    <row r="2353" spans="11:15" ht="18.75" customHeight="1">
      <c r="K2353" s="1"/>
      <c r="O2353" s="30"/>
    </row>
    <row r="2354" spans="11:15" ht="18.75" customHeight="1">
      <c r="K2354" s="1"/>
      <c r="O2354" s="30"/>
    </row>
    <row r="2355" spans="11:15" ht="18.75" customHeight="1">
      <c r="K2355" s="1"/>
      <c r="O2355" s="30"/>
    </row>
    <row r="2356" spans="11:15" ht="18.75" customHeight="1">
      <c r="K2356" s="1"/>
      <c r="O2356" s="30"/>
    </row>
    <row r="2357" spans="11:15" ht="18.75" customHeight="1">
      <c r="K2357" s="1"/>
      <c r="O2357" s="30"/>
    </row>
    <row r="2358" spans="11:15" ht="18.75" customHeight="1">
      <c r="K2358" s="1"/>
      <c r="O2358" s="30"/>
    </row>
    <row r="2359" spans="11:15" ht="18.75" customHeight="1">
      <c r="K2359" s="1"/>
      <c r="O2359" s="30"/>
    </row>
    <row r="2360" spans="11:15" ht="18.75" customHeight="1">
      <c r="K2360" s="1"/>
      <c r="O2360" s="30"/>
    </row>
    <row r="2361" spans="11:15" ht="18.75" customHeight="1">
      <c r="K2361" s="1"/>
      <c r="O2361" s="30"/>
    </row>
    <row r="2362" spans="11:15" ht="18.75" customHeight="1">
      <c r="K2362" s="1"/>
      <c r="O2362" s="30"/>
    </row>
    <row r="2363" spans="11:15" ht="18.75" customHeight="1">
      <c r="K2363" s="1"/>
      <c r="O2363" s="30"/>
    </row>
    <row r="2364" spans="11:15" ht="18.75" customHeight="1">
      <c r="K2364" s="1"/>
      <c r="O2364" s="30"/>
    </row>
    <row r="2365" spans="11:15" ht="18.75" customHeight="1">
      <c r="K2365" s="1"/>
      <c r="O2365" s="30"/>
    </row>
    <row r="2366" spans="11:15" ht="18.75" customHeight="1">
      <c r="K2366" s="1"/>
      <c r="O2366" s="30"/>
    </row>
    <row r="2367" spans="11:15" ht="18.75" customHeight="1">
      <c r="K2367" s="1"/>
      <c r="O2367" s="30"/>
    </row>
    <row r="2368" spans="11:15" ht="18.75" customHeight="1">
      <c r="K2368" s="1"/>
      <c r="O2368" s="30"/>
    </row>
    <row r="2369" spans="11:15" ht="18.75" customHeight="1">
      <c r="K2369" s="1"/>
      <c r="O2369" s="30"/>
    </row>
    <row r="2370" spans="11:15" ht="18.75" customHeight="1">
      <c r="K2370" s="1"/>
      <c r="O2370" s="30"/>
    </row>
    <row r="2371" spans="11:15" ht="18.75" customHeight="1">
      <c r="K2371" s="1"/>
      <c r="O2371" s="30"/>
    </row>
    <row r="2372" spans="11:15" ht="18.75" customHeight="1">
      <c r="K2372" s="1"/>
      <c r="O2372" s="30"/>
    </row>
    <row r="2373" spans="11:15" ht="18.75" customHeight="1">
      <c r="K2373" s="1"/>
      <c r="O2373" s="30"/>
    </row>
    <row r="2374" spans="11:15" ht="18.75" customHeight="1">
      <c r="K2374" s="1"/>
      <c r="O2374" s="30"/>
    </row>
    <row r="2375" spans="11:15" ht="18.75" customHeight="1">
      <c r="K2375" s="1"/>
      <c r="O2375" s="30"/>
    </row>
    <row r="2376" spans="11:15" ht="18.75" customHeight="1">
      <c r="K2376" s="1"/>
      <c r="O2376" s="30"/>
    </row>
    <row r="2377" spans="11:15" ht="18.75" customHeight="1">
      <c r="K2377" s="1"/>
      <c r="O2377" s="30"/>
    </row>
    <row r="2378" spans="11:15" ht="18.75" customHeight="1">
      <c r="K2378" s="1"/>
      <c r="O2378" s="30"/>
    </row>
    <row r="2379" spans="11:15" ht="18.75" customHeight="1">
      <c r="K2379" s="1"/>
      <c r="O2379" s="30"/>
    </row>
    <row r="2380" spans="11:15" ht="18.75" customHeight="1">
      <c r="K2380" s="1"/>
      <c r="O2380" s="30"/>
    </row>
    <row r="2381" spans="11:15" ht="18.75" customHeight="1">
      <c r="K2381" s="1"/>
      <c r="O2381" s="30"/>
    </row>
    <row r="2382" spans="11:15" ht="18.75" customHeight="1">
      <c r="K2382" s="1"/>
      <c r="O2382" s="30"/>
    </row>
    <row r="2383" spans="11:15" ht="18.75" customHeight="1">
      <c r="K2383" s="1"/>
      <c r="O2383" s="30"/>
    </row>
    <row r="2384" spans="11:15" ht="18.75" customHeight="1">
      <c r="K2384" s="1"/>
      <c r="O2384" s="30"/>
    </row>
    <row r="2385" spans="11:15" ht="18.75" customHeight="1">
      <c r="K2385" s="1"/>
      <c r="O2385" s="30"/>
    </row>
    <row r="2386" spans="11:15" ht="18.75" customHeight="1">
      <c r="K2386" s="1"/>
      <c r="O2386" s="30"/>
    </row>
    <row r="2387" spans="11:15" ht="18.75" customHeight="1">
      <c r="K2387" s="1"/>
      <c r="O2387" s="30"/>
    </row>
    <row r="2388" spans="11:15" ht="18.75" customHeight="1">
      <c r="K2388" s="1"/>
      <c r="O2388" s="30"/>
    </row>
    <row r="2389" spans="11:15" ht="18.75" customHeight="1">
      <c r="K2389" s="1"/>
      <c r="O2389" s="30"/>
    </row>
    <row r="2390" spans="11:15" ht="18.75" customHeight="1">
      <c r="K2390" s="1"/>
      <c r="O2390" s="30"/>
    </row>
    <row r="2391" spans="11:15" ht="18.75" customHeight="1">
      <c r="K2391" s="1"/>
      <c r="O2391" s="30"/>
    </row>
    <row r="2392" spans="11:15" ht="18.75" customHeight="1">
      <c r="K2392" s="1"/>
      <c r="O2392" s="30"/>
    </row>
    <row r="2393" spans="11:15" ht="18.75" customHeight="1">
      <c r="K2393" s="1"/>
      <c r="O2393" s="30"/>
    </row>
    <row r="2394" spans="11:15" ht="18.75" customHeight="1">
      <c r="K2394" s="1"/>
      <c r="O2394" s="30"/>
    </row>
    <row r="2395" spans="11:15" ht="18.75" customHeight="1">
      <c r="K2395" s="1"/>
      <c r="O2395" s="30"/>
    </row>
    <row r="2396" spans="11:15" ht="18.75" customHeight="1">
      <c r="K2396" s="1"/>
      <c r="O2396" s="30"/>
    </row>
    <row r="2397" spans="11:15" ht="18.75" customHeight="1">
      <c r="K2397" s="1"/>
      <c r="O2397" s="30"/>
    </row>
    <row r="2398" spans="11:15" ht="18.75" customHeight="1">
      <c r="K2398" s="1"/>
      <c r="O2398" s="30"/>
    </row>
    <row r="2399" spans="11:15" ht="18.75" customHeight="1">
      <c r="K2399" s="1"/>
      <c r="O2399" s="30"/>
    </row>
    <row r="2400" spans="11:15" ht="18.75" customHeight="1">
      <c r="K2400" s="1"/>
      <c r="O2400" s="30"/>
    </row>
    <row r="2401" spans="11:15" ht="18.75" customHeight="1">
      <c r="K2401" s="1"/>
      <c r="O2401" s="30"/>
    </row>
    <row r="2402" spans="11:15" ht="18.75" customHeight="1">
      <c r="K2402" s="1"/>
      <c r="O2402" s="30"/>
    </row>
    <row r="2403" spans="11:15" ht="18.75" customHeight="1">
      <c r="K2403" s="1"/>
      <c r="O2403" s="30"/>
    </row>
    <row r="2404" spans="11:15" ht="18.75" customHeight="1">
      <c r="K2404" s="1"/>
      <c r="O2404" s="30"/>
    </row>
    <row r="2405" spans="11:15" ht="18.75" customHeight="1">
      <c r="K2405" s="1"/>
      <c r="O2405" s="30"/>
    </row>
    <row r="2406" spans="11:15" ht="18.75" customHeight="1">
      <c r="K2406" s="1"/>
      <c r="O2406" s="30"/>
    </row>
    <row r="2407" spans="11:15" ht="18.75" customHeight="1">
      <c r="K2407" s="1"/>
      <c r="O2407" s="30"/>
    </row>
    <row r="2408" spans="11:15" ht="18.75" customHeight="1">
      <c r="K2408" s="1"/>
      <c r="O2408" s="30"/>
    </row>
    <row r="2409" spans="11:15" ht="18.75" customHeight="1">
      <c r="K2409" s="1"/>
      <c r="O2409" s="30"/>
    </row>
    <row r="2410" spans="11:15" ht="18.75" customHeight="1">
      <c r="K2410" s="1"/>
      <c r="O2410" s="30"/>
    </row>
    <row r="2411" spans="11:15" ht="18.75" customHeight="1">
      <c r="K2411" s="1"/>
      <c r="O2411" s="30"/>
    </row>
    <row r="2412" spans="11:15" ht="18.75" customHeight="1">
      <c r="K2412" s="1"/>
      <c r="O2412" s="30"/>
    </row>
    <row r="2413" spans="11:15" ht="18.75" customHeight="1">
      <c r="K2413" s="1"/>
      <c r="O2413" s="30"/>
    </row>
    <row r="2414" spans="11:15" ht="18.75" customHeight="1">
      <c r="K2414" s="1"/>
      <c r="O2414" s="30"/>
    </row>
    <row r="2415" spans="11:15" ht="18.75" customHeight="1">
      <c r="K2415" s="1"/>
      <c r="O2415" s="30"/>
    </row>
    <row r="2416" spans="11:15" ht="18.75" customHeight="1">
      <c r="K2416" s="1"/>
      <c r="O2416" s="30"/>
    </row>
    <row r="2417" spans="11:15" ht="18.75" customHeight="1">
      <c r="K2417" s="1"/>
      <c r="O2417" s="30"/>
    </row>
    <row r="2418" spans="11:15" ht="18.75" customHeight="1">
      <c r="K2418" s="1"/>
      <c r="O2418" s="30"/>
    </row>
    <row r="2419" spans="11:15" ht="18.75" customHeight="1">
      <c r="K2419" s="1"/>
      <c r="O2419" s="30"/>
    </row>
    <row r="2420" spans="11:15" ht="18.75" customHeight="1">
      <c r="K2420" s="1"/>
      <c r="O2420" s="30"/>
    </row>
    <row r="2421" spans="11:15" ht="18.75" customHeight="1">
      <c r="K2421" s="1"/>
      <c r="O2421" s="30"/>
    </row>
    <row r="2422" spans="11:15" ht="18.75" customHeight="1">
      <c r="K2422" s="1"/>
      <c r="O2422" s="30"/>
    </row>
    <row r="2423" spans="11:15" ht="18.75" customHeight="1">
      <c r="K2423" s="1"/>
      <c r="O2423" s="30"/>
    </row>
    <row r="2424" spans="11:15" ht="18.75" customHeight="1">
      <c r="K2424" s="1"/>
      <c r="O2424" s="30"/>
    </row>
    <row r="2425" spans="11:15" ht="18.75" customHeight="1">
      <c r="K2425" s="1"/>
      <c r="O2425" s="30"/>
    </row>
    <row r="2426" spans="11:15" ht="18.75" customHeight="1">
      <c r="K2426" s="1"/>
      <c r="O2426" s="30"/>
    </row>
    <row r="2427" spans="11:15" ht="18.75" customHeight="1">
      <c r="K2427" s="1"/>
      <c r="O2427" s="30"/>
    </row>
    <row r="2428" spans="11:15" ht="18.75" customHeight="1">
      <c r="K2428" s="1"/>
      <c r="O2428" s="30"/>
    </row>
    <row r="2429" spans="11:15" ht="18.75" customHeight="1">
      <c r="K2429" s="1"/>
      <c r="O2429" s="30"/>
    </row>
    <row r="2430" spans="11:15" ht="18.75" customHeight="1">
      <c r="K2430" s="1"/>
      <c r="O2430" s="30"/>
    </row>
    <row r="2431" spans="11:15" ht="18.75" customHeight="1">
      <c r="K2431" s="1"/>
      <c r="O2431" s="30"/>
    </row>
    <row r="2432" spans="11:15" ht="18.75" customHeight="1">
      <c r="K2432" s="1"/>
      <c r="O2432" s="30"/>
    </row>
    <row r="2433" spans="11:15" ht="18.75" customHeight="1">
      <c r="K2433" s="1"/>
      <c r="O2433" s="30"/>
    </row>
    <row r="2434" spans="11:15" ht="18.75" customHeight="1">
      <c r="K2434" s="1"/>
      <c r="O2434" s="30"/>
    </row>
    <row r="2435" spans="11:15" ht="18.75" customHeight="1">
      <c r="K2435" s="1"/>
      <c r="O2435" s="30"/>
    </row>
    <row r="2436" spans="11:15" ht="18.75" customHeight="1">
      <c r="K2436" s="1"/>
      <c r="O2436" s="30"/>
    </row>
    <row r="2437" spans="11:15" ht="18.75" customHeight="1">
      <c r="K2437" s="1"/>
      <c r="O2437" s="30"/>
    </row>
    <row r="2438" spans="11:15" ht="18.75" customHeight="1">
      <c r="K2438" s="1"/>
      <c r="O2438" s="30"/>
    </row>
    <row r="2439" spans="11:15" ht="18.75" customHeight="1">
      <c r="K2439" s="1"/>
      <c r="O2439" s="30"/>
    </row>
    <row r="2440" spans="11:15" ht="18.75" customHeight="1">
      <c r="K2440" s="1"/>
      <c r="O2440" s="30"/>
    </row>
    <row r="2441" spans="11:15" ht="18.75" customHeight="1">
      <c r="K2441" s="1"/>
      <c r="O2441" s="30"/>
    </row>
    <row r="2442" spans="11:15" ht="18.75" customHeight="1">
      <c r="K2442" s="1"/>
      <c r="O2442" s="30"/>
    </row>
    <row r="2443" spans="11:15" ht="18.75" customHeight="1">
      <c r="K2443" s="1"/>
      <c r="O2443" s="30"/>
    </row>
    <row r="2444" spans="11:15" ht="18.75" customHeight="1">
      <c r="K2444" s="1"/>
      <c r="O2444" s="30"/>
    </row>
    <row r="2445" spans="11:15" ht="18.75" customHeight="1">
      <c r="K2445" s="1"/>
      <c r="O2445" s="30"/>
    </row>
    <row r="2446" spans="11:15" ht="18.75" customHeight="1">
      <c r="K2446" s="1"/>
      <c r="O2446" s="30"/>
    </row>
    <row r="2447" spans="11:15" ht="18.75" customHeight="1">
      <c r="K2447" s="1"/>
      <c r="O2447" s="30"/>
    </row>
    <row r="2448" spans="11:15" ht="18.75" customHeight="1">
      <c r="K2448" s="1"/>
      <c r="O2448" s="30"/>
    </row>
    <row r="2449" spans="11:15" ht="18.75" customHeight="1">
      <c r="K2449" s="1"/>
      <c r="O2449" s="30"/>
    </row>
    <row r="2450" spans="11:15" ht="18.75" customHeight="1">
      <c r="K2450" s="1"/>
      <c r="O2450" s="30"/>
    </row>
    <row r="2451" spans="11:15" ht="18.75" customHeight="1">
      <c r="K2451" s="1"/>
      <c r="O2451" s="30"/>
    </row>
    <row r="2452" spans="11:15" ht="18.75" customHeight="1">
      <c r="K2452" s="1"/>
      <c r="O2452" s="30"/>
    </row>
    <row r="2453" spans="11:15" ht="18.75" customHeight="1">
      <c r="K2453" s="1"/>
      <c r="O2453" s="30"/>
    </row>
    <row r="2454" spans="11:15" ht="18.75" customHeight="1">
      <c r="K2454" s="1"/>
      <c r="O2454" s="30"/>
    </row>
    <row r="2455" spans="11:15" ht="18.75" customHeight="1">
      <c r="K2455" s="1"/>
      <c r="O2455" s="30"/>
    </row>
    <row r="2456" spans="11:15" ht="18.75" customHeight="1">
      <c r="K2456" s="1"/>
      <c r="O2456" s="30"/>
    </row>
    <row r="2457" spans="11:15" ht="18.75" customHeight="1">
      <c r="K2457" s="1"/>
      <c r="O2457" s="30"/>
    </row>
    <row r="2458" spans="11:15" ht="18.75" customHeight="1">
      <c r="K2458" s="1"/>
      <c r="O2458" s="30"/>
    </row>
    <row r="2459" spans="11:15" ht="18.75" customHeight="1">
      <c r="K2459" s="1"/>
      <c r="O2459" s="30"/>
    </row>
    <row r="2460" spans="11:15" ht="18.75" customHeight="1">
      <c r="K2460" s="1"/>
      <c r="O2460" s="30"/>
    </row>
    <row r="2461" spans="11:15" ht="18.75" customHeight="1">
      <c r="K2461" s="1"/>
      <c r="O2461" s="30"/>
    </row>
    <row r="2462" spans="11:15" ht="18.75" customHeight="1">
      <c r="K2462" s="1"/>
      <c r="O2462" s="30"/>
    </row>
    <row r="2463" spans="11:15" ht="18.75" customHeight="1">
      <c r="K2463" s="1"/>
      <c r="O2463" s="30"/>
    </row>
    <row r="2464" spans="11:15" ht="18.75" customHeight="1">
      <c r="K2464" s="1"/>
      <c r="O2464" s="30"/>
    </row>
    <row r="2465" spans="11:15" ht="18.75" customHeight="1">
      <c r="K2465" s="1"/>
      <c r="O2465" s="30"/>
    </row>
    <row r="2466" spans="11:15" ht="18.75" customHeight="1">
      <c r="K2466" s="1"/>
      <c r="O2466" s="30"/>
    </row>
    <row r="2467" spans="11:15" ht="18.75" customHeight="1">
      <c r="K2467" s="1"/>
      <c r="O2467" s="30"/>
    </row>
    <row r="2468" spans="11:15" ht="18.75" customHeight="1">
      <c r="K2468" s="1"/>
      <c r="O2468" s="30"/>
    </row>
    <row r="2469" spans="11:15" ht="18.75" customHeight="1">
      <c r="K2469" s="1"/>
      <c r="O2469" s="30"/>
    </row>
    <row r="2470" spans="11:15" ht="18.75" customHeight="1">
      <c r="K2470" s="1"/>
      <c r="O2470" s="30"/>
    </row>
    <row r="2471" spans="11:15" ht="18.75" customHeight="1">
      <c r="K2471" s="1"/>
      <c r="O2471" s="30"/>
    </row>
    <row r="2472" spans="11:15" ht="18.75" customHeight="1">
      <c r="K2472" s="1"/>
      <c r="O2472" s="30"/>
    </row>
    <row r="2473" spans="11:15" ht="18.75" customHeight="1">
      <c r="K2473" s="1"/>
      <c r="O2473" s="30"/>
    </row>
    <row r="2474" spans="11:15" ht="18.75" customHeight="1">
      <c r="K2474" s="1"/>
      <c r="O2474" s="30"/>
    </row>
    <row r="2475" spans="11:15" ht="18.75" customHeight="1">
      <c r="K2475" s="1"/>
      <c r="O2475" s="30"/>
    </row>
    <row r="2476" spans="11:15" ht="18.75" customHeight="1">
      <c r="K2476" s="1"/>
      <c r="O2476" s="30"/>
    </row>
    <row r="2477" spans="11:15" ht="18.75" customHeight="1">
      <c r="K2477" s="1"/>
      <c r="O2477" s="30"/>
    </row>
    <row r="2478" spans="11:15" ht="18.75" customHeight="1">
      <c r="K2478" s="1"/>
      <c r="O2478" s="30"/>
    </row>
    <row r="2479" spans="11:15" ht="18.75" customHeight="1">
      <c r="K2479" s="1"/>
      <c r="O2479" s="30"/>
    </row>
    <row r="2480" spans="11:15" ht="18.75" customHeight="1">
      <c r="K2480" s="1"/>
      <c r="O2480" s="30"/>
    </row>
    <row r="2481" spans="11:15" ht="18.75" customHeight="1">
      <c r="K2481" s="1"/>
      <c r="O2481" s="30"/>
    </row>
    <row r="2482" spans="11:15" ht="18.75" customHeight="1">
      <c r="K2482" s="1"/>
      <c r="O2482" s="30"/>
    </row>
    <row r="2483" spans="11:15" ht="18.75" customHeight="1">
      <c r="K2483" s="1"/>
      <c r="O2483" s="30"/>
    </row>
    <row r="2484" spans="11:15" ht="18.75" customHeight="1">
      <c r="K2484" s="1"/>
      <c r="O2484" s="30"/>
    </row>
    <row r="2485" spans="11:15" ht="18.75" customHeight="1">
      <c r="K2485" s="1"/>
      <c r="O2485" s="30"/>
    </row>
    <row r="2486" spans="11:15" ht="18.75" customHeight="1">
      <c r="K2486" s="1"/>
      <c r="O2486" s="30"/>
    </row>
    <row r="2487" spans="11:15" ht="18.75" customHeight="1">
      <c r="K2487" s="1"/>
      <c r="O2487" s="30"/>
    </row>
    <row r="2488" spans="11:15" ht="18.75" customHeight="1">
      <c r="K2488" s="1"/>
      <c r="O2488" s="30"/>
    </row>
    <row r="2489" spans="11:15" ht="18.75" customHeight="1">
      <c r="K2489" s="1"/>
      <c r="O2489" s="30"/>
    </row>
    <row r="2490" spans="11:15" ht="18.75" customHeight="1">
      <c r="K2490" s="1"/>
      <c r="O2490" s="30"/>
    </row>
    <row r="2491" spans="11:15" ht="18.75" customHeight="1">
      <c r="K2491" s="1"/>
      <c r="O2491" s="30"/>
    </row>
    <row r="2492" spans="11:15" ht="18.75" customHeight="1">
      <c r="K2492" s="1"/>
      <c r="O2492" s="30"/>
    </row>
    <row r="2493" spans="11:15" ht="18.75" customHeight="1">
      <c r="K2493" s="1"/>
      <c r="O2493" s="30"/>
    </row>
    <row r="2494" spans="11:15" ht="18.75" customHeight="1">
      <c r="K2494" s="1"/>
      <c r="O2494" s="30"/>
    </row>
    <row r="2495" spans="11:15" ht="18.75" customHeight="1">
      <c r="K2495" s="1"/>
      <c r="O2495" s="30"/>
    </row>
    <row r="2496" spans="11:15" ht="18.75" customHeight="1">
      <c r="K2496" s="1"/>
      <c r="O2496" s="30"/>
    </row>
    <row r="2497" spans="11:15" ht="18.75" customHeight="1">
      <c r="K2497" s="1"/>
      <c r="O2497" s="30"/>
    </row>
    <row r="2498" spans="11:15" ht="18.75" customHeight="1">
      <c r="K2498" s="1"/>
      <c r="O2498" s="30"/>
    </row>
    <row r="2499" spans="11:15" ht="18.75" customHeight="1">
      <c r="K2499" s="1"/>
      <c r="O2499" s="30"/>
    </row>
    <row r="2500" spans="11:15" ht="18.75" customHeight="1">
      <c r="K2500" s="1"/>
      <c r="O2500" s="30"/>
    </row>
    <row r="2501" spans="11:15" ht="18.75" customHeight="1">
      <c r="K2501" s="1"/>
      <c r="O2501" s="30"/>
    </row>
    <row r="2502" spans="11:15" ht="18.75" customHeight="1">
      <c r="K2502" s="1"/>
      <c r="O2502" s="30"/>
    </row>
    <row r="2503" spans="11:15" ht="18.75" customHeight="1">
      <c r="K2503" s="1"/>
      <c r="O2503" s="30"/>
    </row>
    <row r="2504" spans="11:15" ht="18.75" customHeight="1">
      <c r="K2504" s="1"/>
      <c r="O2504" s="30"/>
    </row>
    <row r="2505" spans="11:15" ht="18.75" customHeight="1">
      <c r="K2505" s="1"/>
      <c r="O2505" s="30"/>
    </row>
    <row r="2506" spans="11:15" ht="18.75" customHeight="1">
      <c r="K2506" s="1"/>
      <c r="O2506" s="30"/>
    </row>
    <row r="2507" spans="11:15" ht="18.75" customHeight="1">
      <c r="K2507" s="1"/>
      <c r="O2507" s="30"/>
    </row>
    <row r="2508" spans="11:15" ht="18.75" customHeight="1">
      <c r="K2508" s="1"/>
      <c r="O2508" s="30"/>
    </row>
    <row r="2509" spans="11:15" ht="18.75" customHeight="1">
      <c r="K2509" s="1"/>
      <c r="O2509" s="30"/>
    </row>
    <row r="2510" spans="11:15" ht="18.75" customHeight="1">
      <c r="K2510" s="1"/>
      <c r="O2510" s="30"/>
    </row>
    <row r="2511" spans="11:15" ht="18.75" customHeight="1">
      <c r="K2511" s="1"/>
      <c r="O2511" s="30"/>
    </row>
    <row r="2512" spans="11:15" ht="18.75" customHeight="1">
      <c r="K2512" s="1"/>
      <c r="O2512" s="30"/>
    </row>
    <row r="2513" spans="11:15" ht="18.75" customHeight="1">
      <c r="K2513" s="1"/>
      <c r="O2513" s="30"/>
    </row>
    <row r="2514" spans="11:15" ht="18.75" customHeight="1">
      <c r="K2514" s="1"/>
      <c r="O2514" s="30"/>
    </row>
    <row r="2515" spans="11:15" ht="18.75" customHeight="1">
      <c r="K2515" s="1"/>
      <c r="O2515" s="30"/>
    </row>
    <row r="2516" spans="11:15" ht="18.75" customHeight="1">
      <c r="K2516" s="1"/>
      <c r="O2516" s="30"/>
    </row>
    <row r="2517" spans="11:15" ht="18.75" customHeight="1">
      <c r="K2517" s="1"/>
      <c r="O2517" s="30"/>
    </row>
    <row r="2518" spans="11:15" ht="18.75" customHeight="1">
      <c r="K2518" s="1"/>
      <c r="O2518" s="30"/>
    </row>
    <row r="2519" spans="11:15" ht="18.75" customHeight="1">
      <c r="K2519" s="1"/>
      <c r="O2519" s="30"/>
    </row>
    <row r="2520" spans="11:15" ht="18.75" customHeight="1">
      <c r="K2520" s="1"/>
      <c r="O2520" s="30"/>
    </row>
    <row r="2521" spans="11:15" ht="18.75" customHeight="1">
      <c r="K2521" s="1"/>
      <c r="O2521" s="30"/>
    </row>
    <row r="2522" spans="11:15" ht="18.75" customHeight="1">
      <c r="K2522" s="1"/>
      <c r="O2522" s="30"/>
    </row>
    <row r="2523" spans="11:15" ht="18.75" customHeight="1">
      <c r="K2523" s="1"/>
      <c r="O2523" s="30"/>
    </row>
    <row r="2524" spans="11:15" ht="18.75" customHeight="1">
      <c r="K2524" s="1"/>
      <c r="O2524" s="30"/>
    </row>
    <row r="2525" spans="11:15" ht="18.75" customHeight="1">
      <c r="K2525" s="1"/>
      <c r="O2525" s="30"/>
    </row>
    <row r="2526" spans="11:15" ht="18.75" customHeight="1">
      <c r="K2526" s="1"/>
      <c r="O2526" s="30"/>
    </row>
    <row r="2527" spans="11:15" ht="18.75" customHeight="1">
      <c r="K2527" s="1"/>
      <c r="O2527" s="30"/>
    </row>
    <row r="2528" spans="11:15" ht="18.75" customHeight="1">
      <c r="K2528" s="1"/>
      <c r="O2528" s="30"/>
    </row>
    <row r="2529" spans="11:15" ht="18.75" customHeight="1">
      <c r="K2529" s="1"/>
      <c r="O2529" s="30"/>
    </row>
    <row r="2530" spans="11:15" ht="18.75" customHeight="1">
      <c r="K2530" s="1"/>
      <c r="O2530" s="30"/>
    </row>
    <row r="2531" spans="11:15" ht="18.75" customHeight="1">
      <c r="K2531" s="1"/>
      <c r="O2531" s="30"/>
    </row>
    <row r="2532" spans="11:15" ht="18.75" customHeight="1">
      <c r="K2532" s="1"/>
      <c r="O2532" s="30"/>
    </row>
    <row r="2533" spans="11:15" ht="18.75" customHeight="1">
      <c r="K2533" s="1"/>
      <c r="O2533" s="30"/>
    </row>
    <row r="2534" spans="11:15" ht="18.75" customHeight="1">
      <c r="K2534" s="1"/>
      <c r="O2534" s="30"/>
    </row>
    <row r="2535" spans="11:15" ht="18.75" customHeight="1">
      <c r="K2535" s="1"/>
      <c r="O2535" s="30"/>
    </row>
    <row r="2536" spans="11:15" ht="18.75" customHeight="1">
      <c r="K2536" s="1"/>
      <c r="O2536" s="30"/>
    </row>
    <row r="2537" spans="11:15" ht="18.75" customHeight="1">
      <c r="K2537" s="1"/>
      <c r="O2537" s="30"/>
    </row>
    <row r="2538" spans="11:15" ht="18.75" customHeight="1">
      <c r="K2538" s="1"/>
      <c r="O2538" s="30"/>
    </row>
    <row r="2539" spans="11:15" ht="18.75" customHeight="1">
      <c r="K2539" s="1"/>
      <c r="O2539" s="30"/>
    </row>
    <row r="2540" spans="11:15" ht="18.75" customHeight="1">
      <c r="K2540" s="1"/>
      <c r="O2540" s="30"/>
    </row>
    <row r="2541" spans="11:15" ht="18.75" customHeight="1">
      <c r="K2541" s="1"/>
      <c r="O2541" s="30"/>
    </row>
    <row r="2542" spans="11:15" ht="18.75" customHeight="1">
      <c r="K2542" s="1"/>
      <c r="O2542" s="30"/>
    </row>
    <row r="2543" spans="11:15" ht="18.75" customHeight="1">
      <c r="K2543" s="1"/>
      <c r="O2543" s="30"/>
    </row>
    <row r="2544" spans="11:15" ht="18.75" customHeight="1">
      <c r="K2544" s="1"/>
      <c r="O2544" s="30"/>
    </row>
    <row r="2545" spans="11:15" ht="18.75" customHeight="1">
      <c r="K2545" s="1"/>
      <c r="O2545" s="30"/>
    </row>
    <row r="2546" spans="11:15" ht="18.75" customHeight="1">
      <c r="K2546" s="1"/>
      <c r="O2546" s="30"/>
    </row>
    <row r="2547" spans="11:15" ht="18.75" customHeight="1">
      <c r="K2547" s="1"/>
      <c r="O2547" s="30"/>
    </row>
    <row r="2548" spans="11:15" ht="18.75" customHeight="1">
      <c r="K2548" s="1"/>
      <c r="O2548" s="30"/>
    </row>
    <row r="2549" spans="11:15" ht="18.75" customHeight="1">
      <c r="K2549" s="1"/>
      <c r="O2549" s="30"/>
    </row>
    <row r="2550" spans="11:15" ht="18.75" customHeight="1">
      <c r="K2550" s="1"/>
      <c r="O2550" s="30"/>
    </row>
    <row r="2551" spans="11:15" ht="18.75" customHeight="1">
      <c r="K2551" s="1"/>
      <c r="O2551" s="30"/>
    </row>
    <row r="2552" spans="11:15" ht="18.75" customHeight="1">
      <c r="K2552" s="1"/>
      <c r="O2552" s="30"/>
    </row>
    <row r="2553" spans="11:15" ht="18.75" customHeight="1">
      <c r="K2553" s="1"/>
      <c r="O2553" s="30"/>
    </row>
    <row r="2554" spans="11:15" ht="18.75" customHeight="1">
      <c r="K2554" s="1"/>
      <c r="O2554" s="30"/>
    </row>
    <row r="2555" spans="11:15" ht="18.75" customHeight="1">
      <c r="K2555" s="1"/>
      <c r="O2555" s="30"/>
    </row>
    <row r="2556" spans="11:15" ht="18.75" customHeight="1">
      <c r="K2556" s="1"/>
      <c r="O2556" s="30"/>
    </row>
    <row r="2557" spans="11:15" ht="18.75" customHeight="1">
      <c r="K2557" s="1"/>
      <c r="O2557" s="30"/>
    </row>
    <row r="2558" spans="11:15" ht="18.75" customHeight="1">
      <c r="K2558" s="1"/>
      <c r="O2558" s="30"/>
    </row>
    <row r="2559" spans="11:15" ht="18.75" customHeight="1">
      <c r="K2559" s="1"/>
      <c r="O2559" s="30"/>
    </row>
    <row r="2560" spans="11:15" ht="18.75" customHeight="1">
      <c r="K2560" s="1"/>
      <c r="O2560" s="30"/>
    </row>
    <row r="2561" spans="11:15" ht="18.75" customHeight="1">
      <c r="K2561" s="1"/>
      <c r="O2561" s="30"/>
    </row>
    <row r="2562" spans="11:15" ht="18.75" customHeight="1">
      <c r="K2562" s="1"/>
      <c r="O2562" s="30"/>
    </row>
    <row r="2563" spans="11:15" ht="18.75" customHeight="1">
      <c r="K2563" s="1"/>
      <c r="O2563" s="30"/>
    </row>
    <row r="2564" spans="11:15" ht="18.75" customHeight="1">
      <c r="K2564" s="1"/>
      <c r="O2564" s="30"/>
    </row>
    <row r="2565" spans="11:15" ht="18.75" customHeight="1">
      <c r="K2565" s="1"/>
      <c r="O2565" s="30"/>
    </row>
    <row r="2566" spans="11:15" ht="18.75" customHeight="1">
      <c r="K2566" s="1"/>
      <c r="O2566" s="30"/>
    </row>
    <row r="2567" spans="11:15" ht="18.75" customHeight="1">
      <c r="K2567" s="1"/>
      <c r="O2567" s="30"/>
    </row>
    <row r="2568" spans="11:15" ht="18.75" customHeight="1">
      <c r="K2568" s="1"/>
      <c r="O2568" s="30"/>
    </row>
    <row r="2569" spans="11:15" ht="18.75" customHeight="1">
      <c r="K2569" s="1"/>
      <c r="O2569" s="30"/>
    </row>
    <row r="2570" spans="11:15" ht="18.75" customHeight="1">
      <c r="K2570" s="1"/>
      <c r="O2570" s="30"/>
    </row>
    <row r="2571" spans="11:15" ht="18.75" customHeight="1">
      <c r="K2571" s="1"/>
      <c r="O2571" s="30"/>
    </row>
    <row r="2572" spans="11:15" ht="18.75" customHeight="1">
      <c r="K2572" s="1"/>
      <c r="O2572" s="30"/>
    </row>
    <row r="2573" spans="11:15" ht="18.75" customHeight="1">
      <c r="K2573" s="1"/>
      <c r="O2573" s="30"/>
    </row>
    <row r="2574" spans="11:15" ht="18.75" customHeight="1">
      <c r="K2574" s="1"/>
      <c r="O2574" s="30"/>
    </row>
    <row r="2575" spans="11:15" ht="18.75" customHeight="1">
      <c r="K2575" s="1"/>
      <c r="O2575" s="30"/>
    </row>
    <row r="2576" spans="11:15" ht="18.75" customHeight="1">
      <c r="K2576" s="1"/>
      <c r="O2576" s="30"/>
    </row>
    <row r="2577" spans="11:15" ht="18.75" customHeight="1">
      <c r="K2577" s="1"/>
      <c r="O2577" s="30"/>
    </row>
    <row r="2578" spans="11:15" ht="18.75" customHeight="1">
      <c r="K2578" s="1"/>
      <c r="O2578" s="30"/>
    </row>
    <row r="2579" spans="11:15" ht="18.75" customHeight="1">
      <c r="K2579" s="1"/>
      <c r="O2579" s="30"/>
    </row>
    <row r="2580" spans="11:15" ht="18.75" customHeight="1">
      <c r="K2580" s="1"/>
      <c r="O2580" s="30"/>
    </row>
    <row r="2581" spans="11:15" ht="18.75" customHeight="1">
      <c r="K2581" s="1"/>
      <c r="O2581" s="30"/>
    </row>
    <row r="2582" spans="11:15" ht="18.75" customHeight="1">
      <c r="K2582" s="1"/>
      <c r="O2582" s="30"/>
    </row>
    <row r="2583" spans="11:15" ht="18.75" customHeight="1">
      <c r="K2583" s="1"/>
      <c r="O2583" s="30"/>
    </row>
    <row r="2584" spans="11:15" ht="18.75" customHeight="1">
      <c r="K2584" s="1"/>
      <c r="O2584" s="30"/>
    </row>
    <row r="2585" spans="11:15" ht="18.75" customHeight="1">
      <c r="K2585" s="1"/>
      <c r="O2585" s="30"/>
    </row>
    <row r="2586" spans="11:15" ht="18.75" customHeight="1">
      <c r="K2586" s="1"/>
      <c r="O2586" s="30"/>
    </row>
    <row r="2587" spans="11:15" ht="18.75" customHeight="1">
      <c r="K2587" s="1"/>
      <c r="O2587" s="30"/>
    </row>
    <row r="2588" spans="11:15" ht="18.75" customHeight="1">
      <c r="K2588" s="1"/>
      <c r="O2588" s="30"/>
    </row>
    <row r="2589" spans="11:15" ht="18.75" customHeight="1">
      <c r="K2589" s="1"/>
      <c r="O2589" s="30"/>
    </row>
    <row r="2590" spans="11:15" ht="18.75" customHeight="1">
      <c r="K2590" s="1"/>
      <c r="O2590" s="30"/>
    </row>
    <row r="2591" spans="11:15" ht="18.75" customHeight="1">
      <c r="K2591" s="1"/>
      <c r="O2591" s="30"/>
    </row>
    <row r="2592" spans="11:15" ht="18.75" customHeight="1">
      <c r="K2592" s="1"/>
      <c r="O2592" s="30"/>
    </row>
    <row r="2593" spans="11:15" ht="18.75" customHeight="1">
      <c r="K2593" s="1"/>
      <c r="O2593" s="30"/>
    </row>
    <row r="2594" spans="11:15" ht="18.75" customHeight="1">
      <c r="K2594" s="1"/>
      <c r="O2594" s="30"/>
    </row>
    <row r="2595" spans="11:15" ht="18.75" customHeight="1">
      <c r="K2595" s="1"/>
      <c r="O2595" s="30"/>
    </row>
    <row r="2596" spans="11:15" ht="18.75" customHeight="1">
      <c r="K2596" s="1"/>
      <c r="O2596" s="30"/>
    </row>
    <row r="2597" spans="11:15" ht="18.75" customHeight="1">
      <c r="K2597" s="1"/>
      <c r="O2597" s="30"/>
    </row>
    <row r="2598" spans="11:15" ht="18.75" customHeight="1">
      <c r="K2598" s="1"/>
      <c r="O2598" s="30"/>
    </row>
    <row r="2599" spans="11:15" ht="18.75" customHeight="1">
      <c r="K2599" s="1"/>
      <c r="O2599" s="30"/>
    </row>
    <row r="2600" spans="11:15" ht="18.75" customHeight="1">
      <c r="K2600" s="1"/>
      <c r="O2600" s="30"/>
    </row>
    <row r="2601" spans="11:15" ht="18.75" customHeight="1">
      <c r="K2601" s="1"/>
      <c r="O2601" s="30"/>
    </row>
    <row r="2602" spans="11:15" ht="18.75" customHeight="1">
      <c r="K2602" s="1"/>
      <c r="O2602" s="30"/>
    </row>
    <row r="2603" spans="11:15" ht="18.75" customHeight="1">
      <c r="K2603" s="1"/>
      <c r="O2603" s="30"/>
    </row>
    <row r="2604" spans="11:15" ht="18.75" customHeight="1">
      <c r="K2604" s="1"/>
      <c r="O2604" s="30"/>
    </row>
    <row r="2605" spans="11:15" ht="18.75" customHeight="1">
      <c r="K2605" s="1"/>
      <c r="O2605" s="30"/>
    </row>
    <row r="2606" spans="11:15" ht="18.75" customHeight="1">
      <c r="K2606" s="1"/>
      <c r="O2606" s="30"/>
    </row>
    <row r="2607" spans="11:15" ht="18.75" customHeight="1">
      <c r="K2607" s="1"/>
      <c r="O2607" s="30"/>
    </row>
    <row r="2608" spans="11:15" ht="18.75" customHeight="1">
      <c r="K2608" s="1"/>
      <c r="O2608" s="30"/>
    </row>
    <row r="2609" spans="11:15" ht="18.75" customHeight="1">
      <c r="K2609" s="1"/>
      <c r="O2609" s="30"/>
    </row>
    <row r="2610" spans="11:15" ht="18.75" customHeight="1">
      <c r="K2610" s="1"/>
      <c r="O2610" s="30"/>
    </row>
    <row r="2611" spans="11:15" ht="18.75" customHeight="1">
      <c r="K2611" s="1"/>
      <c r="O2611" s="30"/>
    </row>
    <row r="2612" spans="11:15" ht="18.75" customHeight="1">
      <c r="K2612" s="1"/>
      <c r="O2612" s="30"/>
    </row>
    <row r="2613" spans="11:15" ht="18.75" customHeight="1">
      <c r="K2613" s="1"/>
      <c r="O2613" s="30"/>
    </row>
    <row r="2614" spans="11:15" ht="18.75" customHeight="1">
      <c r="K2614" s="1"/>
      <c r="O2614" s="30"/>
    </row>
    <row r="2615" spans="11:15" ht="18.75" customHeight="1">
      <c r="K2615" s="1"/>
      <c r="O2615" s="30"/>
    </row>
    <row r="2616" spans="11:15" ht="18.75" customHeight="1">
      <c r="K2616" s="1"/>
      <c r="O2616" s="30"/>
    </row>
    <row r="2617" spans="11:15" ht="18.75" customHeight="1">
      <c r="K2617" s="1"/>
      <c r="O2617" s="30"/>
    </row>
    <row r="2618" spans="11:15" ht="18.75" customHeight="1">
      <c r="K2618" s="1"/>
      <c r="O2618" s="30"/>
    </row>
    <row r="2619" spans="11:15" ht="18.75" customHeight="1">
      <c r="K2619" s="1"/>
      <c r="O2619" s="30"/>
    </row>
    <row r="2620" spans="11:15" ht="18.75" customHeight="1">
      <c r="K2620" s="1"/>
      <c r="O2620" s="30"/>
    </row>
    <row r="2621" spans="11:15" ht="18.75" customHeight="1">
      <c r="K2621" s="1"/>
      <c r="O2621" s="30"/>
    </row>
    <row r="2622" spans="11:15" ht="18.75" customHeight="1">
      <c r="K2622" s="1"/>
      <c r="O2622" s="30"/>
    </row>
    <row r="2623" spans="11:15" ht="18.75" customHeight="1">
      <c r="K2623" s="1"/>
      <c r="O2623" s="30"/>
    </row>
    <row r="2624" spans="11:15" ht="18.75" customHeight="1">
      <c r="K2624" s="1"/>
      <c r="O2624" s="30"/>
    </row>
    <row r="2625" spans="11:15" ht="18.75" customHeight="1">
      <c r="K2625" s="1"/>
      <c r="O2625" s="30"/>
    </row>
    <row r="2626" spans="11:15" ht="18.75" customHeight="1">
      <c r="K2626" s="1"/>
      <c r="O2626" s="30"/>
    </row>
    <row r="2627" spans="11:15" ht="18.75" customHeight="1">
      <c r="K2627" s="1"/>
      <c r="O2627" s="30"/>
    </row>
    <row r="2628" spans="11:15" ht="18.75" customHeight="1">
      <c r="K2628" s="1"/>
      <c r="O2628" s="30"/>
    </row>
    <row r="2629" spans="11:15" ht="18.75" customHeight="1">
      <c r="K2629" s="1"/>
      <c r="O2629" s="30"/>
    </row>
    <row r="2630" spans="11:15" ht="18.75" customHeight="1">
      <c r="K2630" s="1"/>
      <c r="O2630" s="30"/>
    </row>
    <row r="2631" spans="11:15" ht="18.75" customHeight="1">
      <c r="K2631" s="1"/>
      <c r="O2631" s="30"/>
    </row>
    <row r="2632" spans="11:15" ht="18.75" customHeight="1">
      <c r="K2632" s="1"/>
      <c r="O2632" s="30"/>
    </row>
    <row r="2633" spans="11:15" ht="18.75" customHeight="1">
      <c r="K2633" s="1"/>
      <c r="O2633" s="30"/>
    </row>
    <row r="2634" spans="11:15" ht="18.75" customHeight="1">
      <c r="K2634" s="1"/>
      <c r="O2634" s="30"/>
    </row>
    <row r="2635" spans="11:15" ht="18.75" customHeight="1">
      <c r="K2635" s="1"/>
      <c r="O2635" s="30"/>
    </row>
    <row r="2636" spans="11:15" ht="18.75" customHeight="1">
      <c r="K2636" s="1"/>
      <c r="O2636" s="30"/>
    </row>
    <row r="2637" spans="11:15" ht="18.75" customHeight="1">
      <c r="K2637" s="1"/>
      <c r="O2637" s="30"/>
    </row>
    <row r="2638" spans="11:15" ht="18.75" customHeight="1">
      <c r="K2638" s="1"/>
      <c r="O2638" s="30"/>
    </row>
    <row r="2639" spans="11:15" ht="18.75" customHeight="1">
      <c r="K2639" s="1"/>
      <c r="O2639" s="30"/>
    </row>
    <row r="2640" spans="11:15" ht="18.75" customHeight="1">
      <c r="K2640" s="1"/>
      <c r="O2640" s="30"/>
    </row>
    <row r="2641" spans="11:15" ht="18.75" customHeight="1">
      <c r="K2641" s="1"/>
      <c r="O2641" s="30"/>
    </row>
    <row r="2642" spans="11:15" ht="18.75" customHeight="1">
      <c r="K2642" s="1"/>
      <c r="O2642" s="30"/>
    </row>
    <row r="2643" spans="11:15" ht="18.75" customHeight="1">
      <c r="K2643" s="1"/>
      <c r="O2643" s="30"/>
    </row>
    <row r="2644" spans="11:15" ht="18.75" customHeight="1">
      <c r="K2644" s="1"/>
      <c r="O2644" s="30"/>
    </row>
    <row r="2645" spans="11:15" ht="18.75" customHeight="1">
      <c r="K2645" s="1"/>
      <c r="O2645" s="30"/>
    </row>
    <row r="2646" spans="11:15" ht="18.75" customHeight="1">
      <c r="K2646" s="1"/>
      <c r="O2646" s="30"/>
    </row>
    <row r="2647" spans="11:15" ht="18.75" customHeight="1">
      <c r="K2647" s="1"/>
      <c r="O2647" s="30"/>
    </row>
    <row r="2648" spans="11:15" ht="18.75" customHeight="1">
      <c r="K2648" s="1"/>
      <c r="O2648" s="30"/>
    </row>
    <row r="2649" spans="11:15" ht="18.75" customHeight="1">
      <c r="K2649" s="1"/>
      <c r="O2649" s="30"/>
    </row>
    <row r="2650" spans="11:15" ht="18.75" customHeight="1">
      <c r="K2650" s="1"/>
      <c r="O2650" s="30"/>
    </row>
    <row r="2651" spans="11:15" ht="18.75" customHeight="1">
      <c r="K2651" s="1"/>
      <c r="O2651" s="30"/>
    </row>
    <row r="2652" spans="11:15" ht="18.75" customHeight="1">
      <c r="K2652" s="1"/>
      <c r="O2652" s="30"/>
    </row>
    <row r="2653" spans="11:15" ht="18.75" customHeight="1">
      <c r="K2653" s="1"/>
      <c r="O2653" s="30"/>
    </row>
    <row r="2654" spans="11:15" ht="18.75" customHeight="1">
      <c r="K2654" s="1"/>
      <c r="O2654" s="30"/>
    </row>
    <row r="2655" spans="11:15" ht="18.75" customHeight="1">
      <c r="K2655" s="1"/>
      <c r="O2655" s="30"/>
    </row>
    <row r="2656" spans="11:15" ht="18.75" customHeight="1">
      <c r="K2656" s="1"/>
      <c r="O2656" s="30"/>
    </row>
    <row r="2657" spans="11:15" ht="18.75" customHeight="1">
      <c r="K2657" s="1"/>
      <c r="O2657" s="30"/>
    </row>
    <row r="2658" spans="11:15" ht="18.75" customHeight="1">
      <c r="K2658" s="1"/>
      <c r="O2658" s="30"/>
    </row>
    <row r="2659" spans="11:15" ht="18.75" customHeight="1">
      <c r="K2659" s="1"/>
      <c r="O2659" s="30"/>
    </row>
    <row r="2660" spans="11:15" ht="18.75" customHeight="1">
      <c r="K2660" s="1"/>
      <c r="O2660" s="30"/>
    </row>
    <row r="2661" spans="11:15" ht="18.75" customHeight="1">
      <c r="K2661" s="1"/>
      <c r="O2661" s="30"/>
    </row>
    <row r="2662" spans="11:15" ht="18.75" customHeight="1">
      <c r="K2662" s="1"/>
      <c r="O2662" s="30"/>
    </row>
    <row r="2663" spans="11:15" ht="18.75" customHeight="1">
      <c r="K2663" s="1"/>
      <c r="O2663" s="30"/>
    </row>
    <row r="2664" spans="11:15" ht="18.75" customHeight="1">
      <c r="K2664" s="1"/>
      <c r="O2664" s="30"/>
    </row>
    <row r="2665" spans="11:15" ht="18.75" customHeight="1">
      <c r="K2665" s="1"/>
      <c r="O2665" s="30"/>
    </row>
    <row r="2666" spans="11:15" ht="18.75" customHeight="1">
      <c r="K2666" s="1"/>
      <c r="O2666" s="30"/>
    </row>
    <row r="2667" spans="11:15" ht="18.75" customHeight="1">
      <c r="K2667" s="1"/>
      <c r="O2667" s="30"/>
    </row>
    <row r="2668" spans="11:15" ht="18.75" customHeight="1">
      <c r="K2668" s="1"/>
      <c r="O2668" s="30"/>
    </row>
    <row r="2669" spans="11:15" ht="18.75" customHeight="1">
      <c r="K2669" s="1"/>
      <c r="O2669" s="30"/>
    </row>
    <row r="2670" spans="11:15" ht="18.75" customHeight="1">
      <c r="K2670" s="1"/>
      <c r="O2670" s="30"/>
    </row>
    <row r="2671" spans="11:15" ht="18.75" customHeight="1">
      <c r="K2671" s="1"/>
      <c r="O2671" s="30"/>
    </row>
    <row r="2672" spans="11:15" ht="18.75" customHeight="1">
      <c r="K2672" s="1"/>
      <c r="O2672" s="30"/>
    </row>
    <row r="2673" spans="11:15" ht="18.75" customHeight="1">
      <c r="K2673" s="1"/>
      <c r="O2673" s="30"/>
    </row>
    <row r="2674" spans="11:15" ht="18.75" customHeight="1">
      <c r="K2674" s="1"/>
      <c r="O2674" s="30"/>
    </row>
    <row r="2675" spans="11:15" ht="18.75" customHeight="1">
      <c r="K2675" s="1"/>
      <c r="O2675" s="30"/>
    </row>
    <row r="2676" spans="11:15" ht="18.75" customHeight="1">
      <c r="K2676" s="1"/>
      <c r="O2676" s="30"/>
    </row>
    <row r="2677" spans="11:15" ht="18.75" customHeight="1">
      <c r="K2677" s="1"/>
      <c r="O2677" s="30"/>
    </row>
    <row r="2678" spans="11:15" ht="18.75" customHeight="1">
      <c r="K2678" s="1"/>
      <c r="O2678" s="30"/>
    </row>
    <row r="2679" spans="11:15" ht="18.75" customHeight="1">
      <c r="K2679" s="1"/>
      <c r="O2679" s="30"/>
    </row>
    <row r="2680" spans="11:15" ht="18.75" customHeight="1">
      <c r="K2680" s="1"/>
      <c r="O2680" s="30"/>
    </row>
    <row r="2681" spans="11:15" ht="18.75" customHeight="1">
      <c r="K2681" s="1"/>
      <c r="O2681" s="30"/>
    </row>
    <row r="2682" spans="11:15" ht="18.75" customHeight="1">
      <c r="K2682" s="1"/>
      <c r="O2682" s="30"/>
    </row>
    <row r="2683" spans="11:15" ht="18.75" customHeight="1">
      <c r="K2683" s="1"/>
      <c r="O2683" s="30"/>
    </row>
    <row r="2684" spans="11:15" ht="18.75" customHeight="1">
      <c r="K2684" s="1"/>
      <c r="O2684" s="30"/>
    </row>
    <row r="2685" spans="11:15" ht="18.75" customHeight="1">
      <c r="K2685" s="1"/>
      <c r="O2685" s="30"/>
    </row>
    <row r="2686" spans="11:15" ht="18.75" customHeight="1">
      <c r="K2686" s="1"/>
      <c r="O2686" s="30"/>
    </row>
    <row r="2687" spans="11:15" ht="18.75" customHeight="1">
      <c r="K2687" s="1"/>
      <c r="O2687" s="30"/>
    </row>
    <row r="2688" spans="11:15" ht="18.75" customHeight="1">
      <c r="K2688" s="1"/>
      <c r="O2688" s="30"/>
    </row>
    <row r="2689" spans="11:15" ht="18.75" customHeight="1">
      <c r="K2689" s="1"/>
      <c r="O2689" s="30"/>
    </row>
    <row r="2690" spans="11:15" ht="18.75" customHeight="1">
      <c r="K2690" s="1"/>
      <c r="O2690" s="30"/>
    </row>
    <row r="2691" spans="11:15" ht="18.75" customHeight="1">
      <c r="K2691" s="1"/>
      <c r="O2691" s="30"/>
    </row>
    <row r="2692" spans="11:15" ht="18.75" customHeight="1">
      <c r="K2692" s="1"/>
      <c r="O2692" s="30"/>
    </row>
    <row r="2693" spans="11:15" ht="18.75" customHeight="1">
      <c r="K2693" s="1"/>
      <c r="O2693" s="30"/>
    </row>
    <row r="2694" spans="11:15" ht="18.75" customHeight="1">
      <c r="K2694" s="1"/>
      <c r="O2694" s="30"/>
    </row>
    <row r="2695" spans="11:15" ht="18.75" customHeight="1">
      <c r="K2695" s="1"/>
      <c r="O2695" s="30"/>
    </row>
    <row r="2696" spans="11:15" ht="18.75" customHeight="1">
      <c r="K2696" s="1"/>
      <c r="O2696" s="30"/>
    </row>
    <row r="2697" spans="11:15" ht="18.75" customHeight="1">
      <c r="K2697" s="1"/>
      <c r="O2697" s="30"/>
    </row>
    <row r="2698" spans="11:15" ht="18.75" customHeight="1">
      <c r="K2698" s="1"/>
      <c r="O2698" s="30"/>
    </row>
    <row r="2699" spans="11:15" ht="18.75" customHeight="1">
      <c r="K2699" s="1"/>
      <c r="O2699" s="30"/>
    </row>
    <row r="2700" spans="11:15" ht="18.75" customHeight="1">
      <c r="K2700" s="1"/>
      <c r="O2700" s="30"/>
    </row>
    <row r="2701" spans="11:15" ht="18.75" customHeight="1">
      <c r="K2701" s="1"/>
      <c r="O2701" s="30"/>
    </row>
    <row r="2702" spans="11:15" ht="18.75" customHeight="1">
      <c r="K2702" s="1"/>
      <c r="O2702" s="30"/>
    </row>
    <row r="2703" spans="11:15" ht="18.75" customHeight="1">
      <c r="K2703" s="1"/>
      <c r="O2703" s="30"/>
    </row>
    <row r="2704" spans="11:15" ht="18.75" customHeight="1">
      <c r="K2704" s="1"/>
      <c r="O2704" s="30"/>
    </row>
    <row r="2705" spans="11:15" ht="18.75" customHeight="1">
      <c r="K2705" s="1"/>
      <c r="O2705" s="30"/>
    </row>
    <row r="2706" spans="11:15" ht="18.75" customHeight="1">
      <c r="K2706" s="1"/>
      <c r="O2706" s="30"/>
    </row>
    <row r="2707" spans="11:15" ht="18.75" customHeight="1">
      <c r="K2707" s="1"/>
      <c r="O2707" s="30"/>
    </row>
    <row r="2708" spans="11:15" ht="18.75" customHeight="1">
      <c r="K2708" s="1"/>
      <c r="O2708" s="30"/>
    </row>
    <row r="2709" spans="11:15" ht="18.75" customHeight="1">
      <c r="K2709" s="1"/>
      <c r="O2709" s="30"/>
    </row>
    <row r="2710" spans="11:15" ht="18.75" customHeight="1">
      <c r="K2710" s="1"/>
      <c r="O2710" s="30"/>
    </row>
    <row r="2711" spans="11:15" ht="18.75" customHeight="1">
      <c r="K2711" s="1"/>
      <c r="O2711" s="30"/>
    </row>
    <row r="2712" spans="11:15" ht="18.75" customHeight="1">
      <c r="K2712" s="1"/>
      <c r="O2712" s="30"/>
    </row>
    <row r="2713" spans="11:15" ht="18.75" customHeight="1">
      <c r="K2713" s="1"/>
      <c r="O2713" s="30"/>
    </row>
    <row r="2714" spans="11:15" ht="18.75" customHeight="1">
      <c r="K2714" s="1"/>
      <c r="O2714" s="30"/>
    </row>
    <row r="2715" spans="11:15" ht="18.75" customHeight="1">
      <c r="K2715" s="1"/>
      <c r="O2715" s="30"/>
    </row>
    <row r="2716" spans="11:15" ht="18.75" customHeight="1">
      <c r="K2716" s="1"/>
      <c r="O2716" s="30"/>
    </row>
    <row r="2717" spans="11:15" ht="18.75" customHeight="1">
      <c r="K2717" s="1"/>
      <c r="O2717" s="30"/>
    </row>
    <row r="2718" spans="11:15" ht="18.75" customHeight="1">
      <c r="K2718" s="1"/>
      <c r="O2718" s="30"/>
    </row>
    <row r="2719" spans="11:15" ht="18.75" customHeight="1">
      <c r="K2719" s="1"/>
      <c r="O2719" s="30"/>
    </row>
    <row r="2720" spans="11:15" ht="18.75" customHeight="1">
      <c r="K2720" s="1"/>
      <c r="O2720" s="30"/>
    </row>
    <row r="2721" spans="11:15" ht="18.75" customHeight="1">
      <c r="K2721" s="1"/>
      <c r="O2721" s="30"/>
    </row>
    <row r="2722" spans="11:15" ht="18.75" customHeight="1">
      <c r="K2722" s="1"/>
      <c r="O2722" s="30"/>
    </row>
    <row r="2723" spans="11:15" ht="18.75" customHeight="1">
      <c r="K2723" s="1"/>
      <c r="O2723" s="30"/>
    </row>
    <row r="2724" spans="11:15" ht="18.75" customHeight="1">
      <c r="K2724" s="1"/>
      <c r="O2724" s="30"/>
    </row>
    <row r="2725" spans="11:15" ht="18.75" customHeight="1">
      <c r="K2725" s="1"/>
      <c r="O2725" s="30"/>
    </row>
    <row r="2726" spans="11:15" ht="18.75" customHeight="1">
      <c r="K2726" s="1"/>
      <c r="O2726" s="30"/>
    </row>
    <row r="2727" spans="11:15" ht="18.75" customHeight="1">
      <c r="K2727" s="1"/>
      <c r="O2727" s="30"/>
    </row>
    <row r="2728" spans="11:15" ht="18.75" customHeight="1">
      <c r="K2728" s="1"/>
      <c r="O2728" s="30"/>
    </row>
    <row r="2729" spans="11:15" ht="18.75" customHeight="1">
      <c r="K2729" s="1"/>
      <c r="O2729" s="30"/>
    </row>
    <row r="2730" spans="11:15" ht="18.75" customHeight="1">
      <c r="K2730" s="1"/>
      <c r="O2730" s="30"/>
    </row>
    <row r="2731" spans="11:15" ht="18.75" customHeight="1">
      <c r="K2731" s="1"/>
      <c r="O2731" s="30"/>
    </row>
    <row r="2732" spans="11:15" ht="18.75" customHeight="1">
      <c r="K2732" s="1"/>
      <c r="O2732" s="30"/>
    </row>
    <row r="2733" spans="11:15" ht="18.75" customHeight="1">
      <c r="K2733" s="1"/>
      <c r="O2733" s="30"/>
    </row>
    <row r="2734" spans="11:15" ht="18.75" customHeight="1">
      <c r="K2734" s="1"/>
      <c r="O2734" s="30"/>
    </row>
    <row r="2735" spans="11:15" ht="18.75" customHeight="1">
      <c r="K2735" s="1"/>
      <c r="O2735" s="30"/>
    </row>
    <row r="2736" spans="11:15" ht="18.75" customHeight="1">
      <c r="K2736" s="1"/>
      <c r="O2736" s="30"/>
    </row>
    <row r="2737" spans="11:15" ht="18.75" customHeight="1">
      <c r="K2737" s="1"/>
      <c r="O2737" s="30"/>
    </row>
    <row r="2738" spans="11:15" ht="18.75" customHeight="1">
      <c r="K2738" s="1"/>
      <c r="O2738" s="30"/>
    </row>
    <row r="2739" spans="11:15" ht="18.75" customHeight="1">
      <c r="K2739" s="1"/>
      <c r="O2739" s="30"/>
    </row>
    <row r="2740" spans="11:15" ht="18.75" customHeight="1">
      <c r="K2740" s="1"/>
      <c r="O2740" s="30"/>
    </row>
    <row r="2741" spans="11:15" ht="18.75" customHeight="1">
      <c r="K2741" s="1"/>
      <c r="O2741" s="30"/>
    </row>
    <row r="2742" spans="11:15" ht="18.75" customHeight="1">
      <c r="K2742" s="1"/>
      <c r="O2742" s="30"/>
    </row>
    <row r="2743" spans="11:15" ht="18.75" customHeight="1">
      <c r="K2743" s="1"/>
      <c r="O2743" s="30"/>
    </row>
    <row r="2744" spans="11:15" ht="18.75" customHeight="1">
      <c r="K2744" s="1"/>
      <c r="O2744" s="30"/>
    </row>
    <row r="2745" spans="11:15" ht="18.75" customHeight="1">
      <c r="K2745" s="1"/>
      <c r="O2745" s="30"/>
    </row>
    <row r="2746" spans="11:15" ht="18.75" customHeight="1">
      <c r="K2746" s="1"/>
      <c r="O2746" s="30"/>
    </row>
    <row r="2747" spans="11:15" ht="18.75" customHeight="1">
      <c r="K2747" s="1"/>
      <c r="O2747" s="30"/>
    </row>
    <row r="2748" spans="11:15" ht="18.75" customHeight="1">
      <c r="K2748" s="1"/>
      <c r="O2748" s="30"/>
    </row>
    <row r="2749" spans="11:15" ht="18.75" customHeight="1">
      <c r="K2749" s="1"/>
      <c r="O2749" s="30"/>
    </row>
    <row r="2750" spans="11:15" ht="18.75" customHeight="1">
      <c r="K2750" s="1"/>
      <c r="O2750" s="30"/>
    </row>
    <row r="2751" spans="11:15" ht="18.75" customHeight="1">
      <c r="K2751" s="1"/>
      <c r="O2751" s="30"/>
    </row>
    <row r="2752" spans="11:15" ht="18.75" customHeight="1">
      <c r="K2752" s="1"/>
      <c r="O2752" s="30"/>
    </row>
    <row r="2753" spans="11:15" ht="18.75" customHeight="1">
      <c r="K2753" s="1"/>
      <c r="O2753" s="30"/>
    </row>
    <row r="2754" spans="11:15" ht="18.75" customHeight="1">
      <c r="K2754" s="1"/>
      <c r="O2754" s="30"/>
    </row>
    <row r="2755" spans="11:15" ht="18.75" customHeight="1">
      <c r="K2755" s="1"/>
      <c r="O2755" s="30"/>
    </row>
    <row r="2756" spans="11:15" ht="18.75" customHeight="1">
      <c r="K2756" s="1"/>
      <c r="O2756" s="30"/>
    </row>
    <row r="2757" spans="11:15" ht="18.75" customHeight="1">
      <c r="K2757" s="1"/>
      <c r="O2757" s="30"/>
    </row>
    <row r="2758" spans="11:15" ht="18.75" customHeight="1">
      <c r="K2758" s="1"/>
      <c r="O2758" s="30"/>
    </row>
    <row r="2759" spans="11:15" ht="18.75" customHeight="1">
      <c r="K2759" s="1"/>
      <c r="O2759" s="30"/>
    </row>
    <row r="2760" spans="11:15" ht="18.75" customHeight="1">
      <c r="K2760" s="1"/>
      <c r="O2760" s="30"/>
    </row>
    <row r="2761" spans="11:15" ht="18.75" customHeight="1">
      <c r="K2761" s="1"/>
      <c r="O2761" s="30"/>
    </row>
    <row r="2762" spans="11:15" ht="18.75" customHeight="1">
      <c r="K2762" s="1"/>
      <c r="O2762" s="30"/>
    </row>
    <row r="2763" spans="11:15" ht="18.75" customHeight="1">
      <c r="K2763" s="1"/>
      <c r="O2763" s="30"/>
    </row>
    <row r="2764" spans="11:15" ht="18.75" customHeight="1">
      <c r="K2764" s="1"/>
      <c r="O2764" s="30"/>
    </row>
    <row r="2765" spans="11:15" ht="18.75" customHeight="1">
      <c r="K2765" s="1"/>
      <c r="O2765" s="30"/>
    </row>
    <row r="2766" spans="11:15" ht="18.75" customHeight="1">
      <c r="K2766" s="1"/>
      <c r="O2766" s="30"/>
    </row>
    <row r="2767" spans="11:15" ht="18.75" customHeight="1">
      <c r="K2767" s="1"/>
      <c r="O2767" s="30"/>
    </row>
    <row r="2768" spans="11:15" ht="18.75" customHeight="1">
      <c r="K2768" s="1"/>
      <c r="O2768" s="30"/>
    </row>
    <row r="2769" spans="11:15" ht="18.75" customHeight="1">
      <c r="K2769" s="1"/>
      <c r="O2769" s="30"/>
    </row>
    <row r="2770" spans="11:15" ht="18.75" customHeight="1">
      <c r="K2770" s="1"/>
      <c r="O2770" s="30"/>
    </row>
    <row r="2771" spans="11:15" ht="18.75" customHeight="1">
      <c r="K2771" s="1"/>
      <c r="O2771" s="30"/>
    </row>
    <row r="2772" spans="11:15" ht="18.75" customHeight="1">
      <c r="K2772" s="1"/>
      <c r="O2772" s="30"/>
    </row>
    <row r="2773" spans="11:15" ht="18.75" customHeight="1">
      <c r="K2773" s="1"/>
      <c r="O2773" s="30"/>
    </row>
    <row r="2774" spans="11:15" ht="18.75" customHeight="1">
      <c r="K2774" s="1"/>
      <c r="O2774" s="30"/>
    </row>
    <row r="2775" spans="11:15" ht="18.75" customHeight="1">
      <c r="K2775" s="1"/>
      <c r="O2775" s="30"/>
    </row>
    <row r="2776" spans="11:15" ht="18.75" customHeight="1">
      <c r="K2776" s="1"/>
      <c r="O2776" s="30"/>
    </row>
    <row r="2777" spans="11:15" ht="18.75" customHeight="1">
      <c r="K2777" s="1"/>
      <c r="O2777" s="30"/>
    </row>
    <row r="2778" spans="11:15" ht="18.75" customHeight="1">
      <c r="K2778" s="1"/>
      <c r="O2778" s="30"/>
    </row>
    <row r="2779" spans="11:15" ht="18.75" customHeight="1">
      <c r="K2779" s="1"/>
      <c r="O2779" s="30"/>
    </row>
    <row r="2780" spans="11:15" ht="18.75" customHeight="1">
      <c r="K2780" s="1"/>
      <c r="O2780" s="30"/>
    </row>
    <row r="2781" spans="11:15" ht="18.75" customHeight="1">
      <c r="K2781" s="1"/>
      <c r="O2781" s="30"/>
    </row>
    <row r="2782" spans="11:15" ht="18.75" customHeight="1">
      <c r="K2782" s="1"/>
      <c r="O2782" s="30"/>
    </row>
    <row r="2783" spans="11:15" ht="18.75" customHeight="1">
      <c r="K2783" s="1"/>
      <c r="O2783" s="30"/>
    </row>
    <row r="2784" spans="11:15" ht="18.75" customHeight="1">
      <c r="K2784" s="1"/>
      <c r="O2784" s="30"/>
    </row>
    <row r="2785" spans="11:15" ht="18.75" customHeight="1">
      <c r="K2785" s="1"/>
      <c r="O2785" s="30"/>
    </row>
    <row r="2786" spans="11:15" ht="18.75" customHeight="1">
      <c r="K2786" s="1"/>
      <c r="O2786" s="30"/>
    </row>
    <row r="2787" spans="11:15" ht="18.75" customHeight="1">
      <c r="K2787" s="1"/>
      <c r="O2787" s="30"/>
    </row>
    <row r="2788" spans="11:15" ht="18.75" customHeight="1">
      <c r="K2788" s="1"/>
      <c r="O2788" s="30"/>
    </row>
    <row r="2789" spans="11:15" ht="18.75" customHeight="1">
      <c r="K2789" s="1"/>
      <c r="O2789" s="30"/>
    </row>
    <row r="2790" spans="11:15" ht="18.75" customHeight="1">
      <c r="K2790" s="1"/>
      <c r="O2790" s="30"/>
    </row>
    <row r="2791" spans="11:15" ht="18.75" customHeight="1">
      <c r="K2791" s="1"/>
      <c r="O2791" s="30"/>
    </row>
    <row r="2792" spans="11:15" ht="18.75" customHeight="1">
      <c r="K2792" s="1"/>
      <c r="O2792" s="30"/>
    </row>
    <row r="2793" spans="11:15" ht="18.75" customHeight="1">
      <c r="K2793" s="1"/>
      <c r="O2793" s="30"/>
    </row>
    <row r="2794" spans="11:15" ht="18.75" customHeight="1">
      <c r="K2794" s="1"/>
      <c r="O2794" s="30"/>
    </row>
    <row r="2795" spans="11:15" ht="18.75" customHeight="1">
      <c r="K2795" s="1"/>
      <c r="O2795" s="30"/>
    </row>
    <row r="2796" spans="11:15" ht="18.75" customHeight="1">
      <c r="K2796" s="1"/>
      <c r="O2796" s="30"/>
    </row>
    <row r="2797" spans="11:15" ht="18.75" customHeight="1">
      <c r="K2797" s="1"/>
      <c r="O2797" s="30"/>
    </row>
    <row r="2798" spans="11:15" ht="18.75" customHeight="1">
      <c r="K2798" s="1"/>
      <c r="O2798" s="30"/>
    </row>
    <row r="2799" spans="11:15" ht="18.75" customHeight="1">
      <c r="K2799" s="1"/>
      <c r="O2799" s="30"/>
    </row>
    <row r="2800" spans="11:15" ht="18.75" customHeight="1">
      <c r="K2800" s="1"/>
      <c r="O2800" s="30"/>
    </row>
    <row r="2801" spans="11:15" ht="18.75" customHeight="1">
      <c r="K2801" s="1"/>
      <c r="O2801" s="30"/>
    </row>
    <row r="2802" spans="11:15" ht="18.75" customHeight="1">
      <c r="K2802" s="1"/>
      <c r="O2802" s="30"/>
    </row>
    <row r="2803" spans="11:15" ht="18.75" customHeight="1">
      <c r="K2803" s="1"/>
      <c r="O2803" s="30"/>
    </row>
    <row r="2804" spans="11:15" ht="18.75" customHeight="1">
      <c r="K2804" s="1"/>
      <c r="O2804" s="30"/>
    </row>
    <row r="2805" spans="11:15" ht="18.75" customHeight="1">
      <c r="K2805" s="1"/>
      <c r="O2805" s="30"/>
    </row>
    <row r="2806" spans="11:15" ht="18.75" customHeight="1">
      <c r="K2806" s="1"/>
      <c r="O2806" s="30"/>
    </row>
    <row r="2807" spans="11:15" ht="18.75" customHeight="1">
      <c r="K2807" s="1"/>
      <c r="O2807" s="30"/>
    </row>
    <row r="2808" spans="11:15" ht="18.75" customHeight="1">
      <c r="K2808" s="1"/>
      <c r="O2808" s="30"/>
    </row>
    <row r="2809" spans="11:15" ht="18.75" customHeight="1">
      <c r="K2809" s="1"/>
      <c r="O2809" s="30"/>
    </row>
    <row r="2810" spans="11:15" ht="18.75" customHeight="1">
      <c r="K2810" s="1"/>
      <c r="O2810" s="30"/>
    </row>
    <row r="2811" spans="11:15" ht="18.75" customHeight="1">
      <c r="K2811" s="1"/>
      <c r="O2811" s="30"/>
    </row>
    <row r="2812" spans="11:15" ht="18.75" customHeight="1">
      <c r="K2812" s="1"/>
      <c r="O2812" s="30"/>
    </row>
    <row r="2813" spans="11:15" ht="18.75" customHeight="1">
      <c r="K2813" s="1"/>
      <c r="O2813" s="30"/>
    </row>
    <row r="2814" spans="11:15" ht="18.75" customHeight="1">
      <c r="K2814" s="1"/>
      <c r="O2814" s="30"/>
    </row>
    <row r="2815" spans="11:15" ht="18.75" customHeight="1">
      <c r="K2815" s="1"/>
      <c r="O2815" s="30"/>
    </row>
    <row r="2816" spans="11:15" ht="18.75" customHeight="1">
      <c r="K2816" s="1"/>
      <c r="O2816" s="30"/>
    </row>
    <row r="2817" spans="11:15" ht="18.75" customHeight="1">
      <c r="K2817" s="1"/>
      <c r="O2817" s="30"/>
    </row>
    <row r="2818" spans="11:15" ht="18.75" customHeight="1">
      <c r="K2818" s="1"/>
      <c r="O2818" s="30"/>
    </row>
    <row r="2819" spans="11:15" ht="18.75" customHeight="1">
      <c r="K2819" s="1"/>
      <c r="O2819" s="30"/>
    </row>
    <row r="2820" spans="11:15" ht="18.75" customHeight="1">
      <c r="K2820" s="1"/>
      <c r="O2820" s="30"/>
    </row>
    <row r="2821" spans="11:15" ht="18.75" customHeight="1">
      <c r="K2821" s="1"/>
      <c r="O2821" s="30"/>
    </row>
    <row r="2822" spans="11:15" ht="18.75" customHeight="1">
      <c r="K2822" s="1"/>
      <c r="O2822" s="30"/>
    </row>
    <row r="2823" spans="11:15" ht="18.75" customHeight="1">
      <c r="K2823" s="1"/>
      <c r="O2823" s="30"/>
    </row>
    <row r="2824" spans="11:15" ht="18.75" customHeight="1">
      <c r="K2824" s="1"/>
      <c r="O2824" s="30"/>
    </row>
    <row r="2825" spans="11:15" ht="18.75" customHeight="1">
      <c r="K2825" s="1"/>
      <c r="O2825" s="30"/>
    </row>
    <row r="2826" spans="11:15" ht="18.75" customHeight="1">
      <c r="K2826" s="1"/>
      <c r="O2826" s="30"/>
    </row>
    <row r="2827" spans="11:15" ht="18.75" customHeight="1">
      <c r="K2827" s="1"/>
      <c r="O2827" s="30"/>
    </row>
    <row r="2828" spans="11:15" ht="18.75" customHeight="1">
      <c r="K2828" s="1"/>
      <c r="O2828" s="30"/>
    </row>
    <row r="2829" spans="11:15" ht="18.75" customHeight="1">
      <c r="K2829" s="1"/>
      <c r="O2829" s="30"/>
    </row>
    <row r="2830" spans="11:15" ht="18.75" customHeight="1">
      <c r="K2830" s="1"/>
      <c r="O2830" s="30"/>
    </row>
    <row r="2831" spans="11:15" ht="18.75" customHeight="1">
      <c r="K2831" s="1"/>
      <c r="O2831" s="30"/>
    </row>
    <row r="2832" spans="11:15" ht="18.75" customHeight="1">
      <c r="K2832" s="1"/>
      <c r="O2832" s="30"/>
    </row>
    <row r="2833" spans="11:15" ht="18.75" customHeight="1">
      <c r="K2833" s="1"/>
      <c r="O2833" s="30"/>
    </row>
    <row r="2834" spans="11:15" ht="18.75" customHeight="1">
      <c r="K2834" s="1"/>
      <c r="O2834" s="30"/>
    </row>
    <row r="2835" spans="11:15" ht="18.75" customHeight="1">
      <c r="K2835" s="1"/>
      <c r="O2835" s="30"/>
    </row>
    <row r="2836" spans="11:15" ht="18.75" customHeight="1">
      <c r="K2836" s="1"/>
      <c r="O2836" s="30"/>
    </row>
    <row r="2837" spans="11:15" ht="18.75" customHeight="1">
      <c r="K2837" s="1"/>
      <c r="O2837" s="30"/>
    </row>
    <row r="2838" spans="11:15" ht="18.75" customHeight="1">
      <c r="K2838" s="1"/>
      <c r="O2838" s="30"/>
    </row>
    <row r="2839" spans="11:15" ht="18.75" customHeight="1">
      <c r="K2839" s="1"/>
      <c r="O2839" s="30"/>
    </row>
    <row r="2840" spans="11:15" ht="18.75" customHeight="1">
      <c r="K2840" s="1"/>
      <c r="O2840" s="30"/>
    </row>
    <row r="2841" spans="11:15" ht="18.75" customHeight="1">
      <c r="K2841" s="1"/>
      <c r="O2841" s="30"/>
    </row>
    <row r="2842" spans="11:15" ht="18.75" customHeight="1">
      <c r="K2842" s="1"/>
      <c r="O2842" s="30"/>
    </row>
    <row r="2843" spans="11:15" ht="18.75" customHeight="1">
      <c r="K2843" s="1"/>
      <c r="O2843" s="30"/>
    </row>
    <row r="2844" spans="11:15" ht="18.75" customHeight="1">
      <c r="K2844" s="1"/>
      <c r="O2844" s="30"/>
    </row>
    <row r="2845" spans="11:15" ht="18.75" customHeight="1">
      <c r="K2845" s="1"/>
      <c r="O2845" s="30"/>
    </row>
    <row r="2846" spans="11:15" ht="18.75" customHeight="1">
      <c r="K2846" s="1"/>
      <c r="O2846" s="30"/>
    </row>
    <row r="2847" spans="11:15" ht="18.75" customHeight="1">
      <c r="K2847" s="1"/>
      <c r="O2847" s="30"/>
    </row>
    <row r="2848" spans="11:15" ht="18.75" customHeight="1">
      <c r="K2848" s="1"/>
      <c r="O2848" s="30"/>
    </row>
    <row r="2849" spans="11:15" ht="18.75" customHeight="1">
      <c r="K2849" s="1"/>
      <c r="O2849" s="30"/>
    </row>
    <row r="2850" spans="11:15" ht="18.75" customHeight="1">
      <c r="K2850" s="1"/>
      <c r="O2850" s="30"/>
    </row>
    <row r="2851" spans="11:15" ht="18.75" customHeight="1">
      <c r="K2851" s="1"/>
      <c r="O2851" s="30"/>
    </row>
    <row r="2852" spans="11:15" ht="18.75" customHeight="1">
      <c r="K2852" s="1"/>
      <c r="O2852" s="30"/>
    </row>
    <row r="2853" spans="11:15" ht="18.75" customHeight="1">
      <c r="K2853" s="1"/>
      <c r="O2853" s="30"/>
    </row>
    <row r="2854" spans="11:15" ht="18.75" customHeight="1">
      <c r="K2854" s="1"/>
      <c r="O2854" s="30"/>
    </row>
    <row r="2855" spans="11:15" ht="18.75" customHeight="1">
      <c r="K2855" s="1"/>
      <c r="O2855" s="30"/>
    </row>
    <row r="2856" spans="11:15" ht="18.75" customHeight="1">
      <c r="K2856" s="1"/>
      <c r="O2856" s="30"/>
    </row>
    <row r="2857" spans="11:15" ht="18.75" customHeight="1">
      <c r="K2857" s="1"/>
      <c r="O2857" s="30"/>
    </row>
    <row r="2858" spans="11:15" ht="18.75" customHeight="1">
      <c r="K2858" s="1"/>
      <c r="O2858" s="30"/>
    </row>
    <row r="2859" spans="11:15" ht="18.75" customHeight="1">
      <c r="K2859" s="1"/>
      <c r="O2859" s="30"/>
    </row>
    <row r="2860" spans="11:15" ht="18.75" customHeight="1">
      <c r="K2860" s="1"/>
      <c r="O2860" s="30"/>
    </row>
    <row r="2861" spans="11:15" ht="18.75" customHeight="1">
      <c r="K2861" s="1"/>
      <c r="O2861" s="30"/>
    </row>
    <row r="2862" spans="11:15" ht="18.75" customHeight="1">
      <c r="K2862" s="1"/>
      <c r="O2862" s="30"/>
    </row>
    <row r="2863" spans="11:15" ht="18.75" customHeight="1">
      <c r="K2863" s="1"/>
      <c r="O2863" s="30"/>
    </row>
    <row r="2864" spans="11:15" ht="18.75" customHeight="1">
      <c r="K2864" s="1"/>
      <c r="O2864" s="30"/>
    </row>
    <row r="2865" spans="11:15" ht="18.75" customHeight="1">
      <c r="K2865" s="1"/>
      <c r="O2865" s="30"/>
    </row>
    <row r="2866" spans="11:15" ht="18.75" customHeight="1">
      <c r="K2866" s="1"/>
      <c r="O2866" s="30"/>
    </row>
    <row r="2867" spans="11:15" ht="18.75" customHeight="1">
      <c r="K2867" s="1"/>
      <c r="O2867" s="30"/>
    </row>
    <row r="2868" spans="11:15" ht="18.75" customHeight="1">
      <c r="K2868" s="1"/>
      <c r="O2868" s="30"/>
    </row>
    <row r="2869" spans="11:15" ht="18.75" customHeight="1">
      <c r="K2869" s="1"/>
      <c r="O2869" s="30"/>
    </row>
    <row r="2870" spans="11:15" ht="18.75" customHeight="1">
      <c r="K2870" s="1"/>
      <c r="O2870" s="30"/>
    </row>
    <row r="2871" spans="11:15" ht="18.75" customHeight="1">
      <c r="K2871" s="1"/>
      <c r="O2871" s="30"/>
    </row>
    <row r="2872" spans="11:15" ht="18.75" customHeight="1">
      <c r="K2872" s="1"/>
      <c r="O2872" s="30"/>
    </row>
    <row r="2873" spans="11:15" ht="18.75" customHeight="1">
      <c r="K2873" s="1"/>
      <c r="O2873" s="30"/>
    </row>
    <row r="2874" spans="11:15" ht="18.75" customHeight="1">
      <c r="K2874" s="1"/>
      <c r="O2874" s="30"/>
    </row>
    <row r="2875" spans="11:15" ht="18.75" customHeight="1">
      <c r="K2875" s="1"/>
      <c r="O2875" s="30"/>
    </row>
    <row r="2876" spans="11:15" ht="18.75" customHeight="1">
      <c r="K2876" s="1"/>
      <c r="O2876" s="30"/>
    </row>
    <row r="2877" spans="11:15" ht="18.75" customHeight="1">
      <c r="K2877" s="1"/>
      <c r="O2877" s="30"/>
    </row>
    <row r="2878" spans="11:15" ht="18.75" customHeight="1">
      <c r="K2878" s="1"/>
      <c r="O2878" s="30"/>
    </row>
    <row r="2879" spans="11:15" ht="18.75" customHeight="1">
      <c r="K2879" s="1"/>
      <c r="O2879" s="30"/>
    </row>
    <row r="2880" spans="11:15" ht="18.75" customHeight="1">
      <c r="K2880" s="1"/>
      <c r="O2880" s="30"/>
    </row>
    <row r="2881" spans="11:15" ht="18.75" customHeight="1">
      <c r="K2881" s="1"/>
      <c r="O2881" s="30"/>
    </row>
    <row r="2882" spans="11:15" ht="18.75" customHeight="1">
      <c r="K2882" s="1"/>
      <c r="O2882" s="30"/>
    </row>
    <row r="2883" spans="11:15" ht="18.75" customHeight="1">
      <c r="K2883" s="1"/>
      <c r="O2883" s="30"/>
    </row>
    <row r="2884" spans="11:15" ht="18.75" customHeight="1">
      <c r="K2884" s="1"/>
      <c r="O2884" s="30"/>
    </row>
    <row r="2885" spans="11:15" ht="18.75" customHeight="1">
      <c r="K2885" s="1"/>
      <c r="O2885" s="30"/>
    </row>
    <row r="2886" spans="11:15" ht="18.75" customHeight="1">
      <c r="K2886" s="1"/>
      <c r="O2886" s="30"/>
    </row>
    <row r="2887" spans="11:15" ht="18.75" customHeight="1">
      <c r="K2887" s="1"/>
      <c r="O2887" s="30"/>
    </row>
    <row r="2888" spans="11:15" ht="18.75" customHeight="1">
      <c r="K2888" s="1"/>
      <c r="O2888" s="30"/>
    </row>
    <row r="2889" spans="11:15" ht="18.75" customHeight="1">
      <c r="K2889" s="1"/>
      <c r="O2889" s="30"/>
    </row>
    <row r="2890" spans="11:15" ht="18.75" customHeight="1">
      <c r="K2890" s="1"/>
      <c r="O2890" s="30"/>
    </row>
    <row r="2891" spans="11:15" ht="18.75" customHeight="1">
      <c r="K2891" s="1"/>
      <c r="O2891" s="30"/>
    </row>
    <row r="2892" spans="11:15" ht="18.75" customHeight="1">
      <c r="K2892" s="1"/>
      <c r="O2892" s="30"/>
    </row>
    <row r="2893" spans="11:15" ht="18.75" customHeight="1">
      <c r="K2893" s="1"/>
      <c r="O2893" s="30"/>
    </row>
    <row r="2894" spans="11:15" ht="18.75" customHeight="1">
      <c r="K2894" s="1"/>
      <c r="O2894" s="30"/>
    </row>
    <row r="2895" spans="11:15" ht="18.75" customHeight="1">
      <c r="K2895" s="1"/>
      <c r="O2895" s="30"/>
    </row>
    <row r="2896" spans="11:15" ht="18.75" customHeight="1">
      <c r="K2896" s="1"/>
      <c r="O2896" s="30"/>
    </row>
    <row r="2897" spans="11:15" ht="18.75" customHeight="1">
      <c r="K2897" s="1"/>
      <c r="O2897" s="30"/>
    </row>
    <row r="2898" spans="11:15" ht="18.75" customHeight="1">
      <c r="K2898" s="1"/>
      <c r="O2898" s="30"/>
    </row>
    <row r="2899" spans="11:15" ht="18.75" customHeight="1">
      <c r="K2899" s="1"/>
      <c r="O2899" s="30"/>
    </row>
    <row r="2900" spans="11:15" ht="18.75" customHeight="1">
      <c r="K2900" s="1"/>
      <c r="O2900" s="30"/>
    </row>
    <row r="2901" spans="11:15" ht="18.75" customHeight="1">
      <c r="K2901" s="1"/>
      <c r="O2901" s="30"/>
    </row>
    <row r="2902" spans="11:15" ht="18.75" customHeight="1">
      <c r="K2902" s="1"/>
      <c r="O2902" s="30"/>
    </row>
    <row r="2903" spans="11:15" ht="18.75" customHeight="1">
      <c r="K2903" s="1"/>
      <c r="O2903" s="30"/>
    </row>
    <row r="2904" spans="11:15" ht="18.75" customHeight="1">
      <c r="K2904" s="1"/>
      <c r="O2904" s="30"/>
    </row>
    <row r="2905" spans="11:15" ht="18.75" customHeight="1">
      <c r="K2905" s="1"/>
      <c r="O2905" s="30"/>
    </row>
    <row r="2906" spans="11:15" ht="18.75" customHeight="1">
      <c r="K2906" s="1"/>
      <c r="O2906" s="30"/>
    </row>
    <row r="2907" spans="11:15" ht="18.75" customHeight="1">
      <c r="K2907" s="1"/>
      <c r="O2907" s="30"/>
    </row>
    <row r="2908" spans="11:15" ht="18.75" customHeight="1">
      <c r="K2908" s="1"/>
      <c r="O2908" s="30"/>
    </row>
    <row r="2909" spans="11:15" ht="18.75" customHeight="1">
      <c r="K2909" s="1"/>
      <c r="O2909" s="30"/>
    </row>
    <row r="2910" spans="11:15" ht="18.75" customHeight="1">
      <c r="K2910" s="1"/>
      <c r="O2910" s="30"/>
    </row>
    <row r="2911" spans="11:15" ht="18.75" customHeight="1">
      <c r="K2911" s="1"/>
      <c r="O2911" s="30"/>
    </row>
    <row r="2912" spans="11:15" ht="18.75" customHeight="1">
      <c r="K2912" s="1"/>
      <c r="O2912" s="30"/>
    </row>
    <row r="2913" spans="11:15" ht="18.75" customHeight="1">
      <c r="K2913" s="1"/>
      <c r="O2913" s="30"/>
    </row>
    <row r="2914" spans="11:15" ht="18.75" customHeight="1">
      <c r="K2914" s="1"/>
      <c r="O2914" s="30"/>
    </row>
    <row r="2915" spans="11:15" ht="18.75" customHeight="1">
      <c r="K2915" s="1"/>
      <c r="O2915" s="30"/>
    </row>
    <row r="2916" spans="11:15" ht="18.75" customHeight="1">
      <c r="K2916" s="1"/>
      <c r="O2916" s="30"/>
    </row>
    <row r="2917" spans="11:15" ht="18.75" customHeight="1">
      <c r="K2917" s="1"/>
      <c r="O2917" s="30"/>
    </row>
    <row r="2918" spans="11:15" ht="18.75" customHeight="1">
      <c r="K2918" s="1"/>
      <c r="O2918" s="30"/>
    </row>
    <row r="2919" spans="11:15" ht="18.75" customHeight="1">
      <c r="K2919" s="1"/>
      <c r="O2919" s="30"/>
    </row>
    <row r="2920" spans="11:15" ht="18.75" customHeight="1">
      <c r="K2920" s="1"/>
      <c r="O2920" s="30"/>
    </row>
    <row r="2921" spans="11:15" ht="18.75" customHeight="1">
      <c r="K2921" s="1"/>
      <c r="O2921" s="30"/>
    </row>
    <row r="2922" spans="11:15" ht="18.75" customHeight="1">
      <c r="K2922" s="1"/>
      <c r="O2922" s="30"/>
    </row>
    <row r="2923" spans="11:15" ht="18.75" customHeight="1">
      <c r="K2923" s="1"/>
      <c r="O2923" s="30"/>
    </row>
    <row r="2924" spans="11:15" ht="18.75" customHeight="1">
      <c r="K2924" s="1"/>
      <c r="O2924" s="30"/>
    </row>
    <row r="2925" spans="11:15" ht="18.75" customHeight="1">
      <c r="K2925" s="1"/>
      <c r="O2925" s="30"/>
    </row>
    <row r="2926" spans="11:15" ht="18.75" customHeight="1">
      <c r="K2926" s="1"/>
      <c r="O2926" s="30"/>
    </row>
    <row r="2927" spans="11:15" ht="18.75" customHeight="1">
      <c r="K2927" s="1"/>
      <c r="O2927" s="30"/>
    </row>
    <row r="2928" spans="11:15" ht="18.75" customHeight="1">
      <c r="K2928" s="1"/>
      <c r="O2928" s="30"/>
    </row>
    <row r="2929" spans="11:15" ht="18.75" customHeight="1">
      <c r="K2929" s="1"/>
      <c r="O2929" s="30"/>
    </row>
    <row r="2930" spans="11:15" ht="18.75" customHeight="1">
      <c r="K2930" s="1"/>
      <c r="O2930" s="30"/>
    </row>
    <row r="2931" spans="11:15" ht="18.75" customHeight="1">
      <c r="K2931" s="1"/>
      <c r="O2931" s="30"/>
    </row>
    <row r="2932" spans="11:15" ht="18.75" customHeight="1">
      <c r="K2932" s="1"/>
      <c r="O2932" s="30"/>
    </row>
    <row r="2933" spans="11:15" ht="18.75" customHeight="1">
      <c r="K2933" s="1"/>
      <c r="O2933" s="30"/>
    </row>
    <row r="2934" spans="11:15" ht="18.75" customHeight="1">
      <c r="K2934" s="1"/>
      <c r="O2934" s="30"/>
    </row>
    <row r="2935" spans="11:15" ht="18.75" customHeight="1">
      <c r="K2935" s="1"/>
      <c r="O2935" s="30"/>
    </row>
    <row r="2936" spans="11:15" ht="18.75" customHeight="1">
      <c r="K2936" s="1"/>
      <c r="O2936" s="30"/>
    </row>
    <row r="2937" spans="11:15" ht="18.75" customHeight="1">
      <c r="K2937" s="1"/>
      <c r="O2937" s="30"/>
    </row>
    <row r="2938" spans="11:15" ht="18.75" customHeight="1">
      <c r="K2938" s="1"/>
      <c r="O2938" s="30"/>
    </row>
    <row r="2939" spans="11:15" ht="18.75" customHeight="1">
      <c r="K2939" s="1"/>
      <c r="O2939" s="30"/>
    </row>
    <row r="2940" spans="11:15" ht="18.75" customHeight="1">
      <c r="K2940" s="1"/>
      <c r="O2940" s="30"/>
    </row>
    <row r="2941" spans="11:15" ht="18.75" customHeight="1">
      <c r="K2941" s="1"/>
      <c r="O2941" s="30"/>
    </row>
    <row r="2942" spans="11:15" ht="18.75" customHeight="1">
      <c r="K2942" s="1"/>
      <c r="O2942" s="30"/>
    </row>
    <row r="2943" spans="11:15" ht="18.75" customHeight="1">
      <c r="K2943" s="1"/>
      <c r="O2943" s="30"/>
    </row>
    <row r="2944" spans="11:15" ht="18.75" customHeight="1">
      <c r="K2944" s="1"/>
      <c r="O2944" s="30"/>
    </row>
    <row r="2945" spans="11:15" ht="18.75" customHeight="1">
      <c r="K2945" s="1"/>
      <c r="O2945" s="30"/>
    </row>
    <row r="2946" spans="11:15" ht="18.75" customHeight="1">
      <c r="K2946" s="1"/>
      <c r="O2946" s="30"/>
    </row>
    <row r="2947" spans="11:15" ht="18.75" customHeight="1">
      <c r="K2947" s="1"/>
      <c r="O2947" s="30"/>
    </row>
    <row r="2948" spans="11:15" ht="18.75" customHeight="1">
      <c r="K2948" s="1"/>
      <c r="O2948" s="30"/>
    </row>
    <row r="2949" spans="11:15" ht="18.75" customHeight="1">
      <c r="K2949" s="1"/>
      <c r="O2949" s="30"/>
    </row>
    <row r="2950" spans="11:15" ht="18.75" customHeight="1">
      <c r="K2950" s="1"/>
      <c r="O2950" s="30"/>
    </row>
    <row r="2951" spans="11:15" ht="18.75" customHeight="1">
      <c r="K2951" s="1"/>
      <c r="O2951" s="30"/>
    </row>
    <row r="2952" spans="11:15" ht="18.75" customHeight="1">
      <c r="K2952" s="1"/>
      <c r="O2952" s="30"/>
    </row>
    <row r="2953" spans="11:15" ht="18.75" customHeight="1">
      <c r="K2953" s="1"/>
      <c r="O2953" s="30"/>
    </row>
    <row r="2954" spans="11:15" ht="18.75" customHeight="1">
      <c r="K2954" s="1"/>
      <c r="O2954" s="30"/>
    </row>
    <row r="2955" spans="11:15" ht="18.75" customHeight="1">
      <c r="K2955" s="1"/>
      <c r="O2955" s="30"/>
    </row>
    <row r="2956" spans="11:15" ht="18.75" customHeight="1">
      <c r="K2956" s="1"/>
      <c r="O2956" s="30"/>
    </row>
    <row r="2957" spans="11:15" ht="18.75" customHeight="1">
      <c r="K2957" s="1"/>
      <c r="O2957" s="30"/>
    </row>
    <row r="2958" spans="11:15" ht="18.75" customHeight="1">
      <c r="K2958" s="1"/>
      <c r="O2958" s="30"/>
    </row>
    <row r="2959" spans="11:15" ht="18.75" customHeight="1">
      <c r="K2959" s="1"/>
      <c r="O2959" s="30"/>
    </row>
    <row r="2960" spans="11:15" ht="18.75" customHeight="1">
      <c r="K2960" s="1"/>
      <c r="O2960" s="30"/>
    </row>
    <row r="2961" spans="11:15" ht="18.75" customHeight="1">
      <c r="K2961" s="1"/>
      <c r="O2961" s="30"/>
    </row>
    <row r="2962" spans="11:15" ht="18.75" customHeight="1">
      <c r="K2962" s="1"/>
      <c r="O2962" s="30"/>
    </row>
    <row r="2963" spans="11:15" ht="18.75" customHeight="1">
      <c r="K2963" s="1"/>
      <c r="O2963" s="30"/>
    </row>
    <row r="2964" spans="11:15" ht="18.75" customHeight="1">
      <c r="K2964" s="1"/>
      <c r="O2964" s="30"/>
    </row>
    <row r="2965" spans="11:15" ht="18.75" customHeight="1">
      <c r="K2965" s="1"/>
      <c r="O2965" s="30"/>
    </row>
    <row r="2966" spans="11:15" ht="18.75" customHeight="1">
      <c r="K2966" s="1"/>
      <c r="O2966" s="30"/>
    </row>
    <row r="2967" spans="11:15" ht="18.75" customHeight="1">
      <c r="K2967" s="1"/>
      <c r="O2967" s="30"/>
    </row>
    <row r="2968" spans="11:15" ht="18.75" customHeight="1">
      <c r="K2968" s="1"/>
      <c r="O2968" s="30"/>
    </row>
    <row r="2969" spans="11:15" ht="18.75" customHeight="1">
      <c r="K2969" s="1"/>
      <c r="O2969" s="30"/>
    </row>
    <row r="2970" spans="11:15" ht="18.75" customHeight="1">
      <c r="K2970" s="1"/>
      <c r="O2970" s="30"/>
    </row>
    <row r="2971" spans="11:15" ht="18.75" customHeight="1">
      <c r="K2971" s="1"/>
      <c r="O2971" s="30"/>
    </row>
    <row r="2972" spans="11:15" ht="18.75" customHeight="1">
      <c r="K2972" s="1"/>
      <c r="O2972" s="30"/>
    </row>
    <row r="2973" spans="11:15" ht="18.75" customHeight="1">
      <c r="K2973" s="1"/>
      <c r="O2973" s="30"/>
    </row>
    <row r="2974" spans="11:15" ht="18.75" customHeight="1">
      <c r="K2974" s="1"/>
      <c r="O2974" s="30"/>
    </row>
    <row r="2975" spans="11:15" ht="18.75" customHeight="1">
      <c r="K2975" s="1"/>
      <c r="O2975" s="30"/>
    </row>
    <row r="2976" spans="11:15" ht="18.75" customHeight="1">
      <c r="K2976" s="1"/>
      <c r="O2976" s="30"/>
    </row>
    <row r="2977" spans="11:15" ht="18.75" customHeight="1">
      <c r="K2977" s="1"/>
      <c r="O2977" s="30"/>
    </row>
    <row r="2978" spans="11:15" ht="18.75" customHeight="1">
      <c r="K2978" s="1"/>
      <c r="O2978" s="30"/>
    </row>
    <row r="2979" spans="11:15" ht="18.75" customHeight="1">
      <c r="K2979" s="1"/>
      <c r="O2979" s="30"/>
    </row>
    <row r="2980" spans="11:15" ht="18.75" customHeight="1">
      <c r="K2980" s="1"/>
      <c r="O2980" s="30"/>
    </row>
    <row r="2981" spans="11:15" ht="18.75" customHeight="1">
      <c r="K2981" s="1"/>
      <c r="O2981" s="30"/>
    </row>
    <row r="2982" spans="11:15" ht="18.75" customHeight="1">
      <c r="K2982" s="1"/>
      <c r="O2982" s="30"/>
    </row>
    <row r="2983" spans="11:15" ht="18.75" customHeight="1">
      <c r="K2983" s="1"/>
      <c r="O2983" s="30"/>
    </row>
    <row r="2984" spans="11:15" ht="18.75" customHeight="1">
      <c r="K2984" s="1"/>
      <c r="O2984" s="30"/>
    </row>
    <row r="2985" spans="11:15" ht="18.75" customHeight="1">
      <c r="K2985" s="1"/>
      <c r="O2985" s="30"/>
    </row>
    <row r="2986" spans="11:15" ht="18.75" customHeight="1">
      <c r="K2986" s="1"/>
      <c r="O2986" s="30"/>
    </row>
    <row r="2987" spans="11:15" ht="18.75" customHeight="1">
      <c r="K2987" s="1"/>
      <c r="O2987" s="30"/>
    </row>
    <row r="2988" spans="11:15" ht="18.75" customHeight="1">
      <c r="K2988" s="1"/>
      <c r="O2988" s="30"/>
    </row>
    <row r="2989" spans="11:15" ht="18.75" customHeight="1">
      <c r="K2989" s="1"/>
      <c r="O2989" s="30"/>
    </row>
    <row r="2990" spans="11:15" ht="18.75" customHeight="1">
      <c r="K2990" s="1"/>
      <c r="O2990" s="30"/>
    </row>
    <row r="2991" spans="11:15" ht="18.75" customHeight="1">
      <c r="K2991" s="1"/>
      <c r="O2991" s="30"/>
    </row>
    <row r="2992" spans="11:15" ht="18.75" customHeight="1">
      <c r="K2992" s="1"/>
      <c r="O2992" s="30"/>
    </row>
    <row r="2993" spans="11:15" ht="18.75" customHeight="1">
      <c r="K2993" s="1"/>
      <c r="O2993" s="30"/>
    </row>
    <row r="2994" spans="11:15" ht="18.75" customHeight="1">
      <c r="K2994" s="1"/>
      <c r="O2994" s="30"/>
    </row>
    <row r="2995" spans="11:15" ht="18.75" customHeight="1">
      <c r="K2995" s="1"/>
      <c r="O2995" s="30"/>
    </row>
    <row r="2996" spans="11:15" ht="18.75" customHeight="1">
      <c r="K2996" s="1"/>
      <c r="O2996" s="30"/>
    </row>
    <row r="2997" spans="11:15" ht="18.75" customHeight="1">
      <c r="K2997" s="1"/>
      <c r="O2997" s="30"/>
    </row>
    <row r="2998" spans="11:15" ht="18.75" customHeight="1">
      <c r="K2998" s="1"/>
      <c r="O2998" s="30"/>
    </row>
    <row r="2999" spans="11:15" ht="18.75" customHeight="1">
      <c r="K2999" s="1"/>
      <c r="O2999" s="30"/>
    </row>
    <row r="3000" spans="11:15" ht="18.75" customHeight="1">
      <c r="K3000" s="1"/>
      <c r="O3000" s="30"/>
    </row>
    <row r="3001" spans="11:15" ht="18.75" customHeight="1">
      <c r="K3001" s="1"/>
      <c r="O3001" s="30"/>
    </row>
    <row r="3002" spans="11:15" ht="18.75" customHeight="1">
      <c r="K3002" s="1"/>
      <c r="O3002" s="30"/>
    </row>
    <row r="3003" spans="11:15" ht="18.75" customHeight="1">
      <c r="K3003" s="1"/>
      <c r="O3003" s="30"/>
    </row>
    <row r="3004" spans="11:15" ht="18.75" customHeight="1">
      <c r="K3004" s="1"/>
      <c r="O3004" s="30"/>
    </row>
    <row r="3005" spans="11:15" ht="18.75" customHeight="1">
      <c r="K3005" s="1"/>
      <c r="O3005" s="30"/>
    </row>
    <row r="3006" spans="11:15" ht="18.75" customHeight="1">
      <c r="K3006" s="1"/>
      <c r="O3006" s="30"/>
    </row>
    <row r="3007" spans="11:15" ht="18.75" customHeight="1">
      <c r="K3007" s="1"/>
      <c r="O3007" s="30"/>
    </row>
    <row r="3008" spans="11:15" ht="18.75" customHeight="1">
      <c r="K3008" s="1"/>
      <c r="O3008" s="30"/>
    </row>
    <row r="3009" spans="11:15" ht="18.75" customHeight="1">
      <c r="K3009" s="1"/>
      <c r="O3009" s="30"/>
    </row>
    <row r="3010" spans="11:15" ht="18.75" customHeight="1">
      <c r="K3010" s="1"/>
      <c r="O3010" s="30"/>
    </row>
    <row r="3011" spans="11:15" ht="18.75" customHeight="1">
      <c r="K3011" s="1"/>
      <c r="O3011" s="30"/>
    </row>
    <row r="3012" spans="11:15" ht="18.75" customHeight="1">
      <c r="K3012" s="1"/>
      <c r="O3012" s="30"/>
    </row>
    <row r="3013" spans="11:15" ht="18.75" customHeight="1">
      <c r="K3013" s="1"/>
      <c r="O3013" s="30"/>
    </row>
    <row r="3014" spans="11:15" ht="18.75" customHeight="1">
      <c r="K3014" s="1"/>
      <c r="O3014" s="30"/>
    </row>
    <row r="3015" spans="11:15" ht="18.75" customHeight="1">
      <c r="K3015" s="1"/>
      <c r="O3015" s="30"/>
    </row>
    <row r="3016" spans="11:15" ht="18.75" customHeight="1">
      <c r="K3016" s="1"/>
      <c r="O3016" s="30"/>
    </row>
    <row r="3017" spans="11:15" ht="18.75" customHeight="1">
      <c r="K3017" s="1"/>
      <c r="O3017" s="30"/>
    </row>
    <row r="3018" spans="11:15" ht="18.75" customHeight="1">
      <c r="K3018" s="1"/>
      <c r="O3018" s="30"/>
    </row>
    <row r="3019" spans="11:15" ht="18.75" customHeight="1">
      <c r="K3019" s="1"/>
      <c r="O3019" s="30"/>
    </row>
    <row r="3020" spans="11:15" ht="18.75" customHeight="1">
      <c r="K3020" s="1"/>
      <c r="O3020" s="30"/>
    </row>
    <row r="3021" spans="11:15" ht="18.75" customHeight="1">
      <c r="K3021" s="1"/>
      <c r="O3021" s="30"/>
    </row>
    <row r="3022" spans="11:15" ht="18.75" customHeight="1">
      <c r="K3022" s="1"/>
      <c r="O3022" s="30"/>
    </row>
    <row r="3023" spans="11:15" ht="18.75" customHeight="1">
      <c r="K3023" s="1"/>
      <c r="O3023" s="30"/>
    </row>
    <row r="3024" spans="11:15" ht="18.75" customHeight="1">
      <c r="K3024" s="1"/>
      <c r="O3024" s="30"/>
    </row>
    <row r="3025" spans="11:15" ht="18.75" customHeight="1">
      <c r="K3025" s="1"/>
      <c r="O3025" s="30"/>
    </row>
    <row r="3026" spans="11:15" ht="18.75" customHeight="1">
      <c r="K3026" s="1"/>
      <c r="O3026" s="30"/>
    </row>
    <row r="3027" spans="11:15" ht="18.75" customHeight="1">
      <c r="K3027" s="1"/>
      <c r="O3027" s="30"/>
    </row>
    <row r="3028" spans="11:15" ht="18.75" customHeight="1">
      <c r="K3028" s="1"/>
      <c r="O3028" s="30"/>
    </row>
    <row r="3029" spans="11:15" ht="18.75" customHeight="1">
      <c r="K3029" s="1"/>
      <c r="O3029" s="30"/>
    </row>
    <row r="3030" spans="11:15" ht="18.75" customHeight="1">
      <c r="K3030" s="1"/>
      <c r="O3030" s="30"/>
    </row>
    <row r="3031" spans="11:15" ht="18.75" customHeight="1">
      <c r="K3031" s="1"/>
      <c r="O3031" s="30"/>
    </row>
    <row r="3032" spans="11:15" ht="18.75" customHeight="1">
      <c r="K3032" s="1"/>
      <c r="O3032" s="30"/>
    </row>
    <row r="3033" spans="11:15" ht="18.75" customHeight="1">
      <c r="K3033" s="1"/>
      <c r="O3033" s="30"/>
    </row>
    <row r="3034" spans="11:15" ht="18.75" customHeight="1">
      <c r="K3034" s="1"/>
      <c r="O3034" s="30"/>
    </row>
    <row r="3035" spans="11:15" ht="18.75" customHeight="1">
      <c r="K3035" s="1"/>
      <c r="O3035" s="30"/>
    </row>
    <row r="3036" spans="11:15" ht="18.75" customHeight="1">
      <c r="K3036" s="1"/>
      <c r="O3036" s="30"/>
    </row>
    <row r="3037" spans="11:15" ht="18.75" customHeight="1">
      <c r="K3037" s="1"/>
      <c r="O3037" s="30"/>
    </row>
    <row r="3038" spans="11:15" ht="18.75" customHeight="1">
      <c r="K3038" s="1"/>
      <c r="O3038" s="30"/>
    </row>
    <row r="3039" spans="11:15" ht="18.75" customHeight="1">
      <c r="K3039" s="1"/>
      <c r="O3039" s="30"/>
    </row>
    <row r="3040" spans="11:15" ht="18.75" customHeight="1">
      <c r="K3040" s="1"/>
      <c r="O3040" s="30"/>
    </row>
    <row r="3041" spans="11:15" ht="18.75" customHeight="1">
      <c r="K3041" s="1"/>
      <c r="O3041" s="30"/>
    </row>
    <row r="3042" spans="11:15" ht="18.75" customHeight="1">
      <c r="K3042" s="1"/>
      <c r="O3042" s="30"/>
    </row>
    <row r="3043" spans="11:15" ht="18.75" customHeight="1">
      <c r="K3043" s="1"/>
      <c r="O3043" s="30"/>
    </row>
    <row r="3044" spans="11:15" ht="18.75" customHeight="1">
      <c r="K3044" s="1"/>
      <c r="O3044" s="30"/>
    </row>
    <row r="3045" spans="11:15" ht="18.75" customHeight="1">
      <c r="K3045" s="1"/>
      <c r="O3045" s="30"/>
    </row>
    <row r="3046" spans="11:15" ht="18.75" customHeight="1">
      <c r="K3046" s="1"/>
      <c r="O3046" s="30"/>
    </row>
    <row r="3047" spans="11:15" ht="18.75" customHeight="1">
      <c r="K3047" s="1"/>
      <c r="O3047" s="30"/>
    </row>
    <row r="3048" spans="11:15" ht="18.75" customHeight="1">
      <c r="K3048" s="1"/>
      <c r="O3048" s="30"/>
    </row>
    <row r="3049" spans="11:15" ht="18.75" customHeight="1">
      <c r="K3049" s="1"/>
      <c r="O3049" s="30"/>
    </row>
    <row r="3050" spans="11:15" ht="18.75" customHeight="1">
      <c r="K3050" s="1"/>
      <c r="O3050" s="30"/>
    </row>
    <row r="3051" spans="11:15" ht="18.75" customHeight="1">
      <c r="K3051" s="1"/>
      <c r="O3051" s="30"/>
    </row>
    <row r="3052" spans="11:15" ht="18.75" customHeight="1">
      <c r="K3052" s="1"/>
      <c r="O3052" s="30"/>
    </row>
    <row r="3053" spans="11:15" ht="18.75" customHeight="1">
      <c r="K3053" s="1"/>
      <c r="O3053" s="30"/>
    </row>
    <row r="3054" spans="11:15" ht="18.75" customHeight="1">
      <c r="K3054" s="1"/>
      <c r="O3054" s="30"/>
    </row>
    <row r="3055" spans="11:15" ht="18.75" customHeight="1">
      <c r="K3055" s="1"/>
      <c r="O3055" s="30"/>
    </row>
    <row r="3056" spans="11:15" ht="18.75" customHeight="1">
      <c r="K3056" s="1"/>
      <c r="O3056" s="30"/>
    </row>
    <row r="3057" spans="11:15" ht="18.75" customHeight="1">
      <c r="K3057" s="1"/>
      <c r="O3057" s="30"/>
    </row>
    <row r="3058" spans="11:15" ht="18.75" customHeight="1">
      <c r="K3058" s="1"/>
      <c r="O3058" s="30"/>
    </row>
    <row r="3059" spans="11:15" ht="18.75" customHeight="1">
      <c r="K3059" s="1"/>
      <c r="O3059" s="30"/>
    </row>
    <row r="3060" spans="11:15" ht="18.75" customHeight="1">
      <c r="K3060" s="1"/>
      <c r="O3060" s="30"/>
    </row>
    <row r="3061" spans="11:15" ht="18.75" customHeight="1">
      <c r="K3061" s="1"/>
      <c r="O3061" s="30"/>
    </row>
    <row r="3062" spans="11:15" ht="18.75" customHeight="1">
      <c r="K3062" s="1"/>
      <c r="O3062" s="30"/>
    </row>
    <row r="3063" spans="11:15" ht="18.75" customHeight="1">
      <c r="K3063" s="1"/>
      <c r="O3063" s="30"/>
    </row>
    <row r="3064" spans="11:15" ht="18.75" customHeight="1">
      <c r="K3064" s="1"/>
      <c r="O3064" s="30"/>
    </row>
    <row r="3065" spans="11:15" ht="18.75" customHeight="1">
      <c r="K3065" s="1"/>
      <c r="O3065" s="30"/>
    </row>
    <row r="3066" spans="11:15" ht="18.75" customHeight="1">
      <c r="K3066" s="1"/>
      <c r="O3066" s="30"/>
    </row>
    <row r="3067" spans="11:15" ht="18.75" customHeight="1">
      <c r="K3067" s="1"/>
      <c r="O3067" s="30"/>
    </row>
    <row r="3068" spans="11:15" ht="18.75" customHeight="1">
      <c r="K3068" s="1"/>
      <c r="O3068" s="30"/>
    </row>
    <row r="3069" spans="11:15" ht="18.75" customHeight="1">
      <c r="K3069" s="1"/>
      <c r="O3069" s="30"/>
    </row>
    <row r="3070" spans="11:15" ht="18.75" customHeight="1">
      <c r="K3070" s="1"/>
      <c r="O3070" s="30"/>
    </row>
    <row r="3071" spans="11:15" ht="18.75" customHeight="1">
      <c r="K3071" s="1"/>
      <c r="O3071" s="30"/>
    </row>
    <row r="3072" spans="11:15" ht="18.75" customHeight="1">
      <c r="K3072" s="1"/>
      <c r="O3072" s="30"/>
    </row>
    <row r="3073" spans="11:15" ht="18.75" customHeight="1">
      <c r="K3073" s="1"/>
      <c r="O3073" s="30"/>
    </row>
    <row r="3074" spans="11:15" ht="18.75" customHeight="1">
      <c r="K3074" s="1"/>
      <c r="O3074" s="30"/>
    </row>
    <row r="3075" spans="11:15" ht="18.75" customHeight="1">
      <c r="K3075" s="1"/>
      <c r="O3075" s="30"/>
    </row>
    <row r="3076" spans="11:15" ht="18.75" customHeight="1">
      <c r="K3076" s="1"/>
      <c r="O3076" s="30"/>
    </row>
    <row r="3077" spans="11:15" ht="18.75" customHeight="1">
      <c r="K3077" s="1"/>
      <c r="O3077" s="30"/>
    </row>
    <row r="3078" spans="11:15" ht="18.75" customHeight="1">
      <c r="K3078" s="1"/>
      <c r="O3078" s="30"/>
    </row>
    <row r="3079" spans="11:15" ht="18.75" customHeight="1">
      <c r="K3079" s="1"/>
      <c r="O3079" s="30"/>
    </row>
    <row r="3080" spans="11:15" ht="18.75" customHeight="1">
      <c r="K3080" s="1"/>
      <c r="O3080" s="30"/>
    </row>
    <row r="3081" spans="11:15" ht="18.75" customHeight="1">
      <c r="K3081" s="1"/>
      <c r="O3081" s="30"/>
    </row>
    <row r="3082" spans="11:15" ht="18.75" customHeight="1">
      <c r="K3082" s="1"/>
      <c r="O3082" s="30"/>
    </row>
    <row r="3083" spans="11:15" ht="18.75" customHeight="1">
      <c r="K3083" s="1"/>
      <c r="O3083" s="30"/>
    </row>
    <row r="3084" spans="11:15" ht="18.75" customHeight="1">
      <c r="K3084" s="1"/>
      <c r="O3084" s="30"/>
    </row>
    <row r="3085" spans="11:15" ht="18.75" customHeight="1">
      <c r="K3085" s="1"/>
      <c r="O3085" s="30"/>
    </row>
    <row r="3086" spans="11:15" ht="18.75" customHeight="1">
      <c r="K3086" s="1"/>
      <c r="O3086" s="30"/>
    </row>
    <row r="3087" spans="11:15" ht="18.75" customHeight="1">
      <c r="K3087" s="1"/>
      <c r="O3087" s="30"/>
    </row>
    <row r="3088" spans="11:15" ht="18.75" customHeight="1">
      <c r="K3088" s="1"/>
      <c r="O3088" s="30"/>
    </row>
    <row r="3089" spans="11:15" ht="18.75" customHeight="1">
      <c r="K3089" s="1"/>
      <c r="O3089" s="30"/>
    </row>
    <row r="3090" spans="11:15" ht="18.75" customHeight="1">
      <c r="K3090" s="1"/>
      <c r="O3090" s="30"/>
    </row>
    <row r="3091" spans="11:15" ht="18.75" customHeight="1">
      <c r="K3091" s="1"/>
      <c r="O3091" s="30"/>
    </row>
    <row r="3092" spans="11:15" ht="18.75" customHeight="1">
      <c r="K3092" s="1"/>
      <c r="O3092" s="30"/>
    </row>
    <row r="3093" spans="11:15" ht="18.75" customHeight="1">
      <c r="K3093" s="1"/>
      <c r="O3093" s="30"/>
    </row>
    <row r="3094" spans="11:15" ht="18.75" customHeight="1">
      <c r="K3094" s="1"/>
      <c r="O3094" s="30"/>
    </row>
    <row r="3095" spans="11:15" ht="18.75" customHeight="1">
      <c r="K3095" s="1"/>
      <c r="O3095" s="30"/>
    </row>
    <row r="3096" spans="11:15" ht="18.75" customHeight="1">
      <c r="K3096" s="1"/>
      <c r="O3096" s="30"/>
    </row>
    <row r="3097" spans="11:15" ht="18.75" customHeight="1">
      <c r="K3097" s="1"/>
      <c r="O3097" s="30"/>
    </row>
    <row r="3098" spans="11:15" ht="18.75" customHeight="1">
      <c r="K3098" s="1"/>
      <c r="O3098" s="30"/>
    </row>
    <row r="3099" spans="11:15" ht="18.75" customHeight="1">
      <c r="K3099" s="1"/>
      <c r="O3099" s="30"/>
    </row>
    <row r="3100" spans="11:15" ht="18.75" customHeight="1">
      <c r="K3100" s="1"/>
      <c r="O3100" s="30"/>
    </row>
    <row r="3101" spans="11:15" ht="18.75" customHeight="1">
      <c r="K3101" s="1"/>
      <c r="O3101" s="30"/>
    </row>
    <row r="3102" spans="11:15" ht="18.75" customHeight="1">
      <c r="K3102" s="1"/>
      <c r="O3102" s="30"/>
    </row>
    <row r="3103" spans="11:15" ht="18.75" customHeight="1">
      <c r="K3103" s="1"/>
      <c r="O3103" s="30"/>
    </row>
    <row r="3104" spans="11:15" ht="18.75" customHeight="1">
      <c r="K3104" s="1"/>
      <c r="O3104" s="30"/>
    </row>
    <row r="3105" spans="11:15" ht="18.75" customHeight="1">
      <c r="K3105" s="1"/>
      <c r="O3105" s="30"/>
    </row>
    <row r="3106" spans="11:15" ht="18.75" customHeight="1">
      <c r="K3106" s="1"/>
      <c r="O3106" s="30"/>
    </row>
    <row r="3107" spans="11:15" ht="18.75" customHeight="1">
      <c r="K3107" s="1"/>
      <c r="O3107" s="30"/>
    </row>
    <row r="3108" spans="11:15" ht="18.75" customHeight="1">
      <c r="K3108" s="1"/>
      <c r="O3108" s="30"/>
    </row>
    <row r="3109" spans="11:15" ht="18.75" customHeight="1">
      <c r="K3109" s="1"/>
      <c r="O3109" s="30"/>
    </row>
    <row r="3110" spans="11:15" ht="18.75" customHeight="1">
      <c r="K3110" s="1"/>
      <c r="O3110" s="30"/>
    </row>
    <row r="3111" spans="11:15" ht="18.75" customHeight="1">
      <c r="K3111" s="1"/>
      <c r="O3111" s="30"/>
    </row>
    <row r="3112" spans="11:15" ht="18.75" customHeight="1">
      <c r="K3112" s="1"/>
      <c r="O3112" s="30"/>
    </row>
    <row r="3113" spans="11:15" ht="18.75" customHeight="1">
      <c r="K3113" s="1"/>
      <c r="O3113" s="30"/>
    </row>
    <row r="3114" spans="11:15" ht="18.75" customHeight="1">
      <c r="K3114" s="1"/>
      <c r="O3114" s="30"/>
    </row>
    <row r="3115" spans="11:15" ht="18.75" customHeight="1">
      <c r="K3115" s="1"/>
      <c r="O3115" s="30"/>
    </row>
    <row r="3116" spans="11:15" ht="18.75" customHeight="1">
      <c r="K3116" s="1"/>
      <c r="O3116" s="30"/>
    </row>
    <row r="3117" spans="11:15" ht="18.75" customHeight="1">
      <c r="K3117" s="1"/>
      <c r="O3117" s="30"/>
    </row>
    <row r="3118" spans="11:15" ht="18.75" customHeight="1">
      <c r="K3118" s="1"/>
      <c r="O3118" s="30"/>
    </row>
    <row r="3119" spans="11:15" ht="18.75" customHeight="1">
      <c r="K3119" s="1"/>
      <c r="O3119" s="30"/>
    </row>
    <row r="3120" spans="11:15" ht="18.75" customHeight="1">
      <c r="K3120" s="1"/>
      <c r="O3120" s="30"/>
    </row>
    <row r="3121" spans="11:15" ht="18.75" customHeight="1">
      <c r="K3121" s="1"/>
      <c r="O3121" s="30"/>
    </row>
    <row r="3122" spans="11:15" ht="18.75" customHeight="1">
      <c r="K3122" s="1"/>
      <c r="O3122" s="30"/>
    </row>
    <row r="3123" spans="11:15" ht="18.75" customHeight="1">
      <c r="K3123" s="1"/>
      <c r="O3123" s="30"/>
    </row>
    <row r="3124" spans="11:15" ht="18.75" customHeight="1">
      <c r="K3124" s="1"/>
      <c r="O3124" s="30"/>
    </row>
    <row r="3125" spans="11:15" ht="18.75" customHeight="1">
      <c r="K3125" s="1"/>
      <c r="O3125" s="30"/>
    </row>
    <row r="3126" spans="11:15" ht="18.75" customHeight="1">
      <c r="K3126" s="1"/>
      <c r="O3126" s="30"/>
    </row>
    <row r="3127" spans="11:15" ht="18.75" customHeight="1">
      <c r="K3127" s="1"/>
      <c r="O3127" s="30"/>
    </row>
    <row r="3128" spans="11:15" ht="18.75" customHeight="1">
      <c r="K3128" s="1"/>
      <c r="O3128" s="30"/>
    </row>
    <row r="3129" spans="11:15" ht="18.75" customHeight="1">
      <c r="K3129" s="1"/>
      <c r="O3129" s="30"/>
    </row>
    <row r="3130" spans="11:15" ht="18.75" customHeight="1">
      <c r="K3130" s="1"/>
      <c r="O3130" s="30"/>
    </row>
    <row r="3131" spans="11:15" ht="18.75" customHeight="1">
      <c r="K3131" s="1"/>
      <c r="O3131" s="30"/>
    </row>
    <row r="3132" spans="11:15" ht="18.75" customHeight="1">
      <c r="K3132" s="1"/>
      <c r="O3132" s="30"/>
    </row>
    <row r="3133" spans="11:15" ht="18.75" customHeight="1">
      <c r="K3133" s="1"/>
      <c r="O3133" s="30"/>
    </row>
    <row r="3134" spans="11:15" ht="18.75" customHeight="1">
      <c r="K3134" s="1"/>
      <c r="O3134" s="30"/>
    </row>
    <row r="3135" spans="11:15" ht="18.75" customHeight="1">
      <c r="K3135" s="1"/>
      <c r="O3135" s="30"/>
    </row>
    <row r="3136" spans="11:15" ht="18.75" customHeight="1">
      <c r="K3136" s="1"/>
      <c r="O3136" s="30"/>
    </row>
    <row r="3137" spans="11:15" ht="18.75" customHeight="1">
      <c r="K3137" s="1"/>
      <c r="O3137" s="30"/>
    </row>
    <row r="3138" spans="11:15" ht="18.75" customHeight="1">
      <c r="K3138" s="1"/>
      <c r="O3138" s="30"/>
    </row>
    <row r="3139" spans="11:15" ht="18.75" customHeight="1">
      <c r="K3139" s="1"/>
      <c r="O3139" s="30"/>
    </row>
    <row r="3140" spans="11:15" ht="18.75" customHeight="1">
      <c r="K3140" s="1"/>
      <c r="O3140" s="30"/>
    </row>
    <row r="3141" spans="11:15" ht="18.75" customHeight="1">
      <c r="K3141" s="1"/>
      <c r="O3141" s="30"/>
    </row>
    <row r="3142" spans="11:15" ht="18.75" customHeight="1">
      <c r="K3142" s="1"/>
      <c r="O3142" s="30"/>
    </row>
    <row r="3143" spans="11:15" ht="18.75" customHeight="1">
      <c r="K3143" s="1"/>
      <c r="O3143" s="30"/>
    </row>
    <row r="3144" spans="11:15" ht="18.75" customHeight="1">
      <c r="K3144" s="1"/>
      <c r="O3144" s="30"/>
    </row>
    <row r="3145" spans="11:15" ht="18.75" customHeight="1">
      <c r="K3145" s="1"/>
      <c r="O3145" s="30"/>
    </row>
    <row r="3146" spans="11:15" ht="18.75" customHeight="1">
      <c r="K3146" s="1"/>
      <c r="O3146" s="30"/>
    </row>
    <row r="3147" spans="11:15" ht="18.75" customHeight="1">
      <c r="K3147" s="1"/>
      <c r="O3147" s="30"/>
    </row>
    <row r="3148" spans="11:15" ht="18.75" customHeight="1">
      <c r="K3148" s="1"/>
      <c r="O3148" s="30"/>
    </row>
    <row r="3149" spans="11:15" ht="18.75" customHeight="1">
      <c r="K3149" s="1"/>
      <c r="O3149" s="30"/>
    </row>
    <row r="3150" spans="11:15" ht="18.75" customHeight="1">
      <c r="K3150" s="1"/>
      <c r="O3150" s="30"/>
    </row>
    <row r="3151" spans="11:15" ht="18.75" customHeight="1">
      <c r="K3151" s="1"/>
      <c r="O3151" s="30"/>
    </row>
    <row r="3152" spans="11:15" ht="18.75" customHeight="1">
      <c r="K3152" s="1"/>
      <c r="O3152" s="30"/>
    </row>
    <row r="3153" spans="11:15" ht="18.75" customHeight="1">
      <c r="K3153" s="1"/>
      <c r="O3153" s="30"/>
    </row>
    <row r="3154" spans="11:15" ht="18.75" customHeight="1">
      <c r="K3154" s="1"/>
      <c r="O3154" s="30"/>
    </row>
    <row r="3155" spans="11:15" ht="18.75" customHeight="1">
      <c r="K3155" s="1"/>
      <c r="O3155" s="30"/>
    </row>
    <row r="3156" spans="11:15" ht="18.75" customHeight="1">
      <c r="K3156" s="1"/>
      <c r="O3156" s="30"/>
    </row>
    <row r="3157" spans="11:15" ht="18.75" customHeight="1">
      <c r="K3157" s="1"/>
      <c r="O3157" s="30"/>
    </row>
    <row r="3158" spans="11:15" ht="18.75" customHeight="1">
      <c r="K3158" s="1"/>
      <c r="O3158" s="30"/>
    </row>
    <row r="3159" spans="11:15" ht="18.75" customHeight="1">
      <c r="K3159" s="1"/>
      <c r="O3159" s="30"/>
    </row>
    <row r="3160" spans="11:15" ht="18.75" customHeight="1">
      <c r="K3160" s="1"/>
      <c r="O3160" s="30"/>
    </row>
    <row r="3161" spans="11:15" ht="18.75" customHeight="1">
      <c r="K3161" s="1"/>
      <c r="O3161" s="30"/>
    </row>
    <row r="3162" spans="11:15" ht="18.75" customHeight="1">
      <c r="K3162" s="1"/>
      <c r="O3162" s="30"/>
    </row>
    <row r="3163" spans="11:15" ht="18.75" customHeight="1">
      <c r="K3163" s="1"/>
      <c r="O3163" s="30"/>
    </row>
    <row r="3164" spans="11:15" ht="18.75" customHeight="1">
      <c r="K3164" s="1"/>
      <c r="O3164" s="30"/>
    </row>
    <row r="3165" spans="11:15" ht="18.75" customHeight="1">
      <c r="K3165" s="1"/>
      <c r="O3165" s="30"/>
    </row>
    <row r="3166" spans="11:15" ht="18.75" customHeight="1">
      <c r="K3166" s="1"/>
      <c r="O3166" s="30"/>
    </row>
    <row r="3167" spans="11:15" ht="18.75" customHeight="1">
      <c r="K3167" s="1"/>
      <c r="O3167" s="30"/>
    </row>
    <row r="3168" spans="11:15" ht="18.75" customHeight="1">
      <c r="K3168" s="1"/>
      <c r="O3168" s="30"/>
    </row>
    <row r="3169" spans="11:15" ht="18.75" customHeight="1">
      <c r="K3169" s="1"/>
      <c r="O3169" s="30"/>
    </row>
    <row r="3170" spans="11:15" ht="18.75" customHeight="1">
      <c r="K3170" s="1"/>
      <c r="O3170" s="30"/>
    </row>
    <row r="3171" spans="11:15" ht="18.75" customHeight="1">
      <c r="K3171" s="1"/>
      <c r="O3171" s="30"/>
    </row>
    <row r="3172" spans="11:15" ht="18.75" customHeight="1">
      <c r="K3172" s="1"/>
      <c r="O3172" s="30"/>
    </row>
    <row r="3173" spans="11:15" ht="18.75" customHeight="1">
      <c r="K3173" s="1"/>
      <c r="O3173" s="30"/>
    </row>
    <row r="3174" spans="11:15" ht="18.75" customHeight="1">
      <c r="K3174" s="1"/>
      <c r="O3174" s="30"/>
    </row>
    <row r="3175" spans="11:15" ht="18.75" customHeight="1">
      <c r="K3175" s="1"/>
      <c r="O3175" s="30"/>
    </row>
    <row r="3176" spans="11:15" ht="18.75" customHeight="1">
      <c r="K3176" s="1"/>
      <c r="O3176" s="30"/>
    </row>
    <row r="3177" spans="11:15" ht="18.75" customHeight="1">
      <c r="K3177" s="1"/>
      <c r="O3177" s="30"/>
    </row>
    <row r="3178" spans="11:15" ht="18.75" customHeight="1">
      <c r="K3178" s="1"/>
      <c r="O3178" s="30"/>
    </row>
    <row r="3179" spans="11:15" ht="18.75" customHeight="1">
      <c r="K3179" s="1"/>
      <c r="O3179" s="30"/>
    </row>
    <row r="3180" spans="11:15" ht="18.75" customHeight="1">
      <c r="K3180" s="1"/>
      <c r="O3180" s="30"/>
    </row>
    <row r="3181" spans="11:15" ht="18.75" customHeight="1">
      <c r="K3181" s="1"/>
      <c r="O3181" s="30"/>
    </row>
    <row r="3182" spans="11:15" ht="18.75" customHeight="1">
      <c r="K3182" s="1"/>
      <c r="O3182" s="30"/>
    </row>
    <row r="3183" spans="11:15" ht="18.75" customHeight="1">
      <c r="K3183" s="1"/>
      <c r="O3183" s="30"/>
    </row>
    <row r="3184" spans="11:15" ht="18.75" customHeight="1">
      <c r="K3184" s="1"/>
      <c r="O3184" s="30"/>
    </row>
    <row r="3185" spans="11:15" ht="18.75" customHeight="1">
      <c r="K3185" s="1"/>
      <c r="O3185" s="30"/>
    </row>
    <row r="3186" spans="11:15" ht="18.75" customHeight="1">
      <c r="K3186" s="1"/>
      <c r="O3186" s="30"/>
    </row>
    <row r="3187" spans="11:15" ht="18.75" customHeight="1">
      <c r="K3187" s="1"/>
      <c r="O3187" s="30"/>
    </row>
    <row r="3188" spans="11:15" ht="18.75" customHeight="1">
      <c r="K3188" s="1"/>
      <c r="O3188" s="30"/>
    </row>
    <row r="3189" spans="11:15" ht="18.75" customHeight="1">
      <c r="K3189" s="1"/>
      <c r="O3189" s="30"/>
    </row>
    <row r="3190" spans="11:15" ht="18.75" customHeight="1">
      <c r="K3190" s="1"/>
      <c r="O3190" s="30"/>
    </row>
    <row r="3191" spans="11:15" ht="18.75" customHeight="1">
      <c r="K3191" s="1"/>
      <c r="O3191" s="30"/>
    </row>
    <row r="3192" spans="11:15" ht="18.75" customHeight="1">
      <c r="K3192" s="1"/>
      <c r="O3192" s="30"/>
    </row>
    <row r="3193" spans="11:15" ht="18.75" customHeight="1">
      <c r="K3193" s="1"/>
      <c r="O3193" s="30"/>
    </row>
    <row r="3194" spans="11:15" ht="18.75" customHeight="1">
      <c r="K3194" s="1"/>
      <c r="O3194" s="30"/>
    </row>
    <row r="3195" spans="11:15" ht="18.75" customHeight="1">
      <c r="K3195" s="1"/>
      <c r="O3195" s="30"/>
    </row>
    <row r="3196" spans="11:15" ht="18.75" customHeight="1">
      <c r="K3196" s="1"/>
      <c r="O3196" s="30"/>
    </row>
    <row r="3197" spans="11:15" ht="18.75" customHeight="1">
      <c r="K3197" s="1"/>
      <c r="O3197" s="30"/>
    </row>
    <row r="3198" spans="11:15" ht="18.75" customHeight="1">
      <c r="K3198" s="1"/>
      <c r="O3198" s="30"/>
    </row>
    <row r="3199" spans="11:15" ht="18.75" customHeight="1">
      <c r="K3199" s="1"/>
      <c r="O3199" s="30"/>
    </row>
    <row r="3200" spans="11:15" ht="18.75" customHeight="1">
      <c r="K3200" s="1"/>
      <c r="O3200" s="30"/>
    </row>
    <row r="3201" spans="11:15" ht="18.75" customHeight="1">
      <c r="K3201" s="1"/>
      <c r="O3201" s="30"/>
    </row>
    <row r="3202" spans="11:15" ht="18.75" customHeight="1">
      <c r="K3202" s="1"/>
      <c r="O3202" s="30"/>
    </row>
    <row r="3203" spans="11:15" ht="18.75" customHeight="1">
      <c r="K3203" s="1"/>
      <c r="O3203" s="30"/>
    </row>
    <row r="3204" spans="11:15" ht="18.75" customHeight="1">
      <c r="K3204" s="1"/>
      <c r="O3204" s="30"/>
    </row>
    <row r="3205" spans="11:15" ht="18.75" customHeight="1">
      <c r="K3205" s="1"/>
      <c r="O3205" s="30"/>
    </row>
    <row r="3206" spans="11:15" ht="18.75" customHeight="1">
      <c r="K3206" s="1"/>
      <c r="O3206" s="30"/>
    </row>
    <row r="3207" spans="11:15" ht="18.75" customHeight="1">
      <c r="K3207" s="1"/>
      <c r="O3207" s="30"/>
    </row>
    <row r="3208" spans="11:15" ht="18.75" customHeight="1">
      <c r="K3208" s="1"/>
      <c r="O3208" s="30"/>
    </row>
    <row r="3209" spans="11:15" ht="18.75" customHeight="1">
      <c r="K3209" s="1"/>
      <c r="O3209" s="30"/>
    </row>
    <row r="3210" spans="11:15" ht="18.75" customHeight="1">
      <c r="K3210" s="1"/>
      <c r="O3210" s="30"/>
    </row>
  </sheetData>
  <sheetProtection algorithmName="SHA-512" hashValue="6rVoRygcvGxeoJWU3dacG2iLKNw4sUWy9TKCDCp0lskJj6Kkb2IX9DXqs/CsuHVQBZHsK2d7itYydVGqZ7wUQQ==" saltValue="tsQWsqGJFDUYVOIIBkltyg==" spinCount="100000" sheet="1" objects="1" scenarios="1" selectLockedCells="1"/>
  <sortState xmlns:xlrd2="http://schemas.microsoft.com/office/spreadsheetml/2017/richdata2" ref="A5:HG3214">
    <sortCondition ref="A5:A3214"/>
    <sortCondition ref="D5:D3214"/>
    <sortCondition ref="E5:E3214"/>
  </sortState>
  <mergeCells count="7">
    <mergeCell ref="D63:D64"/>
    <mergeCell ref="A2:G2"/>
    <mergeCell ref="A3:G3"/>
    <mergeCell ref="D6:D8"/>
    <mergeCell ref="D14:D15"/>
    <mergeCell ref="D16:D18"/>
    <mergeCell ref="D41:D42"/>
  </mergeCells>
  <conditionalFormatting sqref="Q317:Q853">
    <cfRule type="cellIs" dxfId="2" priority="1" operator="greaterThan">
      <formula>0.5</formula>
    </cfRule>
  </conditionalFormatting>
  <printOptions horizontalCentered="1"/>
  <pageMargins left="0.7" right="0.7" top="1" bottom="0.5" header="0.3" footer="0.3"/>
  <pageSetup orientation="landscape" r:id="rId1"/>
  <headerFooter>
    <oddHeader>&amp;L&amp;"Lato,Regular"&amp;K002060Tab (3) &amp;C&amp;"Lato,Bold"&amp;14Schools that No Longer Qualify</oddHeader>
    <oddFooter>&amp;L&amp;"Lato,Bold"Effective Date of this report: 5/1/2024&amp;C&amp;"Lato,Regular"&amp;10Page &amp;P of &amp;N&amp;R&amp;"Lato,Bold"&amp;10&amp;D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EF5BE-D778-40FE-A103-4B52BE870642}">
  <sheetPr>
    <tabColor theme="1" tint="0.34998626667073579"/>
  </sheetPr>
  <dimension ref="A1:N1931"/>
  <sheetViews>
    <sheetView showGridLines="0" showRowColHeaders="0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7" sqref="B7"/>
    </sheetView>
  </sheetViews>
  <sheetFormatPr defaultRowHeight="14.5"/>
  <cols>
    <col min="1" max="1" width="10.90625" style="1" customWidth="1"/>
    <col min="2" max="2" width="23.6328125" style="1" customWidth="1"/>
    <col min="3" max="3" width="29.90625" style="1" customWidth="1"/>
    <col min="4" max="4" width="23.81640625" style="1" customWidth="1"/>
    <col min="5" max="5" width="14.1796875" style="1" customWidth="1"/>
    <col min="6" max="6" width="21.7265625" style="1" customWidth="1"/>
    <col min="7" max="7" width="12" style="1" customWidth="1"/>
    <col min="8" max="8" width="12.08984375" style="29" customWidth="1"/>
    <col min="9" max="9" width="16" style="1" customWidth="1"/>
    <col min="10" max="10" width="26.81640625" style="1" customWidth="1"/>
    <col min="11" max="11" width="14.36328125" style="1" customWidth="1"/>
    <col min="15" max="16384" width="8.7265625" style="1"/>
  </cols>
  <sheetData>
    <row r="1" spans="1:14">
      <c r="A1" s="142" t="s">
        <v>10902</v>
      </c>
    </row>
    <row r="2" spans="1:14" ht="17.5">
      <c r="C2" s="126" t="s">
        <v>10903</v>
      </c>
      <c r="D2" s="160" t="s">
        <v>10812</v>
      </c>
    </row>
    <row r="3" spans="1:14" ht="15" thickBot="1"/>
    <row r="4" spans="1:14" s="125" customFormat="1" ht="22.5" customHeight="1" thickBot="1">
      <c r="A4" s="122" t="s">
        <v>4</v>
      </c>
      <c r="B4" s="123" t="s">
        <v>1</v>
      </c>
      <c r="C4" s="123" t="s">
        <v>4441</v>
      </c>
      <c r="D4" s="123" t="s">
        <v>4765</v>
      </c>
      <c r="E4" s="123" t="s">
        <v>2</v>
      </c>
      <c r="F4" s="123" t="s">
        <v>4762</v>
      </c>
      <c r="G4" s="123" t="s">
        <v>4763</v>
      </c>
      <c r="H4" s="124" t="s">
        <v>4764</v>
      </c>
      <c r="I4" s="123" t="s">
        <v>4766</v>
      </c>
      <c r="J4" s="123" t="s">
        <v>4768</v>
      </c>
      <c r="K4" s="123" t="s">
        <v>4767</v>
      </c>
    </row>
    <row r="5" spans="1:14" ht="16" customHeight="1">
      <c r="A5" s="144" t="s">
        <v>2193</v>
      </c>
      <c r="B5" s="144" t="s">
        <v>4781</v>
      </c>
      <c r="C5" s="144" t="s">
        <v>9</v>
      </c>
      <c r="D5" s="144" t="s">
        <v>2192</v>
      </c>
      <c r="E5" s="144" t="s">
        <v>2193</v>
      </c>
      <c r="F5" s="79" t="s">
        <v>4769</v>
      </c>
      <c r="G5" s="79" t="s">
        <v>4770</v>
      </c>
      <c r="H5" s="88">
        <v>4</v>
      </c>
      <c r="I5" s="79" t="s">
        <v>4782</v>
      </c>
      <c r="J5" s="79" t="s">
        <v>4784</v>
      </c>
      <c r="K5" s="79" t="s">
        <v>4783</v>
      </c>
      <c r="L5" s="1"/>
      <c r="M5" s="1"/>
      <c r="N5" s="1"/>
    </row>
    <row r="6" spans="1:14" ht="16" customHeight="1">
      <c r="A6" s="144" t="s">
        <v>2193</v>
      </c>
      <c r="B6" s="144" t="s">
        <v>4781</v>
      </c>
      <c r="C6" s="144" t="s">
        <v>4785</v>
      </c>
      <c r="D6" s="144" t="s">
        <v>2195</v>
      </c>
      <c r="E6" s="144" t="s">
        <v>2193</v>
      </c>
      <c r="F6" s="79" t="s">
        <v>4776</v>
      </c>
      <c r="G6" s="79">
        <v>9</v>
      </c>
      <c r="H6" s="88">
        <v>12</v>
      </c>
      <c r="I6" s="79" t="s">
        <v>4786</v>
      </c>
      <c r="J6" s="79" t="s">
        <v>4784</v>
      </c>
      <c r="K6" s="79" t="s">
        <v>4787</v>
      </c>
      <c r="L6" s="1"/>
      <c r="M6" s="1"/>
      <c r="N6" s="1"/>
    </row>
    <row r="7" spans="1:14" ht="16" customHeight="1">
      <c r="A7" s="144" t="s">
        <v>2193</v>
      </c>
      <c r="B7" s="144" t="s">
        <v>4781</v>
      </c>
      <c r="C7" s="144" t="s">
        <v>4788</v>
      </c>
      <c r="D7" s="144" t="s">
        <v>2196</v>
      </c>
      <c r="E7" s="144" t="s">
        <v>2193</v>
      </c>
      <c r="F7" s="79" t="s">
        <v>4789</v>
      </c>
      <c r="G7" s="79">
        <v>5</v>
      </c>
      <c r="H7" s="88">
        <v>8</v>
      </c>
      <c r="I7" s="79" t="s">
        <v>4790</v>
      </c>
      <c r="J7" s="79" t="s">
        <v>4784</v>
      </c>
      <c r="K7" s="79" t="s">
        <v>4791</v>
      </c>
      <c r="L7" s="1"/>
      <c r="M7" s="1"/>
      <c r="N7" s="1"/>
    </row>
    <row r="8" spans="1:14" ht="16" customHeight="1">
      <c r="A8" s="144" t="s">
        <v>2269</v>
      </c>
      <c r="B8" s="144" t="s">
        <v>2269</v>
      </c>
      <c r="C8" s="144" t="s">
        <v>82</v>
      </c>
      <c r="D8" s="144" t="s">
        <v>2268</v>
      </c>
      <c r="E8" s="144" t="s">
        <v>2269</v>
      </c>
      <c r="F8" s="79" t="s">
        <v>4776</v>
      </c>
      <c r="G8" s="79">
        <v>9</v>
      </c>
      <c r="H8" s="88">
        <v>12</v>
      </c>
      <c r="I8" s="79" t="s">
        <v>4941</v>
      </c>
      <c r="J8" s="79" t="s">
        <v>4943</v>
      </c>
      <c r="K8" s="79" t="s">
        <v>4942</v>
      </c>
      <c r="L8" s="1"/>
      <c r="M8" s="1"/>
      <c r="N8" s="1"/>
    </row>
    <row r="9" spans="1:14" ht="16" customHeight="1">
      <c r="A9" s="144" t="s">
        <v>2269</v>
      </c>
      <c r="B9" s="144" t="s">
        <v>2269</v>
      </c>
      <c r="C9" s="144" t="s">
        <v>83</v>
      </c>
      <c r="D9" s="144" t="s">
        <v>2271</v>
      </c>
      <c r="E9" s="144" t="s">
        <v>2269</v>
      </c>
      <c r="F9" s="79" t="s">
        <v>4789</v>
      </c>
      <c r="G9" s="79">
        <v>6</v>
      </c>
      <c r="H9" s="88">
        <v>8</v>
      </c>
      <c r="I9" s="79" t="s">
        <v>4944</v>
      </c>
      <c r="J9" s="79" t="s">
        <v>4943</v>
      </c>
      <c r="K9" s="79" t="s">
        <v>4945</v>
      </c>
      <c r="L9" s="1"/>
      <c r="M9" s="1"/>
      <c r="N9" s="1"/>
    </row>
    <row r="10" spans="1:14" ht="16" customHeight="1">
      <c r="A10" s="144" t="s">
        <v>2269</v>
      </c>
      <c r="B10" s="144" t="s">
        <v>2269</v>
      </c>
      <c r="C10" s="144" t="s">
        <v>84</v>
      </c>
      <c r="D10" s="144" t="s">
        <v>2272</v>
      </c>
      <c r="E10" s="144" t="s">
        <v>2269</v>
      </c>
      <c r="F10" s="79" t="s">
        <v>4769</v>
      </c>
      <c r="G10" s="79" t="s">
        <v>4770</v>
      </c>
      <c r="H10" s="88">
        <v>5</v>
      </c>
      <c r="I10" s="79" t="s">
        <v>4946</v>
      </c>
      <c r="J10" s="79" t="s">
        <v>4943</v>
      </c>
      <c r="K10" s="79" t="s">
        <v>4947</v>
      </c>
      <c r="L10" s="1"/>
      <c r="M10" s="1"/>
      <c r="N10" s="1"/>
    </row>
    <row r="11" spans="1:14" ht="16" customHeight="1">
      <c r="A11" s="144" t="s">
        <v>2269</v>
      </c>
      <c r="B11" s="144" t="s">
        <v>2269</v>
      </c>
      <c r="C11" s="144" t="s">
        <v>4948</v>
      </c>
      <c r="D11" s="144" t="s">
        <v>4949</v>
      </c>
      <c r="E11" s="144" t="s">
        <v>2269</v>
      </c>
      <c r="F11" s="79" t="s">
        <v>4769</v>
      </c>
      <c r="G11" s="79" t="s">
        <v>4770</v>
      </c>
      <c r="H11" s="88">
        <v>5</v>
      </c>
      <c r="I11" s="79" t="s">
        <v>4950</v>
      </c>
      <c r="J11" s="79" t="s">
        <v>4943</v>
      </c>
      <c r="K11" s="79" t="s">
        <v>4951</v>
      </c>
      <c r="L11" s="1"/>
      <c r="M11" s="1"/>
      <c r="N11" s="1"/>
    </row>
    <row r="12" spans="1:14" ht="16" customHeight="1">
      <c r="A12" s="144" t="s">
        <v>2269</v>
      </c>
      <c r="B12" s="144" t="s">
        <v>2439</v>
      </c>
      <c r="C12" s="144" t="s">
        <v>5327</v>
      </c>
      <c r="D12" s="144" t="s">
        <v>2438</v>
      </c>
      <c r="E12" s="144" t="s">
        <v>2439</v>
      </c>
      <c r="F12" s="79" t="s">
        <v>4769</v>
      </c>
      <c r="G12" s="79" t="s">
        <v>4770</v>
      </c>
      <c r="H12" s="88">
        <v>5</v>
      </c>
      <c r="I12" s="79" t="s">
        <v>5328</v>
      </c>
      <c r="J12" s="79" t="s">
        <v>5330</v>
      </c>
      <c r="K12" s="79" t="s">
        <v>5329</v>
      </c>
      <c r="L12" s="1"/>
      <c r="M12" s="1"/>
      <c r="N12" s="1"/>
    </row>
    <row r="13" spans="1:14" ht="16" customHeight="1">
      <c r="A13" s="144" t="s">
        <v>2269</v>
      </c>
      <c r="B13" s="144" t="s">
        <v>2439</v>
      </c>
      <c r="C13" s="144" t="s">
        <v>5331</v>
      </c>
      <c r="D13" s="144" t="s">
        <v>2438</v>
      </c>
      <c r="E13" s="144" t="s">
        <v>2439</v>
      </c>
      <c r="F13" s="79" t="s">
        <v>4776</v>
      </c>
      <c r="G13" s="79">
        <v>6</v>
      </c>
      <c r="H13" s="88">
        <v>12</v>
      </c>
      <c r="I13" s="79" t="s">
        <v>5328</v>
      </c>
      <c r="J13" s="79" t="s">
        <v>5330</v>
      </c>
      <c r="K13" s="79" t="s">
        <v>5329</v>
      </c>
      <c r="L13" s="1"/>
      <c r="M13" s="1"/>
      <c r="N13" s="1"/>
    </row>
    <row r="14" spans="1:14" ht="16" customHeight="1">
      <c r="A14" s="144" t="s">
        <v>2269</v>
      </c>
      <c r="B14" s="144" t="s">
        <v>3264</v>
      </c>
      <c r="C14" s="144" t="s">
        <v>1062</v>
      </c>
      <c r="D14" s="144" t="s">
        <v>7598</v>
      </c>
      <c r="E14" s="144" t="s">
        <v>3264</v>
      </c>
      <c r="F14" s="79" t="s">
        <v>4780</v>
      </c>
      <c r="G14" s="79" t="s">
        <v>4770</v>
      </c>
      <c r="H14" s="88">
        <v>12</v>
      </c>
      <c r="I14" s="79" t="s">
        <v>7599</v>
      </c>
      <c r="J14" s="79" t="s">
        <v>7601</v>
      </c>
      <c r="K14" s="79" t="s">
        <v>7600</v>
      </c>
      <c r="L14" s="1"/>
      <c r="M14" s="1"/>
      <c r="N14" s="1"/>
    </row>
    <row r="15" spans="1:14" ht="16" customHeight="1">
      <c r="A15" s="144" t="s">
        <v>2318</v>
      </c>
      <c r="B15" s="144" t="s">
        <v>5042</v>
      </c>
      <c r="C15" s="144" t="s">
        <v>5044</v>
      </c>
      <c r="D15" s="144" t="s">
        <v>2319</v>
      </c>
      <c r="E15" s="144" t="s">
        <v>2318</v>
      </c>
      <c r="F15" s="79" t="s">
        <v>4776</v>
      </c>
      <c r="G15" s="79">
        <v>9</v>
      </c>
      <c r="H15" s="88">
        <v>12</v>
      </c>
      <c r="I15" s="79" t="s">
        <v>5043</v>
      </c>
      <c r="J15" s="79" t="s">
        <v>5046</v>
      </c>
      <c r="K15" s="79" t="s">
        <v>5045</v>
      </c>
      <c r="L15" s="1"/>
      <c r="M15" s="1"/>
      <c r="N15" s="1"/>
    </row>
    <row r="16" spans="1:14" ht="16" customHeight="1">
      <c r="A16" s="144" t="s">
        <v>2318</v>
      </c>
      <c r="B16" s="144" t="s">
        <v>5042</v>
      </c>
      <c r="C16" s="144" t="s">
        <v>5051</v>
      </c>
      <c r="D16" s="144" t="s">
        <v>2322</v>
      </c>
      <c r="E16" s="144" t="s">
        <v>2318</v>
      </c>
      <c r="F16" s="79" t="s">
        <v>4789</v>
      </c>
      <c r="G16" s="79">
        <v>5</v>
      </c>
      <c r="H16" s="88">
        <v>8</v>
      </c>
      <c r="I16" s="79" t="s">
        <v>5052</v>
      </c>
      <c r="J16" s="79" t="s">
        <v>5046</v>
      </c>
      <c r="K16" s="79" t="s">
        <v>5053</v>
      </c>
      <c r="L16" s="1"/>
      <c r="M16" s="1"/>
      <c r="N16" s="1"/>
    </row>
    <row r="17" spans="1:14" ht="16" customHeight="1">
      <c r="A17" s="144" t="s">
        <v>2318</v>
      </c>
      <c r="B17" s="144" t="s">
        <v>5042</v>
      </c>
      <c r="C17" s="144" t="s">
        <v>863</v>
      </c>
      <c r="D17" s="144" t="s">
        <v>2323</v>
      </c>
      <c r="E17" s="144" t="s">
        <v>2318</v>
      </c>
      <c r="F17" s="79" t="s">
        <v>4769</v>
      </c>
      <c r="G17" s="79" t="s">
        <v>4770</v>
      </c>
      <c r="H17" s="88">
        <v>4</v>
      </c>
      <c r="I17" s="79" t="s">
        <v>5054</v>
      </c>
      <c r="J17" s="79" t="s">
        <v>5046</v>
      </c>
      <c r="K17" s="79" t="s">
        <v>5055</v>
      </c>
      <c r="L17" s="1"/>
      <c r="M17" s="1"/>
      <c r="N17" s="1"/>
    </row>
    <row r="18" spans="1:14" ht="16" customHeight="1">
      <c r="A18" s="144" t="s">
        <v>2318</v>
      </c>
      <c r="B18" s="144" t="s">
        <v>2450</v>
      </c>
      <c r="C18" s="144" t="s">
        <v>5356</v>
      </c>
      <c r="D18" s="144" t="s">
        <v>5357</v>
      </c>
      <c r="E18" s="144" t="s">
        <v>2450</v>
      </c>
      <c r="F18" s="79" t="s">
        <v>4769</v>
      </c>
      <c r="G18" s="79" t="s">
        <v>4770</v>
      </c>
      <c r="H18" s="88">
        <v>4</v>
      </c>
      <c r="I18" s="79" t="s">
        <v>5358</v>
      </c>
      <c r="J18" s="79" t="s">
        <v>5360</v>
      </c>
      <c r="K18" s="79" t="s">
        <v>5359</v>
      </c>
      <c r="L18" s="1"/>
      <c r="M18" s="1"/>
      <c r="N18" s="1"/>
    </row>
    <row r="19" spans="1:14" ht="16" customHeight="1">
      <c r="A19" s="144" t="s">
        <v>2318</v>
      </c>
      <c r="B19" s="144" t="s">
        <v>2450</v>
      </c>
      <c r="C19" s="144" t="s">
        <v>5361</v>
      </c>
      <c r="D19" s="144" t="s">
        <v>5354</v>
      </c>
      <c r="E19" s="144" t="s">
        <v>2450</v>
      </c>
      <c r="F19" s="79" t="s">
        <v>4776</v>
      </c>
      <c r="G19" s="79">
        <v>9</v>
      </c>
      <c r="H19" s="88">
        <v>12</v>
      </c>
      <c r="I19" s="79" t="s">
        <v>5358</v>
      </c>
      <c r="J19" s="79" t="s">
        <v>5360</v>
      </c>
      <c r="K19" s="79" t="s">
        <v>5355</v>
      </c>
      <c r="L19" s="1"/>
      <c r="M19" s="1"/>
      <c r="N19" s="1"/>
    </row>
    <row r="20" spans="1:14" ht="16" customHeight="1">
      <c r="A20" s="144" t="s">
        <v>2318</v>
      </c>
      <c r="B20" s="144" t="s">
        <v>2450</v>
      </c>
      <c r="C20" s="144" t="s">
        <v>5362</v>
      </c>
      <c r="D20" s="144" t="s">
        <v>5363</v>
      </c>
      <c r="E20" s="144" t="s">
        <v>2450</v>
      </c>
      <c r="F20" s="79" t="s">
        <v>4789</v>
      </c>
      <c r="G20" s="79">
        <v>5</v>
      </c>
      <c r="H20" s="88">
        <v>8</v>
      </c>
      <c r="I20" s="79" t="s">
        <v>5358</v>
      </c>
      <c r="J20" s="79" t="s">
        <v>5360</v>
      </c>
      <c r="K20" s="79" t="s">
        <v>5364</v>
      </c>
      <c r="L20" s="1"/>
      <c r="M20" s="1"/>
      <c r="N20" s="1"/>
    </row>
    <row r="21" spans="1:14" ht="16" customHeight="1">
      <c r="A21" s="144" t="s">
        <v>2318</v>
      </c>
      <c r="B21" s="144" t="s">
        <v>5430</v>
      </c>
      <c r="C21" s="144" t="s">
        <v>288</v>
      </c>
      <c r="D21" s="144" t="s">
        <v>5431</v>
      </c>
      <c r="E21" s="144" t="s">
        <v>2486</v>
      </c>
      <c r="F21" s="79" t="s">
        <v>4776</v>
      </c>
      <c r="G21" s="79">
        <v>9</v>
      </c>
      <c r="H21" s="88">
        <v>12</v>
      </c>
      <c r="I21" s="79" t="s">
        <v>5432</v>
      </c>
      <c r="J21" s="79" t="s">
        <v>5434</v>
      </c>
      <c r="K21" s="79" t="s">
        <v>5433</v>
      </c>
      <c r="L21" s="1"/>
      <c r="M21" s="1"/>
      <c r="N21" s="1"/>
    </row>
    <row r="22" spans="1:14" ht="16" customHeight="1">
      <c r="A22" s="144" t="s">
        <v>2318</v>
      </c>
      <c r="B22" s="144" t="s">
        <v>5430</v>
      </c>
      <c r="C22" s="144" t="s">
        <v>289</v>
      </c>
      <c r="D22" s="144" t="s">
        <v>5431</v>
      </c>
      <c r="E22" s="144" t="s">
        <v>2486</v>
      </c>
      <c r="F22" s="79" t="s">
        <v>4789</v>
      </c>
      <c r="G22" s="79">
        <v>6</v>
      </c>
      <c r="H22" s="88">
        <v>8</v>
      </c>
      <c r="I22" s="79" t="s">
        <v>5435</v>
      </c>
      <c r="J22" s="79" t="s">
        <v>5434</v>
      </c>
      <c r="K22" s="79" t="s">
        <v>5436</v>
      </c>
      <c r="L22" s="1"/>
      <c r="M22" s="1"/>
      <c r="N22" s="1"/>
    </row>
    <row r="23" spans="1:14" ht="16" customHeight="1">
      <c r="A23" s="144" t="s">
        <v>2318</v>
      </c>
      <c r="B23" s="144" t="s">
        <v>5430</v>
      </c>
      <c r="C23" s="144" t="s">
        <v>5437</v>
      </c>
      <c r="D23" s="144" t="s">
        <v>5438</v>
      </c>
      <c r="E23" s="144" t="s">
        <v>2486</v>
      </c>
      <c r="F23" s="79" t="s">
        <v>4769</v>
      </c>
      <c r="G23" s="79" t="s">
        <v>4770</v>
      </c>
      <c r="H23" s="88">
        <v>5</v>
      </c>
      <c r="I23" s="79" t="s">
        <v>5439</v>
      </c>
      <c r="J23" s="79" t="s">
        <v>5434</v>
      </c>
      <c r="K23" s="79" t="s">
        <v>5440</v>
      </c>
      <c r="L23" s="1"/>
      <c r="M23" s="1"/>
      <c r="N23" s="1"/>
    </row>
    <row r="24" spans="1:14" ht="16" customHeight="1">
      <c r="A24" s="144" t="s">
        <v>2318</v>
      </c>
      <c r="B24" s="144" t="s">
        <v>2557</v>
      </c>
      <c r="C24" s="144" t="s">
        <v>5613</v>
      </c>
      <c r="D24" s="144" t="s">
        <v>2556</v>
      </c>
      <c r="E24" s="144" t="s">
        <v>2557</v>
      </c>
      <c r="F24" s="79" t="s">
        <v>4769</v>
      </c>
      <c r="G24" s="79" t="s">
        <v>4770</v>
      </c>
      <c r="H24" s="88">
        <v>4</v>
      </c>
      <c r="I24" s="79" t="s">
        <v>5614</v>
      </c>
      <c r="J24" s="79" t="s">
        <v>5616</v>
      </c>
      <c r="K24" s="79" t="s">
        <v>5615</v>
      </c>
      <c r="L24" s="1"/>
      <c r="M24" s="1"/>
      <c r="N24" s="1"/>
    </row>
    <row r="25" spans="1:14" ht="16" customHeight="1">
      <c r="A25" s="144" t="s">
        <v>2318</v>
      </c>
      <c r="B25" s="144" t="s">
        <v>2557</v>
      </c>
      <c r="C25" s="144" t="s">
        <v>5617</v>
      </c>
      <c r="D25" s="144" t="s">
        <v>2558</v>
      </c>
      <c r="E25" s="144" t="s">
        <v>2557</v>
      </c>
      <c r="F25" s="79" t="s">
        <v>4776</v>
      </c>
      <c r="G25" s="79">
        <v>9</v>
      </c>
      <c r="H25" s="88">
        <v>12</v>
      </c>
      <c r="I25" s="79" t="s">
        <v>5618</v>
      </c>
      <c r="J25" s="79" t="s">
        <v>5616</v>
      </c>
      <c r="K25" s="79" t="s">
        <v>5619</v>
      </c>
      <c r="L25" s="1"/>
      <c r="M25" s="1"/>
      <c r="N25" s="1"/>
    </row>
    <row r="26" spans="1:14" ht="16" customHeight="1">
      <c r="A26" s="144" t="s">
        <v>2318</v>
      </c>
      <c r="B26" s="144" t="s">
        <v>2557</v>
      </c>
      <c r="C26" s="144" t="s">
        <v>5620</v>
      </c>
      <c r="D26" s="144" t="s">
        <v>2559</v>
      </c>
      <c r="E26" s="144" t="s">
        <v>2557</v>
      </c>
      <c r="F26" s="79" t="s">
        <v>4789</v>
      </c>
      <c r="G26" s="79">
        <v>5</v>
      </c>
      <c r="H26" s="88">
        <v>8</v>
      </c>
      <c r="I26" s="79" t="s">
        <v>5621</v>
      </c>
      <c r="J26" s="79" t="s">
        <v>5616</v>
      </c>
      <c r="K26" s="79" t="s">
        <v>5622</v>
      </c>
      <c r="L26" s="1"/>
      <c r="M26" s="1"/>
      <c r="N26" s="1"/>
    </row>
    <row r="27" spans="1:14" ht="16" customHeight="1">
      <c r="A27" s="144" t="s">
        <v>2318</v>
      </c>
      <c r="B27" s="144" t="s">
        <v>2557</v>
      </c>
      <c r="C27" s="144" t="s">
        <v>5623</v>
      </c>
      <c r="D27" s="144" t="s">
        <v>2559</v>
      </c>
      <c r="E27" s="144" t="s">
        <v>2557</v>
      </c>
      <c r="F27" s="79" t="s">
        <v>4776</v>
      </c>
      <c r="G27" s="79">
        <v>7</v>
      </c>
      <c r="H27" s="88">
        <v>12</v>
      </c>
      <c r="I27" s="79" t="s">
        <v>5624</v>
      </c>
      <c r="J27" s="79" t="s">
        <v>5616</v>
      </c>
      <c r="K27" s="79" t="s">
        <v>5622</v>
      </c>
      <c r="L27" s="1"/>
      <c r="M27" s="1"/>
      <c r="N27" s="1"/>
    </row>
    <row r="28" spans="1:14" ht="16" customHeight="1">
      <c r="A28" s="144" t="s">
        <v>2318</v>
      </c>
      <c r="B28" s="144" t="s">
        <v>9053</v>
      </c>
      <c r="C28" s="144" t="s">
        <v>9054</v>
      </c>
      <c r="D28" s="144" t="s">
        <v>3788</v>
      </c>
      <c r="E28" s="144" t="s">
        <v>3789</v>
      </c>
      <c r="F28" s="79" t="s">
        <v>4769</v>
      </c>
      <c r="G28" s="79" t="s">
        <v>4770</v>
      </c>
      <c r="H28" s="88">
        <v>5</v>
      </c>
      <c r="I28" s="79" t="s">
        <v>9055</v>
      </c>
      <c r="J28" s="79" t="s">
        <v>9057</v>
      </c>
      <c r="K28" s="79" t="s">
        <v>9056</v>
      </c>
      <c r="L28" s="1"/>
      <c r="M28" s="1"/>
      <c r="N28" s="1"/>
    </row>
    <row r="29" spans="1:14" ht="16" customHeight="1">
      <c r="A29" s="144" t="s">
        <v>2318</v>
      </c>
      <c r="B29" s="144" t="s">
        <v>9053</v>
      </c>
      <c r="C29" s="144" t="s">
        <v>9058</v>
      </c>
      <c r="D29" s="144" t="s">
        <v>3788</v>
      </c>
      <c r="E29" s="144" t="s">
        <v>3789</v>
      </c>
      <c r="F29" s="79" t="s">
        <v>4776</v>
      </c>
      <c r="G29" s="79">
        <v>9</v>
      </c>
      <c r="H29" s="88">
        <v>12</v>
      </c>
      <c r="I29" s="79" t="s">
        <v>9055</v>
      </c>
      <c r="J29" s="79" t="s">
        <v>9057</v>
      </c>
      <c r="K29" s="79" t="s">
        <v>9056</v>
      </c>
      <c r="L29" s="1"/>
      <c r="M29" s="1"/>
      <c r="N29" s="1"/>
    </row>
    <row r="30" spans="1:14" ht="16" customHeight="1">
      <c r="A30" s="144" t="s">
        <v>2318</v>
      </c>
      <c r="B30" s="144" t="s">
        <v>9053</v>
      </c>
      <c r="C30" s="144" t="s">
        <v>9059</v>
      </c>
      <c r="D30" s="144" t="s">
        <v>3788</v>
      </c>
      <c r="E30" s="144" t="s">
        <v>3789</v>
      </c>
      <c r="F30" s="79" t="s">
        <v>4789</v>
      </c>
      <c r="G30" s="79">
        <v>6</v>
      </c>
      <c r="H30" s="88">
        <v>8</v>
      </c>
      <c r="I30" s="79" t="s">
        <v>9055</v>
      </c>
      <c r="J30" s="79" t="s">
        <v>9057</v>
      </c>
      <c r="K30" s="79" t="s">
        <v>9056</v>
      </c>
      <c r="L30" s="1"/>
      <c r="M30" s="1"/>
      <c r="N30" s="1"/>
    </row>
    <row r="31" spans="1:14" ht="16" customHeight="1">
      <c r="A31" s="144" t="s">
        <v>2318</v>
      </c>
      <c r="B31" s="144" t="s">
        <v>9264</v>
      </c>
      <c r="C31" s="144" t="s">
        <v>1646</v>
      </c>
      <c r="D31" s="144" t="s">
        <v>3864</v>
      </c>
      <c r="E31" s="144" t="s">
        <v>3865</v>
      </c>
      <c r="F31" s="79" t="s">
        <v>4769</v>
      </c>
      <c r="G31" s="79" t="s">
        <v>4770</v>
      </c>
      <c r="H31" s="88">
        <v>4</v>
      </c>
      <c r="I31" s="79" t="s">
        <v>9265</v>
      </c>
      <c r="J31" s="79" t="s">
        <v>9267</v>
      </c>
      <c r="K31" s="79" t="s">
        <v>9266</v>
      </c>
      <c r="L31" s="1"/>
      <c r="M31" s="1"/>
      <c r="N31" s="1"/>
    </row>
    <row r="32" spans="1:14" ht="16" customHeight="1">
      <c r="A32" s="144" t="s">
        <v>2318</v>
      </c>
      <c r="B32" s="144" t="s">
        <v>9264</v>
      </c>
      <c r="C32" s="144" t="s">
        <v>9268</v>
      </c>
      <c r="D32" s="144" t="s">
        <v>9269</v>
      </c>
      <c r="E32" s="144" t="s">
        <v>3867</v>
      </c>
      <c r="F32" s="79" t="s">
        <v>4769</v>
      </c>
      <c r="G32" s="79" t="s">
        <v>4770</v>
      </c>
      <c r="H32" s="88" t="s">
        <v>4770</v>
      </c>
      <c r="I32" s="79" t="s">
        <v>9270</v>
      </c>
      <c r="J32" s="79"/>
      <c r="K32" s="79" t="s">
        <v>9271</v>
      </c>
      <c r="L32" s="1"/>
      <c r="M32" s="1"/>
      <c r="N32" s="1"/>
    </row>
    <row r="33" spans="1:14" ht="16" customHeight="1">
      <c r="A33" s="144" t="s">
        <v>2318</v>
      </c>
      <c r="B33" s="144" t="s">
        <v>9264</v>
      </c>
      <c r="C33" s="144" t="s">
        <v>9272</v>
      </c>
      <c r="D33" s="144" t="s">
        <v>9273</v>
      </c>
      <c r="E33" s="144" t="s">
        <v>3867</v>
      </c>
      <c r="F33" s="79" t="s">
        <v>4769</v>
      </c>
      <c r="G33" s="79" t="s">
        <v>4770</v>
      </c>
      <c r="H33" s="88" t="s">
        <v>4770</v>
      </c>
      <c r="I33" s="79" t="s">
        <v>9274</v>
      </c>
      <c r="J33" s="79"/>
      <c r="K33" s="79" t="s">
        <v>9275</v>
      </c>
      <c r="L33" s="1"/>
      <c r="M33" s="1"/>
      <c r="N33" s="1"/>
    </row>
    <row r="34" spans="1:14" ht="16" customHeight="1">
      <c r="A34" s="144" t="s">
        <v>2318</v>
      </c>
      <c r="B34" s="144" t="s">
        <v>9264</v>
      </c>
      <c r="C34" s="144" t="s">
        <v>1647</v>
      </c>
      <c r="D34" s="144" t="s">
        <v>3866</v>
      </c>
      <c r="E34" s="144" t="s">
        <v>3867</v>
      </c>
      <c r="F34" s="79" t="s">
        <v>4769</v>
      </c>
      <c r="G34" s="79" t="s">
        <v>4858</v>
      </c>
      <c r="H34" s="88">
        <v>4</v>
      </c>
      <c r="I34" s="79" t="s">
        <v>9276</v>
      </c>
      <c r="J34" s="79" t="s">
        <v>9267</v>
      </c>
      <c r="K34" s="79" t="s">
        <v>9277</v>
      </c>
      <c r="L34" s="1"/>
      <c r="M34" s="1"/>
      <c r="N34" s="1"/>
    </row>
    <row r="35" spans="1:14" ht="16" customHeight="1">
      <c r="A35" s="144" t="s">
        <v>2318</v>
      </c>
      <c r="B35" s="144" t="s">
        <v>9264</v>
      </c>
      <c r="C35" s="144" t="s">
        <v>9278</v>
      </c>
      <c r="D35" s="144" t="s">
        <v>3868</v>
      </c>
      <c r="E35" s="144" t="s">
        <v>3867</v>
      </c>
      <c r="F35" s="79" t="s">
        <v>4776</v>
      </c>
      <c r="G35" s="79">
        <v>9</v>
      </c>
      <c r="H35" s="88">
        <v>12</v>
      </c>
      <c r="I35" s="79" t="s">
        <v>9279</v>
      </c>
      <c r="J35" s="79" t="s">
        <v>9267</v>
      </c>
      <c r="K35" s="79" t="s">
        <v>9280</v>
      </c>
      <c r="L35" s="1"/>
      <c r="M35" s="1"/>
      <c r="N35" s="1"/>
    </row>
    <row r="36" spans="1:14" ht="16" customHeight="1">
      <c r="A36" s="144" t="s">
        <v>2318</v>
      </c>
      <c r="B36" s="144" t="s">
        <v>9264</v>
      </c>
      <c r="C36" s="144" t="s">
        <v>9281</v>
      </c>
      <c r="D36" s="144" t="s">
        <v>3869</v>
      </c>
      <c r="E36" s="144" t="s">
        <v>3867</v>
      </c>
      <c r="F36" s="79" t="s">
        <v>4789</v>
      </c>
      <c r="G36" s="79">
        <v>5</v>
      </c>
      <c r="H36" s="88">
        <v>8</v>
      </c>
      <c r="I36" s="79" t="s">
        <v>9282</v>
      </c>
      <c r="J36" s="79" t="s">
        <v>9267</v>
      </c>
      <c r="K36" s="79" t="s">
        <v>9283</v>
      </c>
      <c r="L36" s="1"/>
      <c r="M36" s="1"/>
      <c r="N36" s="1"/>
    </row>
    <row r="37" spans="1:14" ht="16" customHeight="1">
      <c r="A37" s="144" t="s">
        <v>2318</v>
      </c>
      <c r="B37" s="144" t="s">
        <v>9264</v>
      </c>
      <c r="C37" s="144" t="s">
        <v>1650</v>
      </c>
      <c r="D37" s="144" t="s">
        <v>3870</v>
      </c>
      <c r="E37" s="144" t="s">
        <v>3867</v>
      </c>
      <c r="F37" s="79" t="s">
        <v>4769</v>
      </c>
      <c r="G37" s="79" t="s">
        <v>4770</v>
      </c>
      <c r="H37" s="88">
        <v>4</v>
      </c>
      <c r="I37" s="79" t="s">
        <v>9284</v>
      </c>
      <c r="J37" s="79" t="s">
        <v>9267</v>
      </c>
      <c r="K37" s="79" t="s">
        <v>9285</v>
      </c>
      <c r="L37" s="1"/>
      <c r="M37" s="1"/>
      <c r="N37" s="1"/>
    </row>
    <row r="38" spans="1:14" ht="16" customHeight="1">
      <c r="A38" s="144" t="s">
        <v>2318</v>
      </c>
      <c r="B38" s="144" t="s">
        <v>4163</v>
      </c>
      <c r="C38" s="144" t="s">
        <v>10035</v>
      </c>
      <c r="D38" s="144" t="s">
        <v>4162</v>
      </c>
      <c r="E38" s="144" t="s">
        <v>4163</v>
      </c>
      <c r="F38" s="79" t="s">
        <v>4769</v>
      </c>
      <c r="G38" s="79" t="s">
        <v>4770</v>
      </c>
      <c r="H38" s="88">
        <v>5</v>
      </c>
      <c r="I38" s="79" t="s">
        <v>10032</v>
      </c>
      <c r="J38" s="79" t="s">
        <v>10034</v>
      </c>
      <c r="K38" s="79" t="s">
        <v>10033</v>
      </c>
      <c r="L38" s="1"/>
      <c r="M38" s="1"/>
      <c r="N38" s="1"/>
    </row>
    <row r="39" spans="1:14" ht="16" customHeight="1">
      <c r="A39" s="144" t="s">
        <v>2318</v>
      </c>
      <c r="B39" s="144" t="s">
        <v>4163</v>
      </c>
      <c r="C39" s="144" t="s">
        <v>10036</v>
      </c>
      <c r="D39" s="144" t="s">
        <v>4162</v>
      </c>
      <c r="E39" s="144" t="s">
        <v>4163</v>
      </c>
      <c r="F39" s="79" t="s">
        <v>4776</v>
      </c>
      <c r="G39" s="79">
        <v>9</v>
      </c>
      <c r="H39" s="88">
        <v>12</v>
      </c>
      <c r="I39" s="79" t="s">
        <v>10032</v>
      </c>
      <c r="J39" s="79" t="s">
        <v>10034</v>
      </c>
      <c r="K39" s="79" t="s">
        <v>10033</v>
      </c>
      <c r="L39" s="1"/>
      <c r="M39" s="1"/>
      <c r="N39" s="1"/>
    </row>
    <row r="40" spans="1:14" ht="16" customHeight="1">
      <c r="A40" s="144" t="s">
        <v>2318</v>
      </c>
      <c r="B40" s="144" t="s">
        <v>4163</v>
      </c>
      <c r="C40" s="144" t="s">
        <v>10037</v>
      </c>
      <c r="D40" s="144" t="s">
        <v>4162</v>
      </c>
      <c r="E40" s="144" t="s">
        <v>4163</v>
      </c>
      <c r="F40" s="79" t="s">
        <v>4789</v>
      </c>
      <c r="G40" s="79">
        <v>6</v>
      </c>
      <c r="H40" s="88">
        <v>8</v>
      </c>
      <c r="I40" s="79" t="s">
        <v>10032</v>
      </c>
      <c r="J40" s="79" t="s">
        <v>10034</v>
      </c>
      <c r="K40" s="79" t="s">
        <v>10033</v>
      </c>
      <c r="L40" s="1"/>
      <c r="M40" s="1"/>
      <c r="N40" s="1"/>
    </row>
    <row r="41" spans="1:14" ht="16" customHeight="1">
      <c r="A41" s="144" t="s">
        <v>2325</v>
      </c>
      <c r="B41" s="144" t="s">
        <v>2325</v>
      </c>
      <c r="C41" s="144" t="s">
        <v>5056</v>
      </c>
      <c r="D41" s="144" t="s">
        <v>5057</v>
      </c>
      <c r="E41" s="144" t="s">
        <v>2325</v>
      </c>
      <c r="F41" s="79" t="s">
        <v>4769</v>
      </c>
      <c r="G41" s="79" t="s">
        <v>4770</v>
      </c>
      <c r="H41" s="88">
        <v>5</v>
      </c>
      <c r="I41" s="79" t="s">
        <v>5058</v>
      </c>
      <c r="J41" s="79" t="s">
        <v>5060</v>
      </c>
      <c r="K41" s="79" t="s">
        <v>5059</v>
      </c>
      <c r="L41" s="1"/>
      <c r="M41" s="1"/>
      <c r="N41" s="1"/>
    </row>
    <row r="42" spans="1:14" ht="16" customHeight="1">
      <c r="A42" s="144" t="s">
        <v>2325</v>
      </c>
      <c r="B42" s="144" t="s">
        <v>2325</v>
      </c>
      <c r="C42" s="144" t="s">
        <v>5061</v>
      </c>
      <c r="D42" s="144" t="s">
        <v>5057</v>
      </c>
      <c r="E42" s="144" t="s">
        <v>2325</v>
      </c>
      <c r="F42" s="79" t="s">
        <v>4776</v>
      </c>
      <c r="G42" s="79">
        <v>9</v>
      </c>
      <c r="H42" s="88">
        <v>12</v>
      </c>
      <c r="I42" s="79" t="s">
        <v>5058</v>
      </c>
      <c r="J42" s="79" t="s">
        <v>5060</v>
      </c>
      <c r="K42" s="79" t="s">
        <v>5062</v>
      </c>
      <c r="L42" s="1"/>
      <c r="M42" s="1"/>
      <c r="N42" s="1"/>
    </row>
    <row r="43" spans="1:14" ht="16" customHeight="1">
      <c r="A43" s="144" t="s">
        <v>2325</v>
      </c>
      <c r="B43" s="144" t="s">
        <v>2325</v>
      </c>
      <c r="C43" s="144" t="s">
        <v>5063</v>
      </c>
      <c r="D43" s="144" t="s">
        <v>5057</v>
      </c>
      <c r="E43" s="144" t="s">
        <v>2325</v>
      </c>
      <c r="F43" s="79" t="s">
        <v>4789</v>
      </c>
      <c r="G43" s="79">
        <v>6</v>
      </c>
      <c r="H43" s="88">
        <v>8</v>
      </c>
      <c r="I43" s="79" t="s">
        <v>5058</v>
      </c>
      <c r="J43" s="79" t="s">
        <v>5064</v>
      </c>
      <c r="K43" s="79" t="s">
        <v>5062</v>
      </c>
      <c r="L43" s="1"/>
      <c r="M43" s="1"/>
      <c r="N43" s="1"/>
    </row>
    <row r="44" spans="1:14" ht="16" customHeight="1">
      <c r="A44" s="144" t="s">
        <v>2325</v>
      </c>
      <c r="B44" s="144" t="s">
        <v>2325</v>
      </c>
      <c r="C44" s="144" t="s">
        <v>5065</v>
      </c>
      <c r="D44" s="144" t="s">
        <v>2327</v>
      </c>
      <c r="E44" s="144" t="s">
        <v>5066</v>
      </c>
      <c r="F44" s="79" t="s">
        <v>4769</v>
      </c>
      <c r="G44" s="79" t="s">
        <v>4866</v>
      </c>
      <c r="H44" s="88">
        <v>6</v>
      </c>
      <c r="I44" s="79" t="s">
        <v>5067</v>
      </c>
      <c r="J44" s="79" t="s">
        <v>5064</v>
      </c>
      <c r="K44" s="79" t="s">
        <v>5062</v>
      </c>
      <c r="L44" s="1"/>
      <c r="M44" s="1"/>
      <c r="N44" s="1"/>
    </row>
    <row r="45" spans="1:14" ht="16" customHeight="1">
      <c r="A45" s="144" t="s">
        <v>2325</v>
      </c>
      <c r="B45" s="144" t="s">
        <v>5785</v>
      </c>
      <c r="C45" s="144" t="s">
        <v>5786</v>
      </c>
      <c r="D45" s="144" t="s">
        <v>2622</v>
      </c>
      <c r="E45" s="144" t="s">
        <v>2621</v>
      </c>
      <c r="F45" s="79" t="s">
        <v>4769</v>
      </c>
      <c r="G45" s="79" t="s">
        <v>4770</v>
      </c>
      <c r="H45" s="88">
        <v>6</v>
      </c>
      <c r="I45" s="79" t="s">
        <v>5787</v>
      </c>
      <c r="J45" s="79" t="s">
        <v>5789</v>
      </c>
      <c r="K45" s="79" t="s">
        <v>5788</v>
      </c>
      <c r="L45" s="1"/>
      <c r="M45" s="1"/>
      <c r="N45" s="1"/>
    </row>
    <row r="46" spans="1:14" ht="16" customHeight="1">
      <c r="A46" s="144" t="s">
        <v>2325</v>
      </c>
      <c r="B46" s="144" t="s">
        <v>5785</v>
      </c>
      <c r="C46" s="144" t="s">
        <v>5790</v>
      </c>
      <c r="D46" s="144" t="s">
        <v>2622</v>
      </c>
      <c r="E46" s="144" t="s">
        <v>2621</v>
      </c>
      <c r="F46" s="79" t="s">
        <v>4776</v>
      </c>
      <c r="G46" s="79">
        <v>9</v>
      </c>
      <c r="H46" s="88">
        <v>12</v>
      </c>
      <c r="I46" s="79" t="s">
        <v>5787</v>
      </c>
      <c r="J46" s="79" t="s">
        <v>5789</v>
      </c>
      <c r="K46" s="79" t="s">
        <v>5788</v>
      </c>
      <c r="L46" s="1"/>
      <c r="M46" s="1"/>
      <c r="N46" s="1"/>
    </row>
    <row r="47" spans="1:14" ht="16" customHeight="1">
      <c r="A47" s="144" t="s">
        <v>2325</v>
      </c>
      <c r="B47" s="144" t="s">
        <v>5785</v>
      </c>
      <c r="C47" s="144" t="s">
        <v>5791</v>
      </c>
      <c r="D47" s="144" t="s">
        <v>2622</v>
      </c>
      <c r="E47" s="144" t="s">
        <v>2621</v>
      </c>
      <c r="F47" s="79" t="s">
        <v>4789</v>
      </c>
      <c r="G47" s="79">
        <v>7</v>
      </c>
      <c r="H47" s="88">
        <v>8</v>
      </c>
      <c r="I47" s="79" t="s">
        <v>5787</v>
      </c>
      <c r="J47" s="79" t="s">
        <v>5789</v>
      </c>
      <c r="K47" s="79" t="s">
        <v>5788</v>
      </c>
      <c r="L47" s="1"/>
      <c r="M47" s="1"/>
      <c r="N47" s="1"/>
    </row>
    <row r="48" spans="1:14" ht="16" customHeight="1">
      <c r="A48" s="144" t="s">
        <v>2325</v>
      </c>
      <c r="B48" s="144" t="s">
        <v>9664</v>
      </c>
      <c r="C48" s="144" t="s">
        <v>1804</v>
      </c>
      <c r="D48" s="144" t="s">
        <v>4027</v>
      </c>
      <c r="E48" s="144" t="s">
        <v>4028</v>
      </c>
      <c r="F48" s="79" t="s">
        <v>4769</v>
      </c>
      <c r="G48" s="79" t="s">
        <v>4770</v>
      </c>
      <c r="H48" s="88">
        <v>6</v>
      </c>
      <c r="I48" s="79" t="s">
        <v>9665</v>
      </c>
      <c r="J48" s="79" t="s">
        <v>9667</v>
      </c>
      <c r="K48" s="79" t="s">
        <v>9666</v>
      </c>
      <c r="L48" s="1"/>
      <c r="M48" s="1"/>
      <c r="N48" s="1"/>
    </row>
    <row r="49" spans="1:14" ht="16" customHeight="1">
      <c r="A49" s="144" t="s">
        <v>2325</v>
      </c>
      <c r="B49" s="144" t="s">
        <v>9664</v>
      </c>
      <c r="C49" s="144" t="s">
        <v>9668</v>
      </c>
      <c r="D49" s="144" t="s">
        <v>4027</v>
      </c>
      <c r="E49" s="144" t="s">
        <v>4028</v>
      </c>
      <c r="F49" s="79" t="s">
        <v>4776</v>
      </c>
      <c r="G49" s="79">
        <v>7</v>
      </c>
      <c r="H49" s="88">
        <v>12</v>
      </c>
      <c r="I49" s="79" t="s">
        <v>9665</v>
      </c>
      <c r="J49" s="79" t="s">
        <v>9667</v>
      </c>
      <c r="K49" s="79" t="s">
        <v>9666</v>
      </c>
      <c r="L49" s="1"/>
      <c r="M49" s="1"/>
      <c r="N49" s="1"/>
    </row>
    <row r="50" spans="1:14" ht="16" customHeight="1">
      <c r="A50" s="144" t="s">
        <v>2325</v>
      </c>
      <c r="B50" s="144" t="s">
        <v>4198</v>
      </c>
      <c r="C50" s="144" t="s">
        <v>10136</v>
      </c>
      <c r="D50" s="144" t="s">
        <v>4197</v>
      </c>
      <c r="E50" s="144" t="s">
        <v>4198</v>
      </c>
      <c r="F50" s="79" t="s">
        <v>4769</v>
      </c>
      <c r="G50" s="79" t="s">
        <v>4770</v>
      </c>
      <c r="H50" s="88">
        <v>6</v>
      </c>
      <c r="I50" s="79" t="s">
        <v>10137</v>
      </c>
      <c r="J50" s="79" t="s">
        <v>10139</v>
      </c>
      <c r="K50" s="79" t="s">
        <v>10138</v>
      </c>
      <c r="L50" s="1"/>
      <c r="M50" s="1"/>
      <c r="N50" s="1"/>
    </row>
    <row r="51" spans="1:14" ht="16" customHeight="1">
      <c r="A51" s="144" t="s">
        <v>2325</v>
      </c>
      <c r="B51" s="144" t="s">
        <v>4198</v>
      </c>
      <c r="C51" s="144" t="s">
        <v>10140</v>
      </c>
      <c r="D51" s="144" t="s">
        <v>4199</v>
      </c>
      <c r="E51" s="144" t="s">
        <v>4198</v>
      </c>
      <c r="F51" s="79" t="s">
        <v>4776</v>
      </c>
      <c r="G51" s="79">
        <v>9</v>
      </c>
      <c r="H51" s="88">
        <v>12</v>
      </c>
      <c r="I51" s="79" t="s">
        <v>10141</v>
      </c>
      <c r="J51" s="79" t="s">
        <v>10139</v>
      </c>
      <c r="K51" s="79" t="s">
        <v>10142</v>
      </c>
      <c r="L51" s="1"/>
      <c r="M51" s="1"/>
      <c r="N51" s="1"/>
    </row>
    <row r="52" spans="1:14" ht="16" customHeight="1">
      <c r="A52" s="144" t="s">
        <v>2325</v>
      </c>
      <c r="B52" s="144" t="s">
        <v>4198</v>
      </c>
      <c r="C52" s="144" t="s">
        <v>10143</v>
      </c>
      <c r="D52" s="144" t="s">
        <v>4199</v>
      </c>
      <c r="E52" s="144" t="s">
        <v>4198</v>
      </c>
      <c r="F52" s="79" t="s">
        <v>4789</v>
      </c>
      <c r="G52" s="79">
        <v>7</v>
      </c>
      <c r="H52" s="88">
        <v>8</v>
      </c>
      <c r="I52" s="79" t="s">
        <v>10137</v>
      </c>
      <c r="J52" s="79" t="s">
        <v>10139</v>
      </c>
      <c r="K52" s="79" t="s">
        <v>10138</v>
      </c>
      <c r="L52" s="1"/>
      <c r="M52" s="1"/>
      <c r="N52" s="1"/>
    </row>
    <row r="53" spans="1:14" ht="16" customHeight="1">
      <c r="A53" s="144" t="s">
        <v>4712</v>
      </c>
      <c r="B53" s="144" t="s">
        <v>4952</v>
      </c>
      <c r="C53" s="144" t="s">
        <v>4953</v>
      </c>
      <c r="D53" s="144" t="s">
        <v>2274</v>
      </c>
      <c r="E53" s="144" t="s">
        <v>2275</v>
      </c>
      <c r="F53" s="79" t="s">
        <v>4776</v>
      </c>
      <c r="G53" s="79">
        <v>9</v>
      </c>
      <c r="H53" s="88">
        <v>12</v>
      </c>
      <c r="I53" s="79" t="s">
        <v>4954</v>
      </c>
      <c r="J53" s="79" t="s">
        <v>4956</v>
      </c>
      <c r="K53" s="79" t="s">
        <v>4955</v>
      </c>
      <c r="L53" s="1"/>
      <c r="M53" s="1"/>
      <c r="N53" s="1"/>
    </row>
    <row r="54" spans="1:14" ht="16" customHeight="1">
      <c r="A54" s="144" t="s">
        <v>4712</v>
      </c>
      <c r="B54" s="144" t="s">
        <v>4952</v>
      </c>
      <c r="C54" s="144" t="s">
        <v>4957</v>
      </c>
      <c r="D54" s="144" t="s">
        <v>2277</v>
      </c>
      <c r="E54" s="144" t="s">
        <v>2275</v>
      </c>
      <c r="F54" s="79" t="s">
        <v>4769</v>
      </c>
      <c r="G54" s="79" t="s">
        <v>4770</v>
      </c>
      <c r="H54" s="88" t="s">
        <v>4858</v>
      </c>
      <c r="I54" s="79" t="s">
        <v>4958</v>
      </c>
      <c r="J54" s="79" t="s">
        <v>4956</v>
      </c>
      <c r="K54" s="79" t="s">
        <v>4959</v>
      </c>
      <c r="L54" s="1"/>
      <c r="M54" s="1"/>
      <c r="N54" s="1"/>
    </row>
    <row r="55" spans="1:14" ht="16" customHeight="1">
      <c r="A55" s="144" t="s">
        <v>4712</v>
      </c>
      <c r="B55" s="144" t="s">
        <v>4952</v>
      </c>
      <c r="C55" s="144" t="s">
        <v>4960</v>
      </c>
      <c r="D55" s="144" t="s">
        <v>2278</v>
      </c>
      <c r="E55" s="144" t="s">
        <v>2275</v>
      </c>
      <c r="F55" s="79" t="s">
        <v>4789</v>
      </c>
      <c r="G55" s="79">
        <v>6</v>
      </c>
      <c r="H55" s="88">
        <v>8</v>
      </c>
      <c r="I55" s="79" t="s">
        <v>4961</v>
      </c>
      <c r="J55" s="79" t="s">
        <v>4956</v>
      </c>
      <c r="K55" s="79" t="s">
        <v>4962</v>
      </c>
      <c r="L55" s="1"/>
      <c r="M55" s="1"/>
      <c r="N55" s="1"/>
    </row>
    <row r="56" spans="1:14" ht="16" customHeight="1">
      <c r="A56" s="144" t="s">
        <v>4712</v>
      </c>
      <c r="B56" s="144" t="s">
        <v>4952</v>
      </c>
      <c r="C56" s="144" t="s">
        <v>4963</v>
      </c>
      <c r="D56" s="144" t="s">
        <v>2279</v>
      </c>
      <c r="E56" s="144" t="s">
        <v>2275</v>
      </c>
      <c r="F56" s="79" t="s">
        <v>4769</v>
      </c>
      <c r="G56" s="79" t="s">
        <v>4858</v>
      </c>
      <c r="H56" s="88">
        <v>5</v>
      </c>
      <c r="I56" s="79" t="s">
        <v>4964</v>
      </c>
      <c r="J56" s="79" t="s">
        <v>4956</v>
      </c>
      <c r="K56" s="79" t="s">
        <v>4965</v>
      </c>
      <c r="L56" s="1"/>
      <c r="M56" s="1"/>
      <c r="N56" s="1"/>
    </row>
    <row r="57" spans="1:14" ht="16" customHeight="1">
      <c r="A57" s="144" t="s">
        <v>4712</v>
      </c>
      <c r="B57" s="144" t="s">
        <v>4952</v>
      </c>
      <c r="C57" s="144" t="s">
        <v>91</v>
      </c>
      <c r="D57" s="144" t="s">
        <v>4966</v>
      </c>
      <c r="E57" s="144" t="s">
        <v>2275</v>
      </c>
      <c r="F57" s="79" t="s">
        <v>4769</v>
      </c>
      <c r="G57" s="79" t="s">
        <v>4858</v>
      </c>
      <c r="H57" s="88">
        <v>5</v>
      </c>
      <c r="I57" s="79" t="s">
        <v>4967</v>
      </c>
      <c r="J57" s="79" t="s">
        <v>4956</v>
      </c>
      <c r="K57" s="79" t="s">
        <v>4968</v>
      </c>
      <c r="L57" s="1"/>
      <c r="M57" s="1"/>
      <c r="N57" s="1"/>
    </row>
    <row r="58" spans="1:14" ht="16" customHeight="1">
      <c r="A58" s="144" t="s">
        <v>4712</v>
      </c>
      <c r="B58" s="144" t="s">
        <v>2419</v>
      </c>
      <c r="C58" s="144" t="s">
        <v>403</v>
      </c>
      <c r="D58" s="144" t="s">
        <v>2601</v>
      </c>
      <c r="E58" s="144" t="s">
        <v>2419</v>
      </c>
      <c r="F58" s="79" t="s">
        <v>4776</v>
      </c>
      <c r="G58" s="79">
        <v>9</v>
      </c>
      <c r="H58" s="88">
        <v>12</v>
      </c>
      <c r="I58" s="79" t="s">
        <v>5691</v>
      </c>
      <c r="J58" s="79" t="s">
        <v>5693</v>
      </c>
      <c r="K58" s="79" t="s">
        <v>5692</v>
      </c>
      <c r="L58" s="1"/>
      <c r="M58" s="1"/>
      <c r="N58" s="1"/>
    </row>
    <row r="59" spans="1:14" ht="16" customHeight="1">
      <c r="A59" s="144" t="s">
        <v>4712</v>
      </c>
      <c r="B59" s="144" t="s">
        <v>2419</v>
      </c>
      <c r="C59" s="144" t="s">
        <v>5694</v>
      </c>
      <c r="D59" s="144" t="s">
        <v>2602</v>
      </c>
      <c r="E59" s="144" t="s">
        <v>2419</v>
      </c>
      <c r="F59" s="79" t="s">
        <v>4789</v>
      </c>
      <c r="G59" s="79">
        <v>7</v>
      </c>
      <c r="H59" s="88">
        <v>8</v>
      </c>
      <c r="I59" s="79" t="s">
        <v>5695</v>
      </c>
      <c r="J59" s="79" t="s">
        <v>5697</v>
      </c>
      <c r="K59" s="79" t="s">
        <v>5696</v>
      </c>
      <c r="L59" s="1"/>
      <c r="M59" s="1"/>
      <c r="N59" s="1"/>
    </row>
    <row r="60" spans="1:14" ht="16" customHeight="1">
      <c r="A60" s="144" t="s">
        <v>4712</v>
      </c>
      <c r="B60" s="144" t="s">
        <v>2419</v>
      </c>
      <c r="C60" s="144" t="s">
        <v>405</v>
      </c>
      <c r="D60" s="144" t="s">
        <v>2603</v>
      </c>
      <c r="E60" s="144" t="s">
        <v>2419</v>
      </c>
      <c r="F60" s="79" t="s">
        <v>4769</v>
      </c>
      <c r="G60" s="79" t="s">
        <v>4770</v>
      </c>
      <c r="H60" s="88">
        <v>4</v>
      </c>
      <c r="I60" s="79" t="s">
        <v>5698</v>
      </c>
      <c r="J60" s="79" t="s">
        <v>5700</v>
      </c>
      <c r="K60" s="79" t="s">
        <v>5699</v>
      </c>
      <c r="L60" s="1"/>
      <c r="M60" s="1"/>
      <c r="N60" s="1"/>
    </row>
    <row r="61" spans="1:14" ht="16" customHeight="1">
      <c r="A61" s="144" t="s">
        <v>4712</v>
      </c>
      <c r="B61" s="144" t="s">
        <v>2419</v>
      </c>
      <c r="C61" s="144" t="s">
        <v>5701</v>
      </c>
      <c r="D61" s="144" t="s">
        <v>2604</v>
      </c>
      <c r="E61" s="144" t="s">
        <v>2419</v>
      </c>
      <c r="F61" s="79" t="s">
        <v>4789</v>
      </c>
      <c r="G61" s="79">
        <v>5</v>
      </c>
      <c r="H61" s="88">
        <v>6</v>
      </c>
      <c r="I61" s="79" t="s">
        <v>5702</v>
      </c>
      <c r="J61" s="79" t="s">
        <v>5704</v>
      </c>
      <c r="K61" s="79" t="s">
        <v>5703</v>
      </c>
      <c r="L61" s="1"/>
      <c r="M61" s="1"/>
      <c r="N61" s="1"/>
    </row>
    <row r="62" spans="1:14" ht="16" customHeight="1">
      <c r="A62" s="144" t="s">
        <v>4712</v>
      </c>
      <c r="B62" s="144" t="s">
        <v>2419</v>
      </c>
      <c r="C62" s="144" t="s">
        <v>5705</v>
      </c>
      <c r="D62" s="144" t="s">
        <v>2605</v>
      </c>
      <c r="E62" s="144" t="s">
        <v>2419</v>
      </c>
      <c r="F62" s="79" t="s">
        <v>4769</v>
      </c>
      <c r="G62" s="79" t="s">
        <v>4770</v>
      </c>
      <c r="H62" s="88">
        <v>4</v>
      </c>
      <c r="I62" s="79" t="s">
        <v>5706</v>
      </c>
      <c r="J62" s="79" t="s">
        <v>5708</v>
      </c>
      <c r="K62" s="79" t="s">
        <v>5707</v>
      </c>
      <c r="L62" s="1"/>
      <c r="M62" s="1"/>
      <c r="N62" s="1"/>
    </row>
    <row r="63" spans="1:14" ht="16" customHeight="1">
      <c r="A63" s="144" t="s">
        <v>4712</v>
      </c>
      <c r="B63" s="144" t="s">
        <v>2419</v>
      </c>
      <c r="C63" s="144" t="s">
        <v>5709</v>
      </c>
      <c r="D63" s="144" t="s">
        <v>5710</v>
      </c>
      <c r="E63" s="144" t="s">
        <v>2419</v>
      </c>
      <c r="F63" s="79" t="s">
        <v>4769</v>
      </c>
      <c r="G63" s="79" t="s">
        <v>4770</v>
      </c>
      <c r="H63" s="88">
        <v>4</v>
      </c>
      <c r="I63" s="79" t="s">
        <v>5711</v>
      </c>
      <c r="J63" s="79" t="s">
        <v>5713</v>
      </c>
      <c r="K63" s="79" t="s">
        <v>5712</v>
      </c>
      <c r="L63" s="1"/>
      <c r="M63" s="1"/>
      <c r="N63" s="1"/>
    </row>
    <row r="64" spans="1:14" ht="16" customHeight="1">
      <c r="A64" s="144" t="s">
        <v>4712</v>
      </c>
      <c r="B64" s="144" t="s">
        <v>2599</v>
      </c>
      <c r="C64" s="144" t="s">
        <v>398</v>
      </c>
      <c r="D64" s="144" t="s">
        <v>2598</v>
      </c>
      <c r="E64" s="144" t="s">
        <v>2599</v>
      </c>
      <c r="F64" s="79" t="s">
        <v>4769</v>
      </c>
      <c r="G64" s="79" t="s">
        <v>4770</v>
      </c>
      <c r="H64" s="88" t="s">
        <v>4858</v>
      </c>
      <c r="I64" s="79" t="s">
        <v>5750</v>
      </c>
      <c r="J64" s="79" t="s">
        <v>5752</v>
      </c>
      <c r="K64" s="79" t="s">
        <v>5751</v>
      </c>
      <c r="L64" s="1"/>
      <c r="M64" s="1"/>
      <c r="N64" s="1"/>
    </row>
    <row r="65" spans="1:14" ht="16" customHeight="1">
      <c r="A65" s="144" t="s">
        <v>4712</v>
      </c>
      <c r="B65" s="144" t="s">
        <v>2599</v>
      </c>
      <c r="C65" s="144" t="s">
        <v>5753</v>
      </c>
      <c r="D65" s="144" t="s">
        <v>2600</v>
      </c>
      <c r="E65" s="144" t="s">
        <v>2599</v>
      </c>
      <c r="F65" s="79" t="s">
        <v>4769</v>
      </c>
      <c r="G65" s="79">
        <v>1</v>
      </c>
      <c r="H65" s="88">
        <v>5</v>
      </c>
      <c r="I65" s="79" t="s">
        <v>5754</v>
      </c>
      <c r="J65" s="79" t="s">
        <v>5752</v>
      </c>
      <c r="K65" s="79" t="s">
        <v>5755</v>
      </c>
      <c r="L65" s="1"/>
      <c r="M65" s="1"/>
      <c r="N65" s="1"/>
    </row>
    <row r="66" spans="1:14" ht="16" customHeight="1">
      <c r="A66" s="144" t="s">
        <v>4712</v>
      </c>
      <c r="B66" s="144" t="s">
        <v>2599</v>
      </c>
      <c r="C66" s="144" t="s">
        <v>5756</v>
      </c>
      <c r="D66" s="144" t="s">
        <v>2600</v>
      </c>
      <c r="E66" s="144" t="s">
        <v>2599</v>
      </c>
      <c r="F66" s="79" t="s">
        <v>4776</v>
      </c>
      <c r="G66" s="79">
        <v>9</v>
      </c>
      <c r="H66" s="88">
        <v>12</v>
      </c>
      <c r="I66" s="79" t="s">
        <v>5757</v>
      </c>
      <c r="J66" s="79" t="s">
        <v>5752</v>
      </c>
      <c r="K66" s="79" t="s">
        <v>5758</v>
      </c>
      <c r="L66" s="1"/>
      <c r="M66" s="1"/>
      <c r="N66" s="1"/>
    </row>
    <row r="67" spans="1:14" ht="16" customHeight="1">
      <c r="A67" s="144" t="s">
        <v>4712</v>
      </c>
      <c r="B67" s="144" t="s">
        <v>2599</v>
      </c>
      <c r="C67" s="144" t="s">
        <v>5759</v>
      </c>
      <c r="D67" s="144" t="s">
        <v>2600</v>
      </c>
      <c r="E67" s="144" t="s">
        <v>2599</v>
      </c>
      <c r="F67" s="79" t="s">
        <v>4789</v>
      </c>
      <c r="G67" s="79">
        <v>6</v>
      </c>
      <c r="H67" s="88">
        <v>8</v>
      </c>
      <c r="I67" s="79" t="s">
        <v>5760</v>
      </c>
      <c r="J67" s="79" t="s">
        <v>5752</v>
      </c>
      <c r="K67" s="79" t="s">
        <v>5761</v>
      </c>
      <c r="L67" s="1"/>
      <c r="M67" s="1"/>
      <c r="N67" s="1"/>
    </row>
    <row r="68" spans="1:14" ht="16" customHeight="1">
      <c r="A68" s="144" t="s">
        <v>4712</v>
      </c>
      <c r="B68" s="144" t="s">
        <v>6319</v>
      </c>
      <c r="C68" s="144" t="s">
        <v>6320</v>
      </c>
      <c r="D68" s="144" t="s">
        <v>2797</v>
      </c>
      <c r="E68" s="144" t="s">
        <v>2275</v>
      </c>
      <c r="F68" s="79" t="s">
        <v>4780</v>
      </c>
      <c r="G68" s="79" t="s">
        <v>4770</v>
      </c>
      <c r="H68" s="88">
        <v>8</v>
      </c>
      <c r="I68" s="79" t="s">
        <v>6321</v>
      </c>
      <c r="J68" s="79" t="s">
        <v>6323</v>
      </c>
      <c r="K68" s="79" t="s">
        <v>6322</v>
      </c>
      <c r="L68" s="1"/>
      <c r="M68" s="1"/>
      <c r="N68" s="1"/>
    </row>
    <row r="69" spans="1:14" ht="16" customHeight="1">
      <c r="A69" s="144" t="s">
        <v>4712</v>
      </c>
      <c r="B69" s="144" t="s">
        <v>6319</v>
      </c>
      <c r="C69" s="144" t="s">
        <v>4525</v>
      </c>
      <c r="D69" s="144" t="s">
        <v>2798</v>
      </c>
      <c r="E69" s="144" t="s">
        <v>2275</v>
      </c>
      <c r="F69" s="79" t="s">
        <v>4769</v>
      </c>
      <c r="G69" s="79" t="s">
        <v>4770</v>
      </c>
      <c r="H69" s="88">
        <v>5</v>
      </c>
      <c r="I69" s="79" t="s">
        <v>6324</v>
      </c>
      <c r="J69" s="79" t="s">
        <v>6323</v>
      </c>
      <c r="K69" s="79" t="s">
        <v>6325</v>
      </c>
      <c r="L69" s="1"/>
      <c r="M69" s="1"/>
      <c r="N69" s="1"/>
    </row>
    <row r="70" spans="1:14" ht="16" customHeight="1">
      <c r="A70" s="144" t="s">
        <v>4712</v>
      </c>
      <c r="B70" s="144" t="s">
        <v>6319</v>
      </c>
      <c r="C70" s="144" t="s">
        <v>4526</v>
      </c>
      <c r="D70" s="144" t="s">
        <v>2799</v>
      </c>
      <c r="E70" s="144" t="s">
        <v>2275</v>
      </c>
      <c r="F70" s="79" t="s">
        <v>4769</v>
      </c>
      <c r="G70" s="79" t="s">
        <v>4770</v>
      </c>
      <c r="H70" s="88">
        <v>5</v>
      </c>
      <c r="I70" s="79" t="s">
        <v>6326</v>
      </c>
      <c r="J70" s="79" t="s">
        <v>6323</v>
      </c>
      <c r="K70" s="79" t="s">
        <v>6327</v>
      </c>
      <c r="L70" s="1"/>
      <c r="M70" s="1"/>
      <c r="N70" s="1"/>
    </row>
    <row r="71" spans="1:14" ht="16" customHeight="1">
      <c r="A71" s="144" t="s">
        <v>4712</v>
      </c>
      <c r="B71" s="144" t="s">
        <v>6319</v>
      </c>
      <c r="C71" s="144" t="s">
        <v>4527</v>
      </c>
      <c r="D71" s="144" t="s">
        <v>2800</v>
      </c>
      <c r="E71" s="144" t="s">
        <v>2275</v>
      </c>
      <c r="F71" s="79" t="s">
        <v>4769</v>
      </c>
      <c r="G71" s="79" t="s">
        <v>4770</v>
      </c>
      <c r="H71" s="88">
        <v>5</v>
      </c>
      <c r="I71" s="79" t="s">
        <v>6328</v>
      </c>
      <c r="J71" s="79" t="s">
        <v>6323</v>
      </c>
      <c r="K71" s="79" t="s">
        <v>6329</v>
      </c>
      <c r="L71" s="1"/>
      <c r="M71" s="1"/>
      <c r="N71" s="1"/>
    </row>
    <row r="72" spans="1:14" ht="16" customHeight="1">
      <c r="A72" s="144" t="s">
        <v>4712</v>
      </c>
      <c r="B72" s="144" t="s">
        <v>6319</v>
      </c>
      <c r="C72" s="144" t="s">
        <v>4528</v>
      </c>
      <c r="D72" s="144" t="s">
        <v>2801</v>
      </c>
      <c r="E72" s="144" t="s">
        <v>2275</v>
      </c>
      <c r="F72" s="79" t="s">
        <v>4769</v>
      </c>
      <c r="G72" s="79" t="s">
        <v>4770</v>
      </c>
      <c r="H72" s="88">
        <v>5</v>
      </c>
      <c r="I72" s="79" t="s">
        <v>6330</v>
      </c>
      <c r="J72" s="79" t="s">
        <v>6323</v>
      </c>
      <c r="K72" s="79" t="s">
        <v>6331</v>
      </c>
      <c r="L72" s="1"/>
      <c r="M72" s="1"/>
      <c r="N72" s="1"/>
    </row>
    <row r="73" spans="1:14" ht="16" customHeight="1">
      <c r="A73" s="144" t="s">
        <v>4712</v>
      </c>
      <c r="B73" s="144" t="s">
        <v>6319</v>
      </c>
      <c r="C73" s="144" t="s">
        <v>6332</v>
      </c>
      <c r="D73" s="144" t="s">
        <v>2802</v>
      </c>
      <c r="E73" s="144" t="s">
        <v>2275</v>
      </c>
      <c r="F73" s="79" t="s">
        <v>4769</v>
      </c>
      <c r="G73" s="79" t="s">
        <v>4770</v>
      </c>
      <c r="H73" s="88">
        <v>5</v>
      </c>
      <c r="I73" s="79" t="s">
        <v>6333</v>
      </c>
      <c r="J73" s="79" t="s">
        <v>6323</v>
      </c>
      <c r="K73" s="79" t="s">
        <v>6334</v>
      </c>
      <c r="L73" s="1"/>
      <c r="M73" s="1"/>
      <c r="N73" s="1"/>
    </row>
    <row r="74" spans="1:14" ht="16" customHeight="1">
      <c r="A74" s="144" t="s">
        <v>4712</v>
      </c>
      <c r="B74" s="144" t="s">
        <v>6319</v>
      </c>
      <c r="C74" s="144" t="s">
        <v>2080</v>
      </c>
      <c r="D74" s="144" t="s">
        <v>2803</v>
      </c>
      <c r="E74" s="144" t="s">
        <v>2275</v>
      </c>
      <c r="F74" s="79" t="s">
        <v>4776</v>
      </c>
      <c r="G74" s="79">
        <v>9</v>
      </c>
      <c r="H74" s="88">
        <v>12</v>
      </c>
      <c r="I74" s="79" t="s">
        <v>6335</v>
      </c>
      <c r="J74" s="79" t="s">
        <v>6323</v>
      </c>
      <c r="K74" s="79" t="s">
        <v>6336</v>
      </c>
      <c r="L74" s="1"/>
      <c r="M74" s="1"/>
      <c r="N74" s="1"/>
    </row>
    <row r="75" spans="1:14" ht="16" customHeight="1">
      <c r="A75" s="144" t="s">
        <v>4712</v>
      </c>
      <c r="B75" s="144" t="s">
        <v>6319</v>
      </c>
      <c r="C75" s="144" t="s">
        <v>767</v>
      </c>
      <c r="D75" s="144" t="s">
        <v>2804</v>
      </c>
      <c r="E75" s="144" t="s">
        <v>2275</v>
      </c>
      <c r="F75" s="79" t="s">
        <v>4789</v>
      </c>
      <c r="G75" s="79">
        <v>6</v>
      </c>
      <c r="H75" s="88">
        <v>8</v>
      </c>
      <c r="I75" s="79" t="s">
        <v>6337</v>
      </c>
      <c r="J75" s="79" t="s">
        <v>6323</v>
      </c>
      <c r="K75" s="79" t="s">
        <v>6338</v>
      </c>
      <c r="L75" s="1"/>
      <c r="M75" s="1"/>
      <c r="N75" s="1"/>
    </row>
    <row r="76" spans="1:14" ht="16" customHeight="1">
      <c r="A76" s="144" t="s">
        <v>4712</v>
      </c>
      <c r="B76" s="144" t="s">
        <v>6319</v>
      </c>
      <c r="C76" s="144" t="s">
        <v>4530</v>
      </c>
      <c r="D76" s="144" t="s">
        <v>2805</v>
      </c>
      <c r="E76" s="144" t="s">
        <v>2275</v>
      </c>
      <c r="F76" s="79" t="s">
        <v>4769</v>
      </c>
      <c r="G76" s="79" t="s">
        <v>4770</v>
      </c>
      <c r="H76" s="88">
        <v>5</v>
      </c>
      <c r="I76" s="79" t="s">
        <v>6339</v>
      </c>
      <c r="J76" s="79" t="s">
        <v>6323</v>
      </c>
      <c r="K76" s="79" t="s">
        <v>6340</v>
      </c>
      <c r="L76" s="1"/>
      <c r="M76" s="1"/>
      <c r="N76" s="1"/>
    </row>
    <row r="77" spans="1:14" ht="16" customHeight="1">
      <c r="A77" s="144" t="s">
        <v>4712</v>
      </c>
      <c r="B77" s="144" t="s">
        <v>6319</v>
      </c>
      <c r="C77" s="144" t="s">
        <v>4531</v>
      </c>
      <c r="D77" s="144" t="s">
        <v>6341</v>
      </c>
      <c r="E77" s="144" t="s">
        <v>2275</v>
      </c>
      <c r="F77" s="79" t="s">
        <v>4769</v>
      </c>
      <c r="G77" s="79" t="s">
        <v>4770</v>
      </c>
      <c r="H77" s="88">
        <v>5</v>
      </c>
      <c r="I77" s="79" t="s">
        <v>6342</v>
      </c>
      <c r="J77" s="79" t="s">
        <v>6323</v>
      </c>
      <c r="K77" s="79" t="s">
        <v>6343</v>
      </c>
      <c r="L77" s="1"/>
      <c r="M77" s="1"/>
      <c r="N77" s="1"/>
    </row>
    <row r="78" spans="1:14" ht="16" customHeight="1">
      <c r="A78" s="144" t="s">
        <v>4712</v>
      </c>
      <c r="B78" s="144" t="s">
        <v>6319</v>
      </c>
      <c r="C78" s="144" t="s">
        <v>4532</v>
      </c>
      <c r="D78" s="144" t="s">
        <v>2807</v>
      </c>
      <c r="E78" s="144" t="s">
        <v>2275</v>
      </c>
      <c r="F78" s="79" t="s">
        <v>4769</v>
      </c>
      <c r="G78" s="79" t="s">
        <v>4770</v>
      </c>
      <c r="H78" s="88">
        <v>5</v>
      </c>
      <c r="I78" s="79" t="s">
        <v>6344</v>
      </c>
      <c r="J78" s="79" t="s">
        <v>6323</v>
      </c>
      <c r="K78" s="79" t="s">
        <v>6345</v>
      </c>
      <c r="L78" s="1"/>
      <c r="M78" s="1"/>
      <c r="N78" s="1"/>
    </row>
    <row r="79" spans="1:14" ht="16" customHeight="1">
      <c r="A79" s="144" t="s">
        <v>4712</v>
      </c>
      <c r="B79" s="144" t="s">
        <v>6319</v>
      </c>
      <c r="C79" s="144" t="s">
        <v>768</v>
      </c>
      <c r="D79" s="144" t="s">
        <v>6346</v>
      </c>
      <c r="E79" s="144" t="s">
        <v>2275</v>
      </c>
      <c r="F79" s="79" t="s">
        <v>4789</v>
      </c>
      <c r="G79" s="79">
        <v>6</v>
      </c>
      <c r="H79" s="88">
        <v>8</v>
      </c>
      <c r="I79" s="79" t="s">
        <v>6347</v>
      </c>
      <c r="J79" s="79" t="s">
        <v>6323</v>
      </c>
      <c r="K79" s="79" t="s">
        <v>6348</v>
      </c>
      <c r="L79" s="1"/>
      <c r="M79" s="1"/>
      <c r="N79" s="1"/>
    </row>
    <row r="80" spans="1:14" ht="16" customHeight="1">
      <c r="A80" s="144" t="s">
        <v>4712</v>
      </c>
      <c r="B80" s="144" t="s">
        <v>6319</v>
      </c>
      <c r="C80" s="144" t="s">
        <v>6349</v>
      </c>
      <c r="D80" s="144" t="s">
        <v>6350</v>
      </c>
      <c r="E80" s="144" t="s">
        <v>2275</v>
      </c>
      <c r="F80" s="79" t="s">
        <v>4769</v>
      </c>
      <c r="G80" s="79" t="s">
        <v>4770</v>
      </c>
      <c r="H80" s="88" t="s">
        <v>4770</v>
      </c>
      <c r="I80" s="79" t="s">
        <v>6351</v>
      </c>
      <c r="J80" s="79" t="s">
        <v>6323</v>
      </c>
      <c r="K80" s="79"/>
      <c r="L80" s="1"/>
      <c r="M80" s="1"/>
      <c r="N80" s="1"/>
    </row>
    <row r="81" spans="1:14" ht="16" customHeight="1">
      <c r="A81" s="144" t="s">
        <v>4712</v>
      </c>
      <c r="B81" s="144" t="s">
        <v>6319</v>
      </c>
      <c r="C81" s="144" t="s">
        <v>620</v>
      </c>
      <c r="D81" s="144" t="s">
        <v>2809</v>
      </c>
      <c r="E81" s="144" t="s">
        <v>2275</v>
      </c>
      <c r="F81" s="79" t="s">
        <v>4769</v>
      </c>
      <c r="G81" s="79" t="s">
        <v>4770</v>
      </c>
      <c r="H81" s="88" t="s">
        <v>4866</v>
      </c>
      <c r="I81" s="79" t="s">
        <v>6352</v>
      </c>
      <c r="J81" s="79" t="s">
        <v>6323</v>
      </c>
      <c r="K81" s="79" t="s">
        <v>6353</v>
      </c>
      <c r="L81" s="1"/>
      <c r="M81" s="1"/>
      <c r="N81" s="1"/>
    </row>
    <row r="82" spans="1:14" ht="16" customHeight="1">
      <c r="A82" s="144" t="s">
        <v>4712</v>
      </c>
      <c r="B82" s="144" t="s">
        <v>6319</v>
      </c>
      <c r="C82" s="144" t="s">
        <v>4534</v>
      </c>
      <c r="D82" s="144" t="s">
        <v>2810</v>
      </c>
      <c r="E82" s="144" t="s">
        <v>2275</v>
      </c>
      <c r="F82" s="79" t="s">
        <v>4769</v>
      </c>
      <c r="G82" s="79" t="s">
        <v>4770</v>
      </c>
      <c r="H82" s="88">
        <v>5</v>
      </c>
      <c r="I82" s="79" t="s">
        <v>6354</v>
      </c>
      <c r="J82" s="79" t="s">
        <v>6323</v>
      </c>
      <c r="K82" s="79" t="s">
        <v>6355</v>
      </c>
      <c r="L82" s="1"/>
      <c r="M82" s="1"/>
      <c r="N82" s="1"/>
    </row>
    <row r="83" spans="1:14" ht="16" customHeight="1">
      <c r="A83" s="144" t="s">
        <v>4712</v>
      </c>
      <c r="B83" s="144" t="s">
        <v>6319</v>
      </c>
      <c r="C83" s="144" t="s">
        <v>770</v>
      </c>
      <c r="D83" s="144" t="s">
        <v>2811</v>
      </c>
      <c r="E83" s="144" t="s">
        <v>2275</v>
      </c>
      <c r="F83" s="79" t="s">
        <v>4769</v>
      </c>
      <c r="G83" s="79" t="s">
        <v>4770</v>
      </c>
      <c r="H83" s="88">
        <v>5</v>
      </c>
      <c r="I83" s="79" t="s">
        <v>6356</v>
      </c>
      <c r="J83" s="79" t="s">
        <v>6323</v>
      </c>
      <c r="K83" s="79" t="s">
        <v>6357</v>
      </c>
      <c r="L83" s="1"/>
      <c r="M83" s="1"/>
      <c r="N83" s="1"/>
    </row>
    <row r="84" spans="1:14" ht="16" customHeight="1">
      <c r="A84" s="144" t="s">
        <v>4712</v>
      </c>
      <c r="B84" s="144" t="s">
        <v>6319</v>
      </c>
      <c r="C84" s="144" t="s">
        <v>6358</v>
      </c>
      <c r="D84" s="144" t="s">
        <v>2812</v>
      </c>
      <c r="E84" s="144" t="s">
        <v>2275</v>
      </c>
      <c r="F84" s="79" t="s">
        <v>4769</v>
      </c>
      <c r="G84" s="79" t="s">
        <v>4770</v>
      </c>
      <c r="H84" s="88" t="s">
        <v>4866</v>
      </c>
      <c r="I84" s="79" t="s">
        <v>6359</v>
      </c>
      <c r="J84" s="79" t="s">
        <v>6323</v>
      </c>
      <c r="K84" s="79" t="s">
        <v>6360</v>
      </c>
      <c r="L84" s="1"/>
      <c r="M84" s="1"/>
      <c r="N84" s="1"/>
    </row>
    <row r="85" spans="1:14" ht="16" customHeight="1">
      <c r="A85" s="144" t="s">
        <v>4712</v>
      </c>
      <c r="B85" s="144" t="s">
        <v>6319</v>
      </c>
      <c r="C85" s="144" t="s">
        <v>6361</v>
      </c>
      <c r="D85" s="144" t="s">
        <v>2819</v>
      </c>
      <c r="E85" s="144" t="s">
        <v>2275</v>
      </c>
      <c r="F85" s="79" t="s">
        <v>4780</v>
      </c>
      <c r="G85" s="79" t="s">
        <v>4770</v>
      </c>
      <c r="H85" s="88">
        <v>8</v>
      </c>
      <c r="I85" s="79" t="s">
        <v>6362</v>
      </c>
      <c r="J85" s="79" t="s">
        <v>6363</v>
      </c>
      <c r="K85" s="79"/>
      <c r="L85" s="1"/>
      <c r="M85" s="1"/>
      <c r="N85" s="1"/>
    </row>
    <row r="86" spans="1:14" ht="16" customHeight="1">
      <c r="A86" s="144" t="s">
        <v>4712</v>
      </c>
      <c r="B86" s="144" t="s">
        <v>6319</v>
      </c>
      <c r="C86" s="144" t="s">
        <v>4536</v>
      </c>
      <c r="D86" s="144" t="s">
        <v>2814</v>
      </c>
      <c r="E86" s="144" t="s">
        <v>2275</v>
      </c>
      <c r="F86" s="79" t="s">
        <v>4769</v>
      </c>
      <c r="G86" s="79" t="s">
        <v>4770</v>
      </c>
      <c r="H86" s="88">
        <v>5</v>
      </c>
      <c r="I86" s="79" t="s">
        <v>6364</v>
      </c>
      <c r="J86" s="79" t="s">
        <v>6323</v>
      </c>
      <c r="K86" s="79" t="s">
        <v>6365</v>
      </c>
      <c r="L86" s="1"/>
      <c r="M86" s="1"/>
      <c r="N86" s="1"/>
    </row>
    <row r="87" spans="1:14" ht="16" customHeight="1">
      <c r="A87" s="144" t="s">
        <v>4712</v>
      </c>
      <c r="B87" s="144" t="s">
        <v>6319</v>
      </c>
      <c r="C87" s="144" t="s">
        <v>771</v>
      </c>
      <c r="D87" s="144" t="s">
        <v>2815</v>
      </c>
      <c r="E87" s="144" t="s">
        <v>2275</v>
      </c>
      <c r="F87" s="79" t="s">
        <v>4769</v>
      </c>
      <c r="G87" s="79" t="s">
        <v>4770</v>
      </c>
      <c r="H87" s="88">
        <v>5</v>
      </c>
      <c r="I87" s="79" t="s">
        <v>6366</v>
      </c>
      <c r="J87" s="79" t="s">
        <v>6323</v>
      </c>
      <c r="K87" s="79" t="s">
        <v>6367</v>
      </c>
      <c r="L87" s="1"/>
      <c r="M87" s="1"/>
      <c r="N87" s="1"/>
    </row>
    <row r="88" spans="1:14" ht="16" customHeight="1">
      <c r="A88" s="144" t="s">
        <v>4712</v>
      </c>
      <c r="B88" s="144" t="s">
        <v>6319</v>
      </c>
      <c r="C88" s="144" t="s">
        <v>4537</v>
      </c>
      <c r="D88" s="144" t="s">
        <v>2816</v>
      </c>
      <c r="E88" s="144" t="s">
        <v>2275</v>
      </c>
      <c r="F88" s="79" t="s">
        <v>4769</v>
      </c>
      <c r="G88" s="79" t="s">
        <v>4770</v>
      </c>
      <c r="H88" s="88">
        <v>5</v>
      </c>
      <c r="I88" s="79" t="s">
        <v>6368</v>
      </c>
      <c r="J88" s="79" t="s">
        <v>6323</v>
      </c>
      <c r="K88" s="79" t="s">
        <v>6369</v>
      </c>
      <c r="L88" s="1"/>
      <c r="M88" s="1"/>
      <c r="N88" s="1"/>
    </row>
    <row r="89" spans="1:14" ht="16" customHeight="1">
      <c r="A89" s="144" t="s">
        <v>4712</v>
      </c>
      <c r="B89" s="144" t="s">
        <v>6319</v>
      </c>
      <c r="C89" s="144" t="s">
        <v>6370</v>
      </c>
      <c r="D89" s="144" t="s">
        <v>2817</v>
      </c>
      <c r="E89" s="144" t="s">
        <v>2275</v>
      </c>
      <c r="F89" s="79" t="s">
        <v>4769</v>
      </c>
      <c r="G89" s="79" t="s">
        <v>4770</v>
      </c>
      <c r="H89" s="88">
        <v>5</v>
      </c>
      <c r="I89" s="79" t="s">
        <v>6371</v>
      </c>
      <c r="J89" s="79" t="s">
        <v>6323</v>
      </c>
      <c r="K89" s="79" t="s">
        <v>6372</v>
      </c>
      <c r="L89" s="1"/>
      <c r="M89" s="1"/>
      <c r="N89" s="1"/>
    </row>
    <row r="90" spans="1:14" ht="16" customHeight="1">
      <c r="A90" s="144" t="s">
        <v>4712</v>
      </c>
      <c r="B90" s="144" t="s">
        <v>6319</v>
      </c>
      <c r="C90" s="144" t="s">
        <v>6373</v>
      </c>
      <c r="D90" s="144" t="s">
        <v>6374</v>
      </c>
      <c r="E90" s="144" t="s">
        <v>2275</v>
      </c>
      <c r="F90" s="79" t="s">
        <v>4780</v>
      </c>
      <c r="G90" s="79" t="s">
        <v>4858</v>
      </c>
      <c r="H90" s="88">
        <v>8</v>
      </c>
      <c r="I90" s="79" t="s">
        <v>6375</v>
      </c>
      <c r="J90" s="79" t="s">
        <v>6323</v>
      </c>
      <c r="K90" s="79" t="s">
        <v>6376</v>
      </c>
      <c r="L90" s="1"/>
      <c r="M90" s="1"/>
      <c r="N90" s="1"/>
    </row>
    <row r="91" spans="1:14" ht="16" customHeight="1">
      <c r="A91" s="144" t="s">
        <v>4712</v>
      </c>
      <c r="B91" s="144" t="s">
        <v>6319</v>
      </c>
      <c r="C91" s="144" t="s">
        <v>136</v>
      </c>
      <c r="D91" s="144" t="s">
        <v>2819</v>
      </c>
      <c r="E91" s="144" t="s">
        <v>2275</v>
      </c>
      <c r="F91" s="79" t="s">
        <v>4769</v>
      </c>
      <c r="G91" s="79" t="s">
        <v>4770</v>
      </c>
      <c r="H91" s="88">
        <v>5</v>
      </c>
      <c r="I91" s="79" t="s">
        <v>6377</v>
      </c>
      <c r="J91" s="79" t="s">
        <v>6323</v>
      </c>
      <c r="K91" s="79" t="s">
        <v>6378</v>
      </c>
      <c r="L91" s="1"/>
      <c r="M91" s="1"/>
      <c r="N91" s="1"/>
    </row>
    <row r="92" spans="1:14" ht="16" customHeight="1">
      <c r="A92" s="144" t="s">
        <v>4712</v>
      </c>
      <c r="B92" s="144" t="s">
        <v>6319</v>
      </c>
      <c r="C92" s="144" t="s">
        <v>6379</v>
      </c>
      <c r="D92" s="144" t="s">
        <v>2820</v>
      </c>
      <c r="E92" s="144" t="s">
        <v>2275</v>
      </c>
      <c r="F92" s="79" t="s">
        <v>4789</v>
      </c>
      <c r="G92" s="79">
        <v>6</v>
      </c>
      <c r="H92" s="88">
        <v>8</v>
      </c>
      <c r="I92" s="79" t="s">
        <v>6380</v>
      </c>
      <c r="J92" s="79" t="s">
        <v>6323</v>
      </c>
      <c r="K92" s="79" t="s">
        <v>6381</v>
      </c>
      <c r="L92" s="1"/>
      <c r="M92" s="1"/>
      <c r="N92" s="1"/>
    </row>
    <row r="93" spans="1:14" ht="16" customHeight="1">
      <c r="A93" s="144" t="s">
        <v>4712</v>
      </c>
      <c r="B93" s="144" t="s">
        <v>6319</v>
      </c>
      <c r="C93" s="144" t="s">
        <v>4538</v>
      </c>
      <c r="D93" s="144" t="s">
        <v>2821</v>
      </c>
      <c r="E93" s="144" t="s">
        <v>2275</v>
      </c>
      <c r="F93" s="79" t="s">
        <v>4769</v>
      </c>
      <c r="G93" s="79" t="s">
        <v>4770</v>
      </c>
      <c r="H93" s="88">
        <v>5</v>
      </c>
      <c r="I93" s="79" t="s">
        <v>6382</v>
      </c>
      <c r="J93" s="79" t="s">
        <v>6323</v>
      </c>
      <c r="K93" s="79" t="s">
        <v>6383</v>
      </c>
      <c r="L93" s="1"/>
      <c r="M93" s="1"/>
      <c r="N93" s="1"/>
    </row>
    <row r="94" spans="1:14" ht="16" customHeight="1">
      <c r="A94" s="144" t="s">
        <v>4712</v>
      </c>
      <c r="B94" s="144" t="s">
        <v>6319</v>
      </c>
      <c r="C94" s="144" t="s">
        <v>6384</v>
      </c>
      <c r="D94" s="144" t="s">
        <v>6385</v>
      </c>
      <c r="E94" s="144" t="s">
        <v>2275</v>
      </c>
      <c r="F94" s="79" t="s">
        <v>4769</v>
      </c>
      <c r="G94" s="79" t="s">
        <v>4770</v>
      </c>
      <c r="H94" s="88">
        <v>5</v>
      </c>
      <c r="I94" s="79" t="s">
        <v>6386</v>
      </c>
      <c r="J94" s="79" t="s">
        <v>6323</v>
      </c>
      <c r="K94" s="79" t="s">
        <v>6387</v>
      </c>
      <c r="L94" s="1"/>
      <c r="M94" s="1"/>
      <c r="N94" s="1"/>
    </row>
    <row r="95" spans="1:14" ht="16" customHeight="1">
      <c r="A95" s="144" t="s">
        <v>4712</v>
      </c>
      <c r="B95" s="144" t="s">
        <v>6319</v>
      </c>
      <c r="C95" s="144" t="s">
        <v>6388</v>
      </c>
      <c r="D95" s="144" t="s">
        <v>2823</v>
      </c>
      <c r="E95" s="144" t="s">
        <v>2275</v>
      </c>
      <c r="F95" s="79" t="s">
        <v>4769</v>
      </c>
      <c r="G95" s="79" t="s">
        <v>4770</v>
      </c>
      <c r="H95" s="88">
        <v>5</v>
      </c>
      <c r="I95" s="79" t="s">
        <v>6389</v>
      </c>
      <c r="J95" s="79" t="s">
        <v>6323</v>
      </c>
      <c r="K95" s="79" t="s">
        <v>6390</v>
      </c>
      <c r="L95" s="1"/>
      <c r="M95" s="1"/>
      <c r="N95" s="1"/>
    </row>
    <row r="96" spans="1:14" ht="16" customHeight="1">
      <c r="A96" s="144" t="s">
        <v>4712</v>
      </c>
      <c r="B96" s="144" t="s">
        <v>6319</v>
      </c>
      <c r="C96" s="144" t="s">
        <v>4540</v>
      </c>
      <c r="D96" s="144" t="s">
        <v>2826</v>
      </c>
      <c r="E96" s="144" t="s">
        <v>2275</v>
      </c>
      <c r="F96" s="79" t="s">
        <v>4769</v>
      </c>
      <c r="G96" s="79" t="s">
        <v>4770</v>
      </c>
      <c r="H96" s="88">
        <v>5</v>
      </c>
      <c r="I96" s="79" t="s">
        <v>6391</v>
      </c>
      <c r="J96" s="79" t="s">
        <v>6323</v>
      </c>
      <c r="K96" s="79" t="s">
        <v>6392</v>
      </c>
      <c r="L96" s="1"/>
      <c r="M96" s="1"/>
      <c r="N96" s="1"/>
    </row>
    <row r="97" spans="1:14" ht="16" customHeight="1">
      <c r="A97" s="144" t="s">
        <v>4712</v>
      </c>
      <c r="B97" s="144" t="s">
        <v>6319</v>
      </c>
      <c r="C97" s="144" t="s">
        <v>635</v>
      </c>
      <c r="D97" s="144" t="s">
        <v>2827</v>
      </c>
      <c r="E97" s="144" t="s">
        <v>2275</v>
      </c>
      <c r="F97" s="79" t="s">
        <v>4776</v>
      </c>
      <c r="G97" s="79">
        <v>9</v>
      </c>
      <c r="H97" s="88">
        <v>12</v>
      </c>
      <c r="I97" s="79" t="s">
        <v>6393</v>
      </c>
      <c r="J97" s="79" t="s">
        <v>6323</v>
      </c>
      <c r="K97" s="79" t="s">
        <v>6394</v>
      </c>
      <c r="L97" s="1"/>
      <c r="M97" s="1"/>
      <c r="N97" s="1"/>
    </row>
    <row r="98" spans="1:14" ht="16" customHeight="1">
      <c r="A98" s="144" t="s">
        <v>4712</v>
      </c>
      <c r="B98" s="144" t="s">
        <v>6319</v>
      </c>
      <c r="C98" s="144" t="s">
        <v>636</v>
      </c>
      <c r="D98" s="144" t="s">
        <v>2828</v>
      </c>
      <c r="E98" s="144" t="s">
        <v>2275</v>
      </c>
      <c r="F98" s="79" t="s">
        <v>4780</v>
      </c>
      <c r="G98" s="79" t="s">
        <v>4770</v>
      </c>
      <c r="H98" s="88">
        <v>8</v>
      </c>
      <c r="I98" s="79" t="s">
        <v>6395</v>
      </c>
      <c r="J98" s="79" t="s">
        <v>6323</v>
      </c>
      <c r="K98" s="79" t="s">
        <v>6396</v>
      </c>
      <c r="L98" s="1"/>
      <c r="M98" s="1"/>
      <c r="N98" s="1"/>
    </row>
    <row r="99" spans="1:14" ht="16" customHeight="1">
      <c r="A99" s="144" t="s">
        <v>4712</v>
      </c>
      <c r="B99" s="144" t="s">
        <v>6319</v>
      </c>
      <c r="C99" s="144" t="s">
        <v>637</v>
      </c>
      <c r="D99" s="144" t="s">
        <v>2829</v>
      </c>
      <c r="E99" s="144" t="s">
        <v>2275</v>
      </c>
      <c r="F99" s="79" t="s">
        <v>4776</v>
      </c>
      <c r="G99" s="79">
        <v>9</v>
      </c>
      <c r="H99" s="88">
        <v>12</v>
      </c>
      <c r="I99" s="79" t="s">
        <v>6397</v>
      </c>
      <c r="J99" s="79" t="s">
        <v>6323</v>
      </c>
      <c r="K99" s="79" t="s">
        <v>6398</v>
      </c>
      <c r="L99" s="1"/>
      <c r="M99" s="1"/>
      <c r="N99" s="1"/>
    </row>
    <row r="100" spans="1:14" ht="16" customHeight="1">
      <c r="A100" s="144" t="s">
        <v>4712</v>
      </c>
      <c r="B100" s="144" t="s">
        <v>6319</v>
      </c>
      <c r="C100" s="144" t="s">
        <v>784</v>
      </c>
      <c r="D100" s="144" t="s">
        <v>2830</v>
      </c>
      <c r="E100" s="144" t="s">
        <v>2275</v>
      </c>
      <c r="F100" s="79" t="s">
        <v>4769</v>
      </c>
      <c r="G100" s="79" t="s">
        <v>4770</v>
      </c>
      <c r="H100" s="88">
        <v>5</v>
      </c>
      <c r="I100" s="79" t="s">
        <v>6399</v>
      </c>
      <c r="J100" s="79" t="s">
        <v>6323</v>
      </c>
      <c r="K100" s="79" t="s">
        <v>6400</v>
      </c>
      <c r="L100" s="1"/>
      <c r="M100" s="1"/>
      <c r="N100" s="1"/>
    </row>
    <row r="101" spans="1:14" ht="16" customHeight="1">
      <c r="A101" s="144" t="s">
        <v>4712</v>
      </c>
      <c r="B101" s="144" t="s">
        <v>6319</v>
      </c>
      <c r="C101" s="144" t="s">
        <v>6401</v>
      </c>
      <c r="D101" s="144" t="s">
        <v>2831</v>
      </c>
      <c r="E101" s="144" t="s">
        <v>2275</v>
      </c>
      <c r="F101" s="79" t="s">
        <v>4769</v>
      </c>
      <c r="G101" s="79" t="s">
        <v>4770</v>
      </c>
      <c r="H101" s="88">
        <v>5</v>
      </c>
      <c r="I101" s="79" t="s">
        <v>6402</v>
      </c>
      <c r="J101" s="79" t="s">
        <v>6323</v>
      </c>
      <c r="K101" s="79" t="s">
        <v>6403</v>
      </c>
      <c r="L101" s="1"/>
      <c r="M101" s="1"/>
      <c r="N101" s="1"/>
    </row>
    <row r="102" spans="1:14" ht="16" customHeight="1">
      <c r="A102" s="144" t="s">
        <v>4712</v>
      </c>
      <c r="B102" s="144" t="s">
        <v>6319</v>
      </c>
      <c r="C102" s="144" t="s">
        <v>640</v>
      </c>
      <c r="D102" s="144" t="s">
        <v>2832</v>
      </c>
      <c r="E102" s="144" t="s">
        <v>2275</v>
      </c>
      <c r="F102" s="79" t="s">
        <v>4789</v>
      </c>
      <c r="G102" s="79">
        <v>6</v>
      </c>
      <c r="H102" s="88">
        <v>8</v>
      </c>
      <c r="I102" s="79" t="s">
        <v>6404</v>
      </c>
      <c r="J102" s="79" t="s">
        <v>6323</v>
      </c>
      <c r="K102" s="79" t="s">
        <v>6405</v>
      </c>
      <c r="L102" s="1"/>
      <c r="M102" s="1"/>
      <c r="N102" s="1"/>
    </row>
    <row r="103" spans="1:14" ht="16" customHeight="1">
      <c r="A103" s="144" t="s">
        <v>4712</v>
      </c>
      <c r="B103" s="144" t="s">
        <v>6319</v>
      </c>
      <c r="C103" s="144" t="s">
        <v>2063</v>
      </c>
      <c r="D103" s="144" t="s">
        <v>2833</v>
      </c>
      <c r="E103" s="144" t="s">
        <v>2275</v>
      </c>
      <c r="F103" s="79" t="s">
        <v>4769</v>
      </c>
      <c r="G103" s="79" t="s">
        <v>4770</v>
      </c>
      <c r="H103" s="88">
        <v>5</v>
      </c>
      <c r="I103" s="79" t="s">
        <v>6406</v>
      </c>
      <c r="J103" s="79" t="s">
        <v>6323</v>
      </c>
      <c r="K103" s="79" t="s">
        <v>6407</v>
      </c>
      <c r="L103" s="1"/>
      <c r="M103" s="1"/>
      <c r="N103" s="1"/>
    </row>
    <row r="104" spans="1:14" ht="16" customHeight="1">
      <c r="A104" s="144" t="s">
        <v>4712</v>
      </c>
      <c r="B104" s="144" t="s">
        <v>6319</v>
      </c>
      <c r="C104" s="144" t="s">
        <v>6408</v>
      </c>
      <c r="D104" s="144" t="s">
        <v>2834</v>
      </c>
      <c r="E104" s="144" t="s">
        <v>2275</v>
      </c>
      <c r="F104" s="79" t="s">
        <v>4769</v>
      </c>
      <c r="G104" s="79" t="s">
        <v>4770</v>
      </c>
      <c r="H104" s="88">
        <v>5</v>
      </c>
      <c r="I104" s="79" t="s">
        <v>6409</v>
      </c>
      <c r="J104" s="79" t="s">
        <v>6323</v>
      </c>
      <c r="K104" s="79" t="s">
        <v>6410</v>
      </c>
      <c r="L104" s="1"/>
      <c r="M104" s="1"/>
      <c r="N104" s="1"/>
    </row>
    <row r="105" spans="1:14" ht="16" customHeight="1">
      <c r="A105" s="144" t="s">
        <v>4712</v>
      </c>
      <c r="B105" s="144" t="s">
        <v>6319</v>
      </c>
      <c r="C105" s="144" t="s">
        <v>643</v>
      </c>
      <c r="D105" s="144" t="s">
        <v>2835</v>
      </c>
      <c r="E105" s="144" t="s">
        <v>2275</v>
      </c>
      <c r="F105" s="79" t="s">
        <v>4776</v>
      </c>
      <c r="G105" s="79">
        <v>9</v>
      </c>
      <c r="H105" s="88">
        <v>12</v>
      </c>
      <c r="I105" s="79" t="s">
        <v>6411</v>
      </c>
      <c r="J105" s="79" t="s">
        <v>6323</v>
      </c>
      <c r="K105" s="79" t="s">
        <v>6412</v>
      </c>
      <c r="L105" s="1"/>
      <c r="M105" s="1"/>
      <c r="N105" s="1"/>
    </row>
    <row r="106" spans="1:14" ht="16" customHeight="1">
      <c r="A106" s="144" t="s">
        <v>4712</v>
      </c>
      <c r="B106" s="144" t="s">
        <v>6319</v>
      </c>
      <c r="C106" s="144" t="s">
        <v>6413</v>
      </c>
      <c r="D106" s="144" t="s">
        <v>2836</v>
      </c>
      <c r="E106" s="144" t="s">
        <v>2275</v>
      </c>
      <c r="F106" s="79" t="s">
        <v>4769</v>
      </c>
      <c r="G106" s="79" t="s">
        <v>4770</v>
      </c>
      <c r="H106" s="88">
        <v>5</v>
      </c>
      <c r="I106" s="79" t="s">
        <v>6414</v>
      </c>
      <c r="J106" s="79" t="s">
        <v>6323</v>
      </c>
      <c r="K106" s="79" t="s">
        <v>6415</v>
      </c>
      <c r="L106" s="1"/>
      <c r="M106" s="1"/>
      <c r="N106" s="1"/>
    </row>
    <row r="107" spans="1:14" ht="16" customHeight="1">
      <c r="A107" s="144" t="s">
        <v>4712</v>
      </c>
      <c r="B107" s="144" t="s">
        <v>6630</v>
      </c>
      <c r="C107" s="144" t="s">
        <v>723</v>
      </c>
      <c r="D107" s="144" t="s">
        <v>6631</v>
      </c>
      <c r="E107" s="144" t="s">
        <v>2913</v>
      </c>
      <c r="F107" s="79" t="s">
        <v>4769</v>
      </c>
      <c r="G107" s="79" t="s">
        <v>4770</v>
      </c>
      <c r="H107" s="88">
        <v>4</v>
      </c>
      <c r="I107" s="79" t="s">
        <v>6632</v>
      </c>
      <c r="J107" s="79" t="s">
        <v>6634</v>
      </c>
      <c r="K107" s="79" t="s">
        <v>6633</v>
      </c>
      <c r="L107" s="1"/>
      <c r="M107" s="1"/>
      <c r="N107" s="1"/>
    </row>
    <row r="108" spans="1:14" ht="16" customHeight="1">
      <c r="A108" s="144" t="s">
        <v>4712</v>
      </c>
      <c r="B108" s="144" t="s">
        <v>6630</v>
      </c>
      <c r="C108" s="144" t="s">
        <v>6635</v>
      </c>
      <c r="D108" s="144" t="s">
        <v>2914</v>
      </c>
      <c r="E108" s="144" t="s">
        <v>2275</v>
      </c>
      <c r="F108" s="79" t="s">
        <v>4776</v>
      </c>
      <c r="G108" s="79">
        <v>9</v>
      </c>
      <c r="H108" s="88">
        <v>12</v>
      </c>
      <c r="I108" s="79" t="s">
        <v>6636</v>
      </c>
      <c r="J108" s="79" t="s">
        <v>6638</v>
      </c>
      <c r="K108" s="79" t="s">
        <v>6637</v>
      </c>
      <c r="L108" s="1"/>
      <c r="M108" s="1"/>
      <c r="N108" s="1"/>
    </row>
    <row r="109" spans="1:14" ht="16" customHeight="1">
      <c r="A109" s="144" t="s">
        <v>4712</v>
      </c>
      <c r="B109" s="144" t="s">
        <v>6630</v>
      </c>
      <c r="C109" s="144" t="s">
        <v>6639</v>
      </c>
      <c r="D109" s="144" t="s">
        <v>2915</v>
      </c>
      <c r="E109" s="144" t="s">
        <v>2275</v>
      </c>
      <c r="F109" s="79" t="s">
        <v>4789</v>
      </c>
      <c r="G109" s="79">
        <v>7</v>
      </c>
      <c r="H109" s="88">
        <v>8</v>
      </c>
      <c r="I109" s="79" t="s">
        <v>6640</v>
      </c>
      <c r="J109" s="79" t="s">
        <v>6634</v>
      </c>
      <c r="K109" s="79" t="s">
        <v>6641</v>
      </c>
      <c r="L109" s="1"/>
      <c r="M109" s="1"/>
      <c r="N109" s="1"/>
    </row>
    <row r="110" spans="1:14" ht="16" customHeight="1">
      <c r="A110" s="144" t="s">
        <v>4712</v>
      </c>
      <c r="B110" s="144" t="s">
        <v>6630</v>
      </c>
      <c r="C110" s="144" t="s">
        <v>726</v>
      </c>
      <c r="D110" s="144" t="s">
        <v>2916</v>
      </c>
      <c r="E110" s="144" t="s">
        <v>2275</v>
      </c>
      <c r="F110" s="79" t="s">
        <v>4769</v>
      </c>
      <c r="G110" s="79" t="s">
        <v>4770</v>
      </c>
      <c r="H110" s="88">
        <v>4</v>
      </c>
      <c r="I110" s="79" t="s">
        <v>6642</v>
      </c>
      <c r="J110" s="79" t="s">
        <v>6634</v>
      </c>
      <c r="K110" s="79" t="s">
        <v>6643</v>
      </c>
      <c r="L110" s="1"/>
      <c r="M110" s="1"/>
      <c r="N110" s="1"/>
    </row>
    <row r="111" spans="1:14" ht="16" customHeight="1">
      <c r="A111" s="144" t="s">
        <v>4712</v>
      </c>
      <c r="B111" s="144" t="s">
        <v>6630</v>
      </c>
      <c r="C111" s="144" t="s">
        <v>6644</v>
      </c>
      <c r="D111" s="144" t="s">
        <v>6645</v>
      </c>
      <c r="E111" s="144" t="s">
        <v>2275</v>
      </c>
      <c r="F111" s="79" t="s">
        <v>4769</v>
      </c>
      <c r="G111" s="79" t="s">
        <v>4770</v>
      </c>
      <c r="H111" s="88" t="s">
        <v>4770</v>
      </c>
      <c r="I111" s="79" t="s">
        <v>6646</v>
      </c>
      <c r="J111" s="79" t="s">
        <v>6638</v>
      </c>
      <c r="K111" s="79" t="s">
        <v>6647</v>
      </c>
      <c r="L111" s="1"/>
      <c r="M111" s="1"/>
      <c r="N111" s="1"/>
    </row>
    <row r="112" spans="1:14" ht="16" customHeight="1">
      <c r="A112" s="144" t="s">
        <v>4712</v>
      </c>
      <c r="B112" s="144" t="s">
        <v>6630</v>
      </c>
      <c r="C112" s="144" t="s">
        <v>727</v>
      </c>
      <c r="D112" s="144" t="s">
        <v>2917</v>
      </c>
      <c r="E112" s="144" t="s">
        <v>2275</v>
      </c>
      <c r="F112" s="79" t="s">
        <v>4769</v>
      </c>
      <c r="G112" s="79" t="s">
        <v>4770</v>
      </c>
      <c r="H112" s="88">
        <v>4</v>
      </c>
      <c r="I112" s="79" t="s">
        <v>6648</v>
      </c>
      <c r="J112" s="79" t="s">
        <v>6634</v>
      </c>
      <c r="K112" s="79" t="s">
        <v>6649</v>
      </c>
      <c r="L112" s="1"/>
      <c r="M112" s="1"/>
      <c r="N112" s="1"/>
    </row>
    <row r="113" spans="1:14" ht="16" customHeight="1">
      <c r="A113" s="144" t="s">
        <v>4712</v>
      </c>
      <c r="B113" s="144" t="s">
        <v>6630</v>
      </c>
      <c r="C113" s="144" t="s">
        <v>6650</v>
      </c>
      <c r="D113" s="144" t="s">
        <v>6651</v>
      </c>
      <c r="E113" s="144" t="s">
        <v>2275</v>
      </c>
      <c r="F113" s="79" t="s">
        <v>4769</v>
      </c>
      <c r="G113" s="79">
        <v>5</v>
      </c>
      <c r="H113" s="88">
        <v>6</v>
      </c>
      <c r="I113" s="79" t="s">
        <v>6652</v>
      </c>
      <c r="J113" s="79" t="s">
        <v>6638</v>
      </c>
      <c r="K113" s="79" t="s">
        <v>6653</v>
      </c>
      <c r="L113" s="1"/>
      <c r="M113" s="1"/>
      <c r="N113" s="1"/>
    </row>
    <row r="114" spans="1:14" ht="16" customHeight="1">
      <c r="A114" s="144" t="s">
        <v>4712</v>
      </c>
      <c r="B114" s="144" t="s">
        <v>6630</v>
      </c>
      <c r="C114" s="144" t="s">
        <v>6654</v>
      </c>
      <c r="D114" s="144" t="s">
        <v>2919</v>
      </c>
      <c r="E114" s="144" t="s">
        <v>2275</v>
      </c>
      <c r="F114" s="79" t="s">
        <v>4769</v>
      </c>
      <c r="G114" s="79" t="s">
        <v>4770</v>
      </c>
      <c r="H114" s="88">
        <v>4</v>
      </c>
      <c r="I114" s="79" t="s">
        <v>6655</v>
      </c>
      <c r="J114" s="79" t="s">
        <v>6634</v>
      </c>
      <c r="K114" s="79" t="s">
        <v>6656</v>
      </c>
      <c r="L114" s="1"/>
      <c r="M114" s="1"/>
      <c r="N114" s="1"/>
    </row>
    <row r="115" spans="1:14" ht="16" customHeight="1">
      <c r="A115" s="144" t="s">
        <v>4712</v>
      </c>
      <c r="B115" s="144" t="s">
        <v>6630</v>
      </c>
      <c r="C115" s="144" t="s">
        <v>6657</v>
      </c>
      <c r="D115" s="144" t="s">
        <v>2920</v>
      </c>
      <c r="E115" s="144" t="s">
        <v>2275</v>
      </c>
      <c r="F115" s="79" t="s">
        <v>4769</v>
      </c>
      <c r="G115" s="79" t="s">
        <v>4770</v>
      </c>
      <c r="H115" s="88">
        <v>4</v>
      </c>
      <c r="I115" s="79" t="s">
        <v>6658</v>
      </c>
      <c r="J115" s="79" t="s">
        <v>6634</v>
      </c>
      <c r="K115" s="79" t="s">
        <v>6659</v>
      </c>
      <c r="L115" s="1"/>
      <c r="M115" s="1"/>
      <c r="N115" s="1"/>
    </row>
    <row r="116" spans="1:14" ht="16" customHeight="1">
      <c r="A116" s="144" t="s">
        <v>4712</v>
      </c>
      <c r="B116" s="144" t="s">
        <v>9083</v>
      </c>
      <c r="C116" s="144" t="s">
        <v>7901</v>
      </c>
      <c r="D116" s="144" t="s">
        <v>3799</v>
      </c>
      <c r="E116" s="144" t="s">
        <v>3800</v>
      </c>
      <c r="F116" s="79" t="s">
        <v>4769</v>
      </c>
      <c r="G116" s="79" t="s">
        <v>4770</v>
      </c>
      <c r="H116" s="88">
        <v>5</v>
      </c>
      <c r="I116" s="79" t="s">
        <v>9084</v>
      </c>
      <c r="J116" s="79" t="s">
        <v>9086</v>
      </c>
      <c r="K116" s="79" t="s">
        <v>9085</v>
      </c>
      <c r="L116" s="1"/>
      <c r="M116" s="1"/>
      <c r="N116" s="1"/>
    </row>
    <row r="117" spans="1:14" ht="16" customHeight="1">
      <c r="A117" s="144" t="s">
        <v>4712</v>
      </c>
      <c r="B117" s="144" t="s">
        <v>9083</v>
      </c>
      <c r="C117" s="144" t="s">
        <v>9087</v>
      </c>
      <c r="D117" s="144" t="s">
        <v>3801</v>
      </c>
      <c r="E117" s="144" t="s">
        <v>3802</v>
      </c>
      <c r="F117" s="79" t="s">
        <v>4769</v>
      </c>
      <c r="G117" s="79" t="s">
        <v>4770</v>
      </c>
      <c r="H117" s="88">
        <v>5</v>
      </c>
      <c r="I117" s="79" t="s">
        <v>9088</v>
      </c>
      <c r="J117" s="79" t="s">
        <v>9090</v>
      </c>
      <c r="K117" s="79" t="s">
        <v>9089</v>
      </c>
      <c r="L117" s="1"/>
      <c r="M117" s="1"/>
      <c r="N117" s="1"/>
    </row>
    <row r="118" spans="1:14" ht="16" customHeight="1">
      <c r="A118" s="144" t="s">
        <v>4712</v>
      </c>
      <c r="B118" s="144" t="s">
        <v>9083</v>
      </c>
      <c r="C118" s="144" t="s">
        <v>5463</v>
      </c>
      <c r="D118" s="144" t="s">
        <v>3803</v>
      </c>
      <c r="E118" s="144" t="s">
        <v>3804</v>
      </c>
      <c r="F118" s="79" t="s">
        <v>4769</v>
      </c>
      <c r="G118" s="79" t="s">
        <v>4770</v>
      </c>
      <c r="H118" s="88">
        <v>5</v>
      </c>
      <c r="I118" s="79" t="s">
        <v>9091</v>
      </c>
      <c r="J118" s="79" t="s">
        <v>9093</v>
      </c>
      <c r="K118" s="79" t="s">
        <v>9092</v>
      </c>
      <c r="L118" s="1"/>
      <c r="M118" s="1"/>
      <c r="N118" s="1"/>
    </row>
    <row r="119" spans="1:14" ht="16" customHeight="1">
      <c r="A119" s="144" t="s">
        <v>4712</v>
      </c>
      <c r="B119" s="144" t="s">
        <v>9083</v>
      </c>
      <c r="C119" s="144" t="s">
        <v>9094</v>
      </c>
      <c r="D119" s="144" t="s">
        <v>3805</v>
      </c>
      <c r="E119" s="144" t="s">
        <v>2275</v>
      </c>
      <c r="F119" s="79" t="s">
        <v>4769</v>
      </c>
      <c r="G119" s="79" t="s">
        <v>4770</v>
      </c>
      <c r="H119" s="88">
        <v>5</v>
      </c>
      <c r="I119" s="79" t="s">
        <v>9095</v>
      </c>
      <c r="J119" s="79" t="s">
        <v>9097</v>
      </c>
      <c r="K119" s="79" t="s">
        <v>9096</v>
      </c>
      <c r="L119" s="1"/>
      <c r="M119" s="1"/>
      <c r="N119" s="1"/>
    </row>
    <row r="120" spans="1:14" ht="16" customHeight="1">
      <c r="A120" s="144" t="s">
        <v>4712</v>
      </c>
      <c r="B120" s="144" t="s">
        <v>9083</v>
      </c>
      <c r="C120" s="144" t="s">
        <v>9098</v>
      </c>
      <c r="D120" s="144" t="s">
        <v>3806</v>
      </c>
      <c r="E120" s="144" t="s">
        <v>3802</v>
      </c>
      <c r="F120" s="79" t="s">
        <v>4789</v>
      </c>
      <c r="G120" s="79">
        <v>6</v>
      </c>
      <c r="H120" s="88">
        <v>8</v>
      </c>
      <c r="I120" s="79" t="s">
        <v>9099</v>
      </c>
      <c r="J120" s="79" t="s">
        <v>9101</v>
      </c>
      <c r="K120" s="79" t="s">
        <v>9100</v>
      </c>
      <c r="L120" s="1"/>
      <c r="M120" s="1"/>
      <c r="N120" s="1"/>
    </row>
    <row r="121" spans="1:14" ht="16" customHeight="1">
      <c r="A121" s="144" t="s">
        <v>4712</v>
      </c>
      <c r="B121" s="144" t="s">
        <v>9083</v>
      </c>
      <c r="C121" s="144" t="s">
        <v>8093</v>
      </c>
      <c r="D121" s="144" t="s">
        <v>3807</v>
      </c>
      <c r="E121" s="144" t="s">
        <v>3802</v>
      </c>
      <c r="F121" s="79" t="s">
        <v>4776</v>
      </c>
      <c r="G121" s="79">
        <v>9</v>
      </c>
      <c r="H121" s="88">
        <v>12</v>
      </c>
      <c r="I121" s="79" t="s">
        <v>9102</v>
      </c>
      <c r="J121" s="79" t="s">
        <v>9104</v>
      </c>
      <c r="K121" s="79" t="s">
        <v>9103</v>
      </c>
      <c r="L121" s="1"/>
      <c r="M121" s="1"/>
      <c r="N121" s="1"/>
    </row>
    <row r="122" spans="1:14" ht="16" customHeight="1">
      <c r="A122" s="144" t="s">
        <v>4712</v>
      </c>
      <c r="B122" s="144" t="s">
        <v>9083</v>
      </c>
      <c r="C122" s="144" t="s">
        <v>9105</v>
      </c>
      <c r="D122" s="144" t="s">
        <v>3808</v>
      </c>
      <c r="E122" s="144" t="s">
        <v>3809</v>
      </c>
      <c r="F122" s="79" t="s">
        <v>4769</v>
      </c>
      <c r="G122" s="79" t="s">
        <v>4770</v>
      </c>
      <c r="H122" s="88">
        <v>5</v>
      </c>
      <c r="I122" s="79" t="s">
        <v>9106</v>
      </c>
      <c r="J122" s="79" t="s">
        <v>9108</v>
      </c>
      <c r="K122" s="79" t="s">
        <v>9107</v>
      </c>
      <c r="L122" s="1"/>
      <c r="M122" s="1"/>
      <c r="N122" s="1"/>
    </row>
    <row r="123" spans="1:14" ht="16" customHeight="1">
      <c r="A123" s="144" t="s">
        <v>4712</v>
      </c>
      <c r="B123" s="144" t="s">
        <v>10528</v>
      </c>
      <c r="C123" s="144" t="s">
        <v>2086</v>
      </c>
      <c r="D123" s="144" t="s">
        <v>10531</v>
      </c>
      <c r="E123" s="144" t="s">
        <v>2419</v>
      </c>
      <c r="F123" s="79" t="s">
        <v>4769</v>
      </c>
      <c r="G123" s="79" t="s">
        <v>4770</v>
      </c>
      <c r="H123" s="88">
        <v>4</v>
      </c>
      <c r="I123" s="79" t="s">
        <v>10532</v>
      </c>
      <c r="J123" s="79" t="s">
        <v>10534</v>
      </c>
      <c r="K123" s="79" t="s">
        <v>10533</v>
      </c>
      <c r="L123" s="1"/>
      <c r="M123" s="1"/>
      <c r="N123" s="1"/>
    </row>
    <row r="124" spans="1:14" ht="16" customHeight="1">
      <c r="A124" s="144" t="s">
        <v>4712</v>
      </c>
      <c r="B124" s="144" t="s">
        <v>10528</v>
      </c>
      <c r="C124" s="144" t="s">
        <v>2087</v>
      </c>
      <c r="D124" s="144" t="s">
        <v>4321</v>
      </c>
      <c r="E124" s="144" t="s">
        <v>2419</v>
      </c>
      <c r="F124" s="79" t="s">
        <v>4776</v>
      </c>
      <c r="G124" s="79">
        <v>9</v>
      </c>
      <c r="H124" s="88">
        <v>12</v>
      </c>
      <c r="I124" s="79" t="s">
        <v>10535</v>
      </c>
      <c r="J124" s="79" t="s">
        <v>10537</v>
      </c>
      <c r="K124" s="79" t="s">
        <v>10536</v>
      </c>
      <c r="L124" s="1"/>
      <c r="M124" s="1"/>
      <c r="N124" s="1"/>
    </row>
    <row r="125" spans="1:14" ht="16" customHeight="1">
      <c r="A125" s="144" t="s">
        <v>4712</v>
      </c>
      <c r="B125" s="144" t="s">
        <v>10528</v>
      </c>
      <c r="C125" s="144" t="s">
        <v>10538</v>
      </c>
      <c r="D125" s="144" t="s">
        <v>10539</v>
      </c>
      <c r="E125" s="144" t="s">
        <v>2419</v>
      </c>
      <c r="F125" s="79" t="s">
        <v>4789</v>
      </c>
      <c r="G125" s="79">
        <v>5</v>
      </c>
      <c r="H125" s="88">
        <v>6</v>
      </c>
      <c r="I125" s="79" t="s">
        <v>10540</v>
      </c>
      <c r="J125" s="79" t="s">
        <v>10542</v>
      </c>
      <c r="K125" s="79" t="s">
        <v>10541</v>
      </c>
      <c r="L125" s="1"/>
      <c r="M125" s="1"/>
      <c r="N125" s="1"/>
    </row>
    <row r="126" spans="1:14" ht="16" customHeight="1">
      <c r="A126" s="144" t="s">
        <v>4712</v>
      </c>
      <c r="B126" s="144" t="s">
        <v>10528</v>
      </c>
      <c r="C126" s="144" t="s">
        <v>2089</v>
      </c>
      <c r="D126" s="144" t="s">
        <v>4323</v>
      </c>
      <c r="E126" s="144" t="s">
        <v>2419</v>
      </c>
      <c r="F126" s="79" t="s">
        <v>4789</v>
      </c>
      <c r="G126" s="79">
        <v>7</v>
      </c>
      <c r="H126" s="88">
        <v>8</v>
      </c>
      <c r="I126" s="79" t="s">
        <v>10529</v>
      </c>
      <c r="J126" s="79" t="s">
        <v>10543</v>
      </c>
      <c r="K126" s="79" t="s">
        <v>10530</v>
      </c>
      <c r="L126" s="1"/>
      <c r="M126" s="1"/>
      <c r="N126" s="1"/>
    </row>
    <row r="127" spans="1:14" ht="16" customHeight="1">
      <c r="A127" s="144" t="s">
        <v>4712</v>
      </c>
      <c r="B127" s="144" t="s">
        <v>10528</v>
      </c>
      <c r="C127" s="144" t="s">
        <v>2090</v>
      </c>
      <c r="D127" s="144" t="s">
        <v>4324</v>
      </c>
      <c r="E127" s="144" t="s">
        <v>2419</v>
      </c>
      <c r="F127" s="79" t="s">
        <v>4769</v>
      </c>
      <c r="G127" s="79" t="s">
        <v>4770</v>
      </c>
      <c r="H127" s="88">
        <v>4</v>
      </c>
      <c r="I127" s="79" t="s">
        <v>10544</v>
      </c>
      <c r="J127" s="79" t="s">
        <v>10546</v>
      </c>
      <c r="K127" s="79" t="s">
        <v>10545</v>
      </c>
      <c r="L127" s="1"/>
      <c r="M127" s="1"/>
      <c r="N127" s="1"/>
    </row>
    <row r="128" spans="1:14" ht="16" customHeight="1">
      <c r="A128" s="144" t="s">
        <v>4712</v>
      </c>
      <c r="B128" s="144" t="s">
        <v>10796</v>
      </c>
      <c r="C128" s="144" t="s">
        <v>10797</v>
      </c>
      <c r="D128" s="144" t="s">
        <v>4413</v>
      </c>
      <c r="E128" s="144" t="s">
        <v>4414</v>
      </c>
      <c r="F128" s="79" t="s">
        <v>4769</v>
      </c>
      <c r="G128" s="79" t="s">
        <v>4770</v>
      </c>
      <c r="H128" s="88">
        <v>4</v>
      </c>
      <c r="I128" s="79" t="s">
        <v>10798</v>
      </c>
      <c r="J128" s="79" t="s">
        <v>10800</v>
      </c>
      <c r="K128" s="79" t="s">
        <v>10799</v>
      </c>
      <c r="L128" s="1"/>
      <c r="M128" s="1"/>
      <c r="N128" s="1"/>
    </row>
    <row r="129" spans="1:14" ht="16" customHeight="1">
      <c r="A129" s="144" t="s">
        <v>4712</v>
      </c>
      <c r="B129" s="144" t="s">
        <v>10796</v>
      </c>
      <c r="C129" s="144" t="s">
        <v>10801</v>
      </c>
      <c r="D129" s="144" t="s">
        <v>4415</v>
      </c>
      <c r="E129" s="144" t="s">
        <v>4414</v>
      </c>
      <c r="F129" s="79" t="s">
        <v>4776</v>
      </c>
      <c r="G129" s="79">
        <v>9</v>
      </c>
      <c r="H129" s="88">
        <v>12</v>
      </c>
      <c r="I129" s="79" t="s">
        <v>10802</v>
      </c>
      <c r="J129" s="79" t="s">
        <v>10800</v>
      </c>
      <c r="K129" s="79" t="s">
        <v>10803</v>
      </c>
      <c r="L129" s="1"/>
      <c r="M129" s="1"/>
      <c r="N129" s="1"/>
    </row>
    <row r="130" spans="1:14" ht="16" customHeight="1">
      <c r="A130" s="144" t="s">
        <v>4712</v>
      </c>
      <c r="B130" s="144" t="s">
        <v>10796</v>
      </c>
      <c r="C130" s="144" t="s">
        <v>10804</v>
      </c>
      <c r="D130" s="144" t="s">
        <v>4416</v>
      </c>
      <c r="E130" s="144" t="s">
        <v>4414</v>
      </c>
      <c r="F130" s="79" t="s">
        <v>4789</v>
      </c>
      <c r="G130" s="79">
        <v>5</v>
      </c>
      <c r="H130" s="88">
        <v>8</v>
      </c>
      <c r="I130" s="79" t="s">
        <v>10805</v>
      </c>
      <c r="J130" s="79" t="s">
        <v>10800</v>
      </c>
      <c r="K130" s="79" t="s">
        <v>10806</v>
      </c>
      <c r="L130" s="1"/>
      <c r="M130" s="1"/>
      <c r="N130" s="1"/>
    </row>
    <row r="131" spans="1:14" ht="16" customHeight="1">
      <c r="A131" s="144" t="s">
        <v>4713</v>
      </c>
      <c r="B131" s="144" t="s">
        <v>2211</v>
      </c>
      <c r="C131" s="144" t="s">
        <v>4807</v>
      </c>
      <c r="D131" s="144" t="s">
        <v>2210</v>
      </c>
      <c r="E131" s="144" t="s">
        <v>2211</v>
      </c>
      <c r="F131" s="79" t="s">
        <v>4769</v>
      </c>
      <c r="G131" s="79" t="s">
        <v>4770</v>
      </c>
      <c r="H131" s="88">
        <v>8</v>
      </c>
      <c r="I131" s="79" t="s">
        <v>4808</v>
      </c>
      <c r="J131" s="79" t="s">
        <v>4810</v>
      </c>
      <c r="K131" s="79" t="s">
        <v>4809</v>
      </c>
      <c r="L131" s="1"/>
      <c r="M131" s="1"/>
      <c r="N131" s="1"/>
    </row>
    <row r="132" spans="1:14" ht="16" customHeight="1">
      <c r="A132" s="144" t="s">
        <v>4713</v>
      </c>
      <c r="B132" s="144" t="s">
        <v>2211</v>
      </c>
      <c r="C132" s="144" t="s">
        <v>4811</v>
      </c>
      <c r="D132" s="144" t="s">
        <v>2210</v>
      </c>
      <c r="E132" s="144" t="s">
        <v>2211</v>
      </c>
      <c r="F132" s="79" t="s">
        <v>4776</v>
      </c>
      <c r="G132" s="79">
        <v>9</v>
      </c>
      <c r="H132" s="88">
        <v>12</v>
      </c>
      <c r="I132" s="79" t="s">
        <v>4808</v>
      </c>
      <c r="J132" s="79" t="s">
        <v>4810</v>
      </c>
      <c r="K132" s="79" t="s">
        <v>4809</v>
      </c>
      <c r="L132" s="1"/>
      <c r="M132" s="1"/>
      <c r="N132" s="1"/>
    </row>
    <row r="133" spans="1:14" ht="16" customHeight="1">
      <c r="A133" s="144" t="s">
        <v>4713</v>
      </c>
      <c r="B133" s="144" t="s">
        <v>5513</v>
      </c>
      <c r="C133" s="144" t="s">
        <v>5514</v>
      </c>
      <c r="D133" s="144" t="s">
        <v>5515</v>
      </c>
      <c r="E133" s="144" t="s">
        <v>2517</v>
      </c>
      <c r="F133" s="79" t="s">
        <v>4769</v>
      </c>
      <c r="G133" s="79" t="s">
        <v>4770</v>
      </c>
      <c r="H133" s="88">
        <v>6</v>
      </c>
      <c r="I133" s="79" t="s">
        <v>5516</v>
      </c>
      <c r="J133" s="79" t="s">
        <v>5518</v>
      </c>
      <c r="K133" s="79" t="s">
        <v>5517</v>
      </c>
      <c r="L133" s="1"/>
      <c r="M133" s="1"/>
      <c r="N133" s="1"/>
    </row>
    <row r="134" spans="1:14" ht="16" customHeight="1">
      <c r="A134" s="144" t="s">
        <v>4713</v>
      </c>
      <c r="B134" s="144" t="s">
        <v>5513</v>
      </c>
      <c r="C134" s="144" t="s">
        <v>5519</v>
      </c>
      <c r="D134" s="144" t="s">
        <v>5515</v>
      </c>
      <c r="E134" s="144" t="s">
        <v>2517</v>
      </c>
      <c r="F134" s="79" t="s">
        <v>4776</v>
      </c>
      <c r="G134" s="79">
        <v>7</v>
      </c>
      <c r="H134" s="88">
        <v>12</v>
      </c>
      <c r="I134" s="79" t="s">
        <v>5520</v>
      </c>
      <c r="J134" s="79" t="s">
        <v>5518</v>
      </c>
      <c r="K134" s="79" t="s">
        <v>5517</v>
      </c>
      <c r="L134" s="1"/>
      <c r="M134" s="1"/>
      <c r="N134" s="1"/>
    </row>
    <row r="135" spans="1:14" ht="16" customHeight="1">
      <c r="A135" s="144" t="s">
        <v>4713</v>
      </c>
      <c r="B135" s="144" t="s">
        <v>2772</v>
      </c>
      <c r="C135" s="144" t="s">
        <v>6257</v>
      </c>
      <c r="D135" s="144" t="s">
        <v>2771</v>
      </c>
      <c r="E135" s="144" t="s">
        <v>2772</v>
      </c>
      <c r="F135" s="79" t="s">
        <v>4769</v>
      </c>
      <c r="G135" s="79" t="s">
        <v>4770</v>
      </c>
      <c r="H135" s="88">
        <v>4</v>
      </c>
      <c r="I135" s="79" t="s">
        <v>6258</v>
      </c>
      <c r="J135" s="79" t="s">
        <v>6260</v>
      </c>
      <c r="K135" s="79" t="s">
        <v>6259</v>
      </c>
      <c r="L135" s="1"/>
      <c r="M135" s="1"/>
      <c r="N135" s="1"/>
    </row>
    <row r="136" spans="1:14" ht="16" customHeight="1">
      <c r="A136" s="144" t="s">
        <v>4713</v>
      </c>
      <c r="B136" s="144" t="s">
        <v>2772</v>
      </c>
      <c r="C136" s="144" t="s">
        <v>6261</v>
      </c>
      <c r="D136" s="144" t="s">
        <v>2773</v>
      </c>
      <c r="E136" s="144" t="s">
        <v>2772</v>
      </c>
      <c r="F136" s="79" t="s">
        <v>4776</v>
      </c>
      <c r="G136" s="79">
        <v>9</v>
      </c>
      <c r="H136" s="88">
        <v>12</v>
      </c>
      <c r="I136" s="79" t="s">
        <v>6258</v>
      </c>
      <c r="J136" s="79" t="s">
        <v>6260</v>
      </c>
      <c r="K136" s="79" t="s">
        <v>6259</v>
      </c>
      <c r="L136" s="1"/>
      <c r="M136" s="1"/>
      <c r="N136" s="1"/>
    </row>
    <row r="137" spans="1:14" ht="16" customHeight="1">
      <c r="A137" s="144" t="s">
        <v>4713</v>
      </c>
      <c r="B137" s="144" t="s">
        <v>2772</v>
      </c>
      <c r="C137" s="144" t="s">
        <v>6262</v>
      </c>
      <c r="D137" s="144" t="s">
        <v>2773</v>
      </c>
      <c r="E137" s="144" t="s">
        <v>2772</v>
      </c>
      <c r="F137" s="79" t="s">
        <v>4789</v>
      </c>
      <c r="G137" s="79">
        <v>5</v>
      </c>
      <c r="H137" s="88">
        <v>8</v>
      </c>
      <c r="I137" s="79" t="s">
        <v>6258</v>
      </c>
      <c r="J137" s="79" t="s">
        <v>6260</v>
      </c>
      <c r="K137" s="79" t="s">
        <v>6259</v>
      </c>
      <c r="L137" s="1"/>
      <c r="M137" s="1"/>
      <c r="N137" s="1"/>
    </row>
    <row r="138" spans="1:14" ht="16" customHeight="1">
      <c r="A138" s="144" t="s">
        <v>4713</v>
      </c>
      <c r="B138" s="144" t="s">
        <v>3501</v>
      </c>
      <c r="C138" s="144" t="s">
        <v>8203</v>
      </c>
      <c r="D138" s="144" t="s">
        <v>3500</v>
      </c>
      <c r="E138" s="144" t="s">
        <v>3501</v>
      </c>
      <c r="F138" s="79" t="s">
        <v>4769</v>
      </c>
      <c r="G138" s="79" t="s">
        <v>4770</v>
      </c>
      <c r="H138" s="88">
        <v>5</v>
      </c>
      <c r="I138" s="79" t="s">
        <v>8204</v>
      </c>
      <c r="J138" s="79" t="s">
        <v>8205</v>
      </c>
      <c r="K138" s="79" t="s">
        <v>8202</v>
      </c>
      <c r="L138" s="1"/>
      <c r="M138" s="1"/>
      <c r="N138" s="1"/>
    </row>
    <row r="139" spans="1:14" ht="16" customHeight="1">
      <c r="A139" s="144" t="s">
        <v>4713</v>
      </c>
      <c r="B139" s="144" t="s">
        <v>3501</v>
      </c>
      <c r="C139" s="144" t="s">
        <v>8206</v>
      </c>
      <c r="D139" s="144" t="s">
        <v>3500</v>
      </c>
      <c r="E139" s="144" t="s">
        <v>3501</v>
      </c>
      <c r="F139" s="79" t="s">
        <v>4776</v>
      </c>
      <c r="G139" s="79">
        <v>9</v>
      </c>
      <c r="H139" s="88">
        <v>12</v>
      </c>
      <c r="I139" s="79" t="s">
        <v>8207</v>
      </c>
      <c r="J139" s="79" t="s">
        <v>8205</v>
      </c>
      <c r="K139" s="79" t="s">
        <v>8202</v>
      </c>
      <c r="L139" s="1"/>
      <c r="M139" s="1"/>
      <c r="N139" s="1"/>
    </row>
    <row r="140" spans="1:14" ht="16" customHeight="1">
      <c r="A140" s="144" t="s">
        <v>4713</v>
      </c>
      <c r="B140" s="144" t="s">
        <v>3501</v>
      </c>
      <c r="C140" s="144" t="s">
        <v>8208</v>
      </c>
      <c r="D140" s="144" t="s">
        <v>3500</v>
      </c>
      <c r="E140" s="144" t="s">
        <v>3501</v>
      </c>
      <c r="F140" s="79" t="s">
        <v>4789</v>
      </c>
      <c r="G140" s="79">
        <v>6</v>
      </c>
      <c r="H140" s="88">
        <v>8</v>
      </c>
      <c r="I140" s="79" t="s">
        <v>8209</v>
      </c>
      <c r="J140" s="79" t="s">
        <v>8205</v>
      </c>
      <c r="K140" s="79" t="s">
        <v>8202</v>
      </c>
      <c r="L140" s="1"/>
      <c r="M140" s="1"/>
      <c r="N140" s="1"/>
    </row>
    <row r="141" spans="1:14" ht="16" customHeight="1">
      <c r="A141" s="144" t="s">
        <v>4714</v>
      </c>
      <c r="B141" s="144" t="s">
        <v>2792</v>
      </c>
      <c r="C141" s="144" t="s">
        <v>6306</v>
      </c>
      <c r="D141" s="144" t="s">
        <v>2791</v>
      </c>
      <c r="E141" s="144" t="s">
        <v>2792</v>
      </c>
      <c r="F141" s="79" t="s">
        <v>4769</v>
      </c>
      <c r="G141" s="79">
        <v>1</v>
      </c>
      <c r="H141" s="88">
        <v>3</v>
      </c>
      <c r="I141" s="79" t="s">
        <v>6307</v>
      </c>
      <c r="J141" s="79" t="s">
        <v>6309</v>
      </c>
      <c r="K141" s="79" t="s">
        <v>6308</v>
      </c>
      <c r="L141" s="1"/>
      <c r="M141" s="1"/>
      <c r="N141" s="1"/>
    </row>
    <row r="142" spans="1:14" ht="16" customHeight="1">
      <c r="A142" s="144" t="s">
        <v>4714</v>
      </c>
      <c r="B142" s="144" t="s">
        <v>2792</v>
      </c>
      <c r="C142" s="144" t="s">
        <v>6310</v>
      </c>
      <c r="D142" s="144" t="s">
        <v>2794</v>
      </c>
      <c r="E142" s="144" t="s">
        <v>2792</v>
      </c>
      <c r="F142" s="79" t="s">
        <v>4776</v>
      </c>
      <c r="G142" s="79">
        <v>9</v>
      </c>
      <c r="H142" s="88">
        <v>12</v>
      </c>
      <c r="I142" s="79" t="s">
        <v>6311</v>
      </c>
      <c r="J142" s="79" t="s">
        <v>6309</v>
      </c>
      <c r="K142" s="79" t="s">
        <v>6312</v>
      </c>
      <c r="L142" s="1"/>
      <c r="M142" s="1"/>
      <c r="N142" s="1"/>
    </row>
    <row r="143" spans="1:14" ht="16" customHeight="1">
      <c r="A143" s="144" t="s">
        <v>4714</v>
      </c>
      <c r="B143" s="144" t="s">
        <v>2792</v>
      </c>
      <c r="C143" s="144" t="s">
        <v>6313</v>
      </c>
      <c r="D143" s="144" t="s">
        <v>2795</v>
      </c>
      <c r="E143" s="144" t="s">
        <v>2792</v>
      </c>
      <c r="F143" s="79" t="s">
        <v>4780</v>
      </c>
      <c r="G143" s="79">
        <v>4</v>
      </c>
      <c r="H143" s="88">
        <v>8</v>
      </c>
      <c r="I143" s="79" t="s">
        <v>6314</v>
      </c>
      <c r="J143" s="79" t="s">
        <v>6309</v>
      </c>
      <c r="K143" s="79" t="s">
        <v>6315</v>
      </c>
      <c r="L143" s="1"/>
      <c r="M143" s="1"/>
      <c r="N143" s="1"/>
    </row>
    <row r="144" spans="1:14" ht="16" customHeight="1">
      <c r="A144" s="144" t="s">
        <v>4714</v>
      </c>
      <c r="B144" s="144" t="s">
        <v>2792</v>
      </c>
      <c r="C144" s="144" t="s">
        <v>6316</v>
      </c>
      <c r="D144" s="144" t="s">
        <v>6317</v>
      </c>
      <c r="E144" s="144" t="s">
        <v>2792</v>
      </c>
      <c r="F144" s="79" t="s">
        <v>4769</v>
      </c>
      <c r="G144" s="79" t="s">
        <v>4770</v>
      </c>
      <c r="H144" s="88" t="s">
        <v>4858</v>
      </c>
      <c r="I144" s="79" t="s">
        <v>6318</v>
      </c>
      <c r="J144" s="79" t="s">
        <v>6309</v>
      </c>
      <c r="K144" s="79" t="s">
        <v>6318</v>
      </c>
      <c r="L144" s="1"/>
      <c r="M144" s="1"/>
      <c r="N144" s="1"/>
    </row>
    <row r="145" spans="1:14" ht="16" customHeight="1">
      <c r="A145" s="144" t="s">
        <v>4714</v>
      </c>
      <c r="B145" s="144" t="s">
        <v>4006</v>
      </c>
      <c r="C145" s="144" t="s">
        <v>9607</v>
      </c>
      <c r="D145" s="144" t="s">
        <v>4005</v>
      </c>
      <c r="E145" s="144" t="s">
        <v>4006</v>
      </c>
      <c r="F145" s="79" t="s">
        <v>4769</v>
      </c>
      <c r="G145" s="79" t="s">
        <v>4770</v>
      </c>
      <c r="H145" s="88">
        <v>5</v>
      </c>
      <c r="I145" s="79" t="s">
        <v>9608</v>
      </c>
      <c r="J145" s="79" t="s">
        <v>9610</v>
      </c>
      <c r="K145" s="79" t="s">
        <v>9609</v>
      </c>
      <c r="L145" s="1"/>
      <c r="M145" s="1"/>
      <c r="N145" s="1"/>
    </row>
    <row r="146" spans="1:14" ht="16" customHeight="1">
      <c r="A146" s="144" t="s">
        <v>4714</v>
      </c>
      <c r="B146" s="144" t="s">
        <v>4006</v>
      </c>
      <c r="C146" s="144" t="s">
        <v>9611</v>
      </c>
      <c r="D146" s="144" t="s">
        <v>4005</v>
      </c>
      <c r="E146" s="144" t="s">
        <v>4006</v>
      </c>
      <c r="F146" s="79" t="s">
        <v>4776</v>
      </c>
      <c r="G146" s="79">
        <v>6</v>
      </c>
      <c r="H146" s="88">
        <v>12</v>
      </c>
      <c r="I146" s="79" t="s">
        <v>9612</v>
      </c>
      <c r="J146" s="79" t="s">
        <v>9610</v>
      </c>
      <c r="K146" s="79" t="s">
        <v>9613</v>
      </c>
      <c r="L146" s="1"/>
      <c r="M146" s="1"/>
      <c r="N146" s="1"/>
    </row>
    <row r="147" spans="1:14" ht="16" customHeight="1">
      <c r="A147" s="144" t="s">
        <v>4714</v>
      </c>
      <c r="B147" s="144" t="s">
        <v>4291</v>
      </c>
      <c r="C147" s="144" t="s">
        <v>2063</v>
      </c>
      <c r="D147" s="144" t="s">
        <v>4290</v>
      </c>
      <c r="E147" s="144" t="s">
        <v>4291</v>
      </c>
      <c r="F147" s="79" t="s">
        <v>4769</v>
      </c>
      <c r="G147" s="79" t="s">
        <v>4770</v>
      </c>
      <c r="H147" s="88">
        <v>4</v>
      </c>
      <c r="I147" s="79" t="s">
        <v>10453</v>
      </c>
      <c r="J147" s="79" t="s">
        <v>10455</v>
      </c>
      <c r="K147" s="79" t="s">
        <v>10454</v>
      </c>
      <c r="L147" s="1"/>
      <c r="M147" s="1"/>
      <c r="N147" s="1"/>
    </row>
    <row r="148" spans="1:14" ht="16" customHeight="1">
      <c r="A148" s="144" t="s">
        <v>4714</v>
      </c>
      <c r="B148" s="144" t="s">
        <v>4291</v>
      </c>
      <c r="C148" s="144" t="s">
        <v>2064</v>
      </c>
      <c r="D148" s="144" t="s">
        <v>4292</v>
      </c>
      <c r="E148" s="144" t="s">
        <v>4291</v>
      </c>
      <c r="F148" s="79" t="s">
        <v>4776</v>
      </c>
      <c r="G148" s="79">
        <v>9</v>
      </c>
      <c r="H148" s="88">
        <v>12</v>
      </c>
      <c r="I148" s="79" t="s">
        <v>10456</v>
      </c>
      <c r="J148" s="79" t="s">
        <v>10455</v>
      </c>
      <c r="K148" s="79" t="s">
        <v>10457</v>
      </c>
      <c r="L148" s="1"/>
      <c r="M148" s="1"/>
      <c r="N148" s="1"/>
    </row>
    <row r="149" spans="1:14" ht="16" customHeight="1">
      <c r="A149" s="144" t="s">
        <v>4714</v>
      </c>
      <c r="B149" s="144" t="s">
        <v>4291</v>
      </c>
      <c r="C149" s="144" t="s">
        <v>5412</v>
      </c>
      <c r="D149" s="144" t="s">
        <v>4292</v>
      </c>
      <c r="E149" s="144" t="s">
        <v>4291</v>
      </c>
      <c r="F149" s="79" t="s">
        <v>4789</v>
      </c>
      <c r="G149" s="79">
        <v>5</v>
      </c>
      <c r="H149" s="88">
        <v>8</v>
      </c>
      <c r="I149" s="79" t="s">
        <v>10458</v>
      </c>
      <c r="J149" s="79" t="s">
        <v>10455</v>
      </c>
      <c r="K149" s="79" t="s">
        <v>10457</v>
      </c>
      <c r="L149" s="1"/>
      <c r="M149" s="1"/>
      <c r="N149" s="1"/>
    </row>
    <row r="150" spans="1:14" ht="16" customHeight="1">
      <c r="A150" s="144" t="s">
        <v>4715</v>
      </c>
      <c r="B150" s="144" t="s">
        <v>2411</v>
      </c>
      <c r="C150" s="144" t="s">
        <v>214</v>
      </c>
      <c r="D150" s="144" t="s">
        <v>2410</v>
      </c>
      <c r="E150" s="144" t="s">
        <v>2411</v>
      </c>
      <c r="F150" s="79" t="s">
        <v>4769</v>
      </c>
      <c r="G150" s="79" t="s">
        <v>4770</v>
      </c>
      <c r="H150" s="88">
        <v>5</v>
      </c>
      <c r="I150" s="79" t="s">
        <v>5266</v>
      </c>
      <c r="J150" s="79" t="s">
        <v>5268</v>
      </c>
      <c r="K150" s="79" t="s">
        <v>5267</v>
      </c>
      <c r="L150" s="1"/>
      <c r="M150" s="1"/>
      <c r="N150" s="1"/>
    </row>
    <row r="151" spans="1:14" ht="16" customHeight="1">
      <c r="A151" s="144" t="s">
        <v>4715</v>
      </c>
      <c r="B151" s="144" t="s">
        <v>2411</v>
      </c>
      <c r="C151" s="144" t="s">
        <v>5269</v>
      </c>
      <c r="D151" s="144" t="s">
        <v>5270</v>
      </c>
      <c r="E151" s="144" t="s">
        <v>2411</v>
      </c>
      <c r="F151" s="79" t="s">
        <v>4776</v>
      </c>
      <c r="G151" s="79">
        <v>9</v>
      </c>
      <c r="H151" s="88">
        <v>12</v>
      </c>
      <c r="I151" s="79" t="s">
        <v>5271</v>
      </c>
      <c r="J151" s="79" t="s">
        <v>5268</v>
      </c>
      <c r="K151" s="79" t="s">
        <v>5272</v>
      </c>
      <c r="L151" s="1"/>
      <c r="M151" s="1"/>
      <c r="N151" s="1"/>
    </row>
    <row r="152" spans="1:14" ht="16" customHeight="1">
      <c r="A152" s="144" t="s">
        <v>4715</v>
      </c>
      <c r="B152" s="144" t="s">
        <v>2411</v>
      </c>
      <c r="C152" s="144" t="s">
        <v>216</v>
      </c>
      <c r="D152" s="144" t="s">
        <v>2410</v>
      </c>
      <c r="E152" s="144" t="s">
        <v>2411</v>
      </c>
      <c r="F152" s="79" t="s">
        <v>4789</v>
      </c>
      <c r="G152" s="79">
        <v>6</v>
      </c>
      <c r="H152" s="88">
        <v>8</v>
      </c>
      <c r="I152" s="79" t="s">
        <v>5273</v>
      </c>
      <c r="J152" s="79" t="s">
        <v>5268</v>
      </c>
      <c r="K152" s="79" t="s">
        <v>5267</v>
      </c>
      <c r="L152" s="1"/>
      <c r="M152" s="1"/>
      <c r="N152" s="1"/>
    </row>
    <row r="153" spans="1:14" ht="16" customHeight="1">
      <c r="A153" s="144" t="s">
        <v>4715</v>
      </c>
      <c r="B153" s="144" t="s">
        <v>2489</v>
      </c>
      <c r="C153" s="144" t="s">
        <v>5441</v>
      </c>
      <c r="D153" s="144" t="s">
        <v>2491</v>
      </c>
      <c r="E153" s="144" t="s">
        <v>2489</v>
      </c>
      <c r="F153" s="79" t="s">
        <v>4769</v>
      </c>
      <c r="G153" s="79" t="s">
        <v>4770</v>
      </c>
      <c r="H153" s="88">
        <v>4</v>
      </c>
      <c r="I153" s="79" t="s">
        <v>5442</v>
      </c>
      <c r="J153" s="79" t="s">
        <v>5444</v>
      </c>
      <c r="K153" s="79" t="s">
        <v>5443</v>
      </c>
      <c r="L153" s="1"/>
      <c r="M153" s="1"/>
      <c r="N153" s="1"/>
    </row>
    <row r="154" spans="1:14" ht="16" customHeight="1">
      <c r="A154" s="144" t="s">
        <v>4715</v>
      </c>
      <c r="B154" s="144" t="s">
        <v>2489</v>
      </c>
      <c r="C154" s="144" t="s">
        <v>5445</v>
      </c>
      <c r="D154" s="144" t="s">
        <v>5446</v>
      </c>
      <c r="E154" s="144" t="s">
        <v>2489</v>
      </c>
      <c r="F154" s="79" t="s">
        <v>4776</v>
      </c>
      <c r="G154" s="79">
        <v>9</v>
      </c>
      <c r="H154" s="88">
        <v>12</v>
      </c>
      <c r="I154" s="79" t="s">
        <v>5447</v>
      </c>
      <c r="J154" s="79" t="s">
        <v>5444</v>
      </c>
      <c r="K154" s="79" t="s">
        <v>5448</v>
      </c>
      <c r="L154" s="1"/>
      <c r="M154" s="1"/>
      <c r="N154" s="1"/>
    </row>
    <row r="155" spans="1:14" ht="16" customHeight="1">
      <c r="A155" s="144" t="s">
        <v>4715</v>
      </c>
      <c r="B155" s="144" t="s">
        <v>2489</v>
      </c>
      <c r="C155" s="144" t="s">
        <v>5449</v>
      </c>
      <c r="D155" s="144" t="s">
        <v>2491</v>
      </c>
      <c r="E155" s="144" t="s">
        <v>2489</v>
      </c>
      <c r="F155" s="79" t="s">
        <v>4789</v>
      </c>
      <c r="G155" s="79">
        <v>5</v>
      </c>
      <c r="H155" s="88">
        <v>8</v>
      </c>
      <c r="I155" s="79" t="s">
        <v>5450</v>
      </c>
      <c r="J155" s="79" t="s">
        <v>5444</v>
      </c>
      <c r="K155" s="79" t="s">
        <v>5451</v>
      </c>
      <c r="L155" s="1"/>
      <c r="M155" s="1"/>
      <c r="N155" s="1"/>
    </row>
    <row r="156" spans="1:14" ht="16" customHeight="1">
      <c r="A156" s="144" t="s">
        <v>4715</v>
      </c>
      <c r="B156" s="144" t="s">
        <v>2886</v>
      </c>
      <c r="C156" s="144" t="s">
        <v>6547</v>
      </c>
      <c r="D156" s="144" t="s">
        <v>6548</v>
      </c>
      <c r="E156" s="144" t="s">
        <v>2886</v>
      </c>
      <c r="F156" s="79" t="s">
        <v>4769</v>
      </c>
      <c r="G156" s="79" t="s">
        <v>4770</v>
      </c>
      <c r="H156" s="88">
        <v>4</v>
      </c>
      <c r="I156" s="79" t="s">
        <v>6549</v>
      </c>
      <c r="J156" s="79" t="s">
        <v>6551</v>
      </c>
      <c r="K156" s="79" t="s">
        <v>6550</v>
      </c>
      <c r="L156" s="1"/>
      <c r="M156" s="1"/>
      <c r="N156" s="1"/>
    </row>
    <row r="157" spans="1:14" ht="16" customHeight="1">
      <c r="A157" s="144" t="s">
        <v>4715</v>
      </c>
      <c r="B157" s="144" t="s">
        <v>2886</v>
      </c>
      <c r="C157" s="144" t="s">
        <v>6552</v>
      </c>
      <c r="D157" s="144" t="s">
        <v>6548</v>
      </c>
      <c r="E157" s="144" t="s">
        <v>2886</v>
      </c>
      <c r="F157" s="79" t="s">
        <v>4776</v>
      </c>
      <c r="G157" s="79">
        <v>9</v>
      </c>
      <c r="H157" s="88">
        <v>12</v>
      </c>
      <c r="I157" s="79" t="s">
        <v>6549</v>
      </c>
      <c r="J157" s="79" t="s">
        <v>6551</v>
      </c>
      <c r="K157" s="79" t="s">
        <v>6550</v>
      </c>
      <c r="L157" s="1"/>
      <c r="M157" s="1"/>
      <c r="N157" s="1"/>
    </row>
    <row r="158" spans="1:14" ht="16" customHeight="1">
      <c r="A158" s="144" t="s">
        <v>4715</v>
      </c>
      <c r="B158" s="144" t="s">
        <v>2886</v>
      </c>
      <c r="C158" s="144" t="s">
        <v>6553</v>
      </c>
      <c r="D158" s="144" t="s">
        <v>6548</v>
      </c>
      <c r="E158" s="144" t="s">
        <v>2886</v>
      </c>
      <c r="F158" s="79" t="s">
        <v>4789</v>
      </c>
      <c r="G158" s="79">
        <v>5</v>
      </c>
      <c r="H158" s="88">
        <v>8</v>
      </c>
      <c r="I158" s="79" t="s">
        <v>6549</v>
      </c>
      <c r="J158" s="79" t="s">
        <v>6551</v>
      </c>
      <c r="K158" s="79" t="s">
        <v>6550</v>
      </c>
      <c r="L158" s="1"/>
      <c r="M158" s="1"/>
      <c r="N158" s="1"/>
    </row>
    <row r="159" spans="1:14" ht="16" customHeight="1">
      <c r="A159" s="144" t="s">
        <v>4715</v>
      </c>
      <c r="B159" s="144" t="s">
        <v>3577</v>
      </c>
      <c r="C159" s="144" t="s">
        <v>8439</v>
      </c>
      <c r="D159" s="144" t="s">
        <v>3576</v>
      </c>
      <c r="E159" s="144" t="s">
        <v>3577</v>
      </c>
      <c r="F159" s="79" t="s">
        <v>4769</v>
      </c>
      <c r="G159" s="79" t="s">
        <v>4770</v>
      </c>
      <c r="H159" s="88">
        <v>5</v>
      </c>
      <c r="I159" s="79" t="s">
        <v>8440</v>
      </c>
      <c r="J159" s="79" t="s">
        <v>8442</v>
      </c>
      <c r="K159" s="79" t="s">
        <v>8441</v>
      </c>
      <c r="L159" s="1"/>
      <c r="M159" s="1"/>
      <c r="N159" s="1"/>
    </row>
    <row r="160" spans="1:14" ht="16" customHeight="1">
      <c r="A160" s="144" t="s">
        <v>4715</v>
      </c>
      <c r="B160" s="144" t="s">
        <v>3577</v>
      </c>
      <c r="C160" s="144" t="s">
        <v>8443</v>
      </c>
      <c r="D160" s="144" t="s">
        <v>3578</v>
      </c>
      <c r="E160" s="144" t="s">
        <v>3577</v>
      </c>
      <c r="F160" s="79" t="s">
        <v>4776</v>
      </c>
      <c r="G160" s="79">
        <v>9</v>
      </c>
      <c r="H160" s="88">
        <v>12</v>
      </c>
      <c r="I160" s="79" t="s">
        <v>8444</v>
      </c>
      <c r="J160" s="79" t="s">
        <v>8442</v>
      </c>
      <c r="K160" s="79" t="s">
        <v>8445</v>
      </c>
      <c r="L160" s="1"/>
      <c r="M160" s="1"/>
      <c r="N160" s="1"/>
    </row>
    <row r="161" spans="1:14" ht="16" customHeight="1">
      <c r="A161" s="144" t="s">
        <v>4715</v>
      </c>
      <c r="B161" s="144" t="s">
        <v>3577</v>
      </c>
      <c r="C161" s="144" t="s">
        <v>8446</v>
      </c>
      <c r="D161" s="144" t="s">
        <v>8447</v>
      </c>
      <c r="E161" s="144" t="s">
        <v>3577</v>
      </c>
      <c r="F161" s="79" t="s">
        <v>4789</v>
      </c>
      <c r="G161" s="79">
        <v>6</v>
      </c>
      <c r="H161" s="88">
        <v>8</v>
      </c>
      <c r="I161" s="79" t="s">
        <v>8448</v>
      </c>
      <c r="J161" s="79" t="s">
        <v>8442</v>
      </c>
      <c r="K161" s="79" t="s">
        <v>8449</v>
      </c>
      <c r="L161" s="1"/>
      <c r="M161" s="1"/>
      <c r="N161" s="1"/>
    </row>
    <row r="162" spans="1:14" ht="16" customHeight="1">
      <c r="A162" s="144" t="s">
        <v>4715</v>
      </c>
      <c r="B162" s="144" t="s">
        <v>4085</v>
      </c>
      <c r="C162" s="144" t="s">
        <v>1861</v>
      </c>
      <c r="D162" s="144" t="s">
        <v>9790</v>
      </c>
      <c r="E162" s="144" t="s">
        <v>4085</v>
      </c>
      <c r="F162" s="79" t="s">
        <v>4769</v>
      </c>
      <c r="G162" s="79" t="s">
        <v>4770</v>
      </c>
      <c r="H162" s="88">
        <v>5</v>
      </c>
      <c r="I162" s="79" t="s">
        <v>9791</v>
      </c>
      <c r="J162" s="79" t="s">
        <v>9793</v>
      </c>
      <c r="K162" s="79" t="s">
        <v>9792</v>
      </c>
      <c r="L162" s="1"/>
      <c r="M162" s="1"/>
      <c r="N162" s="1"/>
    </row>
    <row r="163" spans="1:14" ht="16" customHeight="1">
      <c r="A163" s="144" t="s">
        <v>4715</v>
      </c>
      <c r="B163" s="144" t="s">
        <v>4085</v>
      </c>
      <c r="C163" s="144" t="s">
        <v>1862</v>
      </c>
      <c r="D163" s="144" t="s">
        <v>9790</v>
      </c>
      <c r="E163" s="144" t="s">
        <v>4085</v>
      </c>
      <c r="F163" s="79" t="s">
        <v>4776</v>
      </c>
      <c r="G163" s="79">
        <v>9</v>
      </c>
      <c r="H163" s="88">
        <v>12</v>
      </c>
      <c r="I163" s="79" t="s">
        <v>9791</v>
      </c>
      <c r="J163" s="79" t="s">
        <v>9793</v>
      </c>
      <c r="K163" s="79" t="s">
        <v>9792</v>
      </c>
      <c r="L163" s="1"/>
      <c r="M163" s="1"/>
      <c r="N163" s="1"/>
    </row>
    <row r="164" spans="1:14" ht="16" customHeight="1">
      <c r="A164" s="144" t="s">
        <v>4715</v>
      </c>
      <c r="B164" s="144" t="s">
        <v>4085</v>
      </c>
      <c r="C164" s="144" t="s">
        <v>1863</v>
      </c>
      <c r="D164" s="144" t="s">
        <v>9790</v>
      </c>
      <c r="E164" s="144" t="s">
        <v>4085</v>
      </c>
      <c r="F164" s="79" t="s">
        <v>4789</v>
      </c>
      <c r="G164" s="79">
        <v>6</v>
      </c>
      <c r="H164" s="88">
        <v>8</v>
      </c>
      <c r="I164" s="79" t="s">
        <v>9791</v>
      </c>
      <c r="J164" s="79" t="s">
        <v>9793</v>
      </c>
      <c r="K164" s="79" t="s">
        <v>9792</v>
      </c>
      <c r="L164" s="1"/>
      <c r="M164" s="1"/>
      <c r="N164" s="1"/>
    </row>
    <row r="165" spans="1:14" ht="16" customHeight="1">
      <c r="A165" s="144" t="s">
        <v>4716</v>
      </c>
      <c r="B165" s="144" t="s">
        <v>2389</v>
      </c>
      <c r="C165" s="144" t="s">
        <v>5219</v>
      </c>
      <c r="D165" s="144" t="s">
        <v>2388</v>
      </c>
      <c r="E165" s="144" t="s">
        <v>2389</v>
      </c>
      <c r="F165" s="79" t="s">
        <v>4769</v>
      </c>
      <c r="G165" s="79" t="s">
        <v>4770</v>
      </c>
      <c r="H165" s="88">
        <v>4</v>
      </c>
      <c r="I165" s="79" t="s">
        <v>5220</v>
      </c>
      <c r="J165" s="79" t="s">
        <v>5222</v>
      </c>
      <c r="K165" s="79" t="s">
        <v>5221</v>
      </c>
      <c r="L165" s="1"/>
      <c r="M165" s="1"/>
      <c r="N165" s="1"/>
    </row>
    <row r="166" spans="1:14" ht="16" customHeight="1">
      <c r="A166" s="144" t="s">
        <v>4716</v>
      </c>
      <c r="B166" s="144" t="s">
        <v>2389</v>
      </c>
      <c r="C166" s="144" t="s">
        <v>5223</v>
      </c>
      <c r="D166" s="144" t="s">
        <v>2391</v>
      </c>
      <c r="E166" s="144" t="s">
        <v>2389</v>
      </c>
      <c r="F166" s="79" t="s">
        <v>4776</v>
      </c>
      <c r="G166" s="79">
        <v>9</v>
      </c>
      <c r="H166" s="88">
        <v>12</v>
      </c>
      <c r="I166" s="79" t="s">
        <v>5224</v>
      </c>
      <c r="J166" s="79" t="s">
        <v>5222</v>
      </c>
      <c r="K166" s="79" t="s">
        <v>5225</v>
      </c>
      <c r="L166" s="1"/>
      <c r="M166" s="1"/>
      <c r="N166" s="1"/>
    </row>
    <row r="167" spans="1:14" ht="16" customHeight="1">
      <c r="A167" s="144" t="s">
        <v>4716</v>
      </c>
      <c r="B167" s="144" t="s">
        <v>2389</v>
      </c>
      <c r="C167" s="144" t="s">
        <v>5226</v>
      </c>
      <c r="D167" s="144" t="s">
        <v>2392</v>
      </c>
      <c r="E167" s="144" t="s">
        <v>2389</v>
      </c>
      <c r="F167" s="79" t="s">
        <v>4789</v>
      </c>
      <c r="G167" s="79">
        <v>5</v>
      </c>
      <c r="H167" s="88">
        <v>8</v>
      </c>
      <c r="I167" s="79" t="s">
        <v>5227</v>
      </c>
      <c r="J167" s="79" t="s">
        <v>5222</v>
      </c>
      <c r="K167" s="79" t="s">
        <v>5228</v>
      </c>
      <c r="L167" s="1"/>
      <c r="M167" s="1"/>
      <c r="N167" s="1"/>
    </row>
    <row r="168" spans="1:14" ht="16" customHeight="1">
      <c r="A168" s="144" t="s">
        <v>4716</v>
      </c>
      <c r="B168" s="144" t="s">
        <v>5332</v>
      </c>
      <c r="C168" s="144" t="s">
        <v>5333</v>
      </c>
      <c r="D168" s="144" t="s">
        <v>2440</v>
      </c>
      <c r="E168" s="144" t="s">
        <v>2441</v>
      </c>
      <c r="F168" s="79" t="s">
        <v>4769</v>
      </c>
      <c r="G168" s="79" t="s">
        <v>4770</v>
      </c>
      <c r="H168" s="88">
        <v>6</v>
      </c>
      <c r="I168" s="79" t="s">
        <v>5334</v>
      </c>
      <c r="J168" s="79" t="s">
        <v>5336</v>
      </c>
      <c r="K168" s="79" t="s">
        <v>5335</v>
      </c>
      <c r="L168" s="1"/>
      <c r="M168" s="1"/>
      <c r="N168" s="1"/>
    </row>
    <row r="169" spans="1:14" ht="16" customHeight="1">
      <c r="A169" s="144" t="s">
        <v>4716</v>
      </c>
      <c r="B169" s="144" t="s">
        <v>5332</v>
      </c>
      <c r="C169" s="144" t="s">
        <v>5337</v>
      </c>
      <c r="D169" s="144" t="s">
        <v>2442</v>
      </c>
      <c r="E169" s="144" t="s">
        <v>2441</v>
      </c>
      <c r="F169" s="79" t="s">
        <v>4776</v>
      </c>
      <c r="G169" s="79">
        <v>9</v>
      </c>
      <c r="H169" s="88">
        <v>12</v>
      </c>
      <c r="I169" s="79" t="s">
        <v>5334</v>
      </c>
      <c r="J169" s="79" t="s">
        <v>5336</v>
      </c>
      <c r="K169" s="79" t="s">
        <v>5338</v>
      </c>
      <c r="L169" s="1"/>
      <c r="M169" s="1"/>
      <c r="N169" s="1"/>
    </row>
    <row r="170" spans="1:14" ht="16" customHeight="1">
      <c r="A170" s="144" t="s">
        <v>4716</v>
      </c>
      <c r="B170" s="144" t="s">
        <v>5332</v>
      </c>
      <c r="C170" s="144" t="s">
        <v>5339</v>
      </c>
      <c r="D170" s="144" t="s">
        <v>2442</v>
      </c>
      <c r="E170" s="144" t="s">
        <v>2441</v>
      </c>
      <c r="F170" s="79" t="s">
        <v>5340</v>
      </c>
      <c r="G170" s="79">
        <v>7</v>
      </c>
      <c r="H170" s="88">
        <v>8</v>
      </c>
      <c r="I170" s="79" t="s">
        <v>5334</v>
      </c>
      <c r="J170" s="79" t="s">
        <v>5336</v>
      </c>
      <c r="K170" s="79" t="s">
        <v>5338</v>
      </c>
      <c r="L170" s="1"/>
      <c r="M170" s="1"/>
      <c r="N170" s="1"/>
    </row>
    <row r="171" spans="1:14" ht="16" customHeight="1">
      <c r="A171" s="144" t="s">
        <v>4716</v>
      </c>
      <c r="B171" s="144" t="s">
        <v>5452</v>
      </c>
      <c r="C171" s="144" t="s">
        <v>5453</v>
      </c>
      <c r="D171" s="144" t="s">
        <v>2492</v>
      </c>
      <c r="E171" s="144" t="s">
        <v>2493</v>
      </c>
      <c r="F171" s="79" t="s">
        <v>4776</v>
      </c>
      <c r="G171" s="79">
        <v>9</v>
      </c>
      <c r="H171" s="88">
        <v>12</v>
      </c>
      <c r="I171" s="79" t="s">
        <v>5454</v>
      </c>
      <c r="J171" s="79" t="s">
        <v>5456</v>
      </c>
      <c r="K171" s="79" t="s">
        <v>5455</v>
      </c>
      <c r="L171" s="1"/>
      <c r="M171" s="1"/>
      <c r="N171" s="1"/>
    </row>
    <row r="172" spans="1:14" ht="16" customHeight="1">
      <c r="A172" s="144" t="s">
        <v>4716</v>
      </c>
      <c r="B172" s="144" t="s">
        <v>5452</v>
      </c>
      <c r="C172" s="144" t="s">
        <v>5457</v>
      </c>
      <c r="D172" s="144" t="s">
        <v>2494</v>
      </c>
      <c r="E172" s="144" t="s">
        <v>2493</v>
      </c>
      <c r="F172" s="79" t="s">
        <v>4789</v>
      </c>
      <c r="G172" s="79">
        <v>6</v>
      </c>
      <c r="H172" s="88">
        <v>8</v>
      </c>
      <c r="I172" s="79" t="s">
        <v>5458</v>
      </c>
      <c r="J172" s="79" t="s">
        <v>5456</v>
      </c>
      <c r="K172" s="79" t="s">
        <v>5459</v>
      </c>
      <c r="L172" s="1"/>
      <c r="M172" s="1"/>
      <c r="N172" s="1"/>
    </row>
    <row r="173" spans="1:14" ht="16" customHeight="1">
      <c r="A173" s="144" t="s">
        <v>4716</v>
      </c>
      <c r="B173" s="144" t="s">
        <v>5452</v>
      </c>
      <c r="C173" s="144" t="s">
        <v>5460</v>
      </c>
      <c r="D173" s="144" t="s">
        <v>2495</v>
      </c>
      <c r="E173" s="144" t="s">
        <v>2493</v>
      </c>
      <c r="F173" s="79" t="s">
        <v>4769</v>
      </c>
      <c r="G173" s="79" t="s">
        <v>4858</v>
      </c>
      <c r="H173" s="88">
        <v>5</v>
      </c>
      <c r="I173" s="79" t="s">
        <v>5461</v>
      </c>
      <c r="J173" s="79" t="s">
        <v>5456</v>
      </c>
      <c r="K173" s="79" t="s">
        <v>5462</v>
      </c>
      <c r="L173" s="1"/>
      <c r="M173" s="1"/>
      <c r="N173" s="1"/>
    </row>
    <row r="174" spans="1:14" ht="16" customHeight="1">
      <c r="A174" s="144" t="s">
        <v>4716</v>
      </c>
      <c r="B174" s="144" t="s">
        <v>5452</v>
      </c>
      <c r="C174" s="144" t="s">
        <v>5463</v>
      </c>
      <c r="D174" s="144" t="s">
        <v>2496</v>
      </c>
      <c r="E174" s="144" t="s">
        <v>2493</v>
      </c>
      <c r="F174" s="79" t="s">
        <v>4769</v>
      </c>
      <c r="G174" s="79" t="s">
        <v>4858</v>
      </c>
      <c r="H174" s="88">
        <v>5</v>
      </c>
      <c r="I174" s="79" t="s">
        <v>5464</v>
      </c>
      <c r="J174" s="79" t="s">
        <v>5456</v>
      </c>
      <c r="K174" s="79" t="s">
        <v>5465</v>
      </c>
      <c r="L174" s="1"/>
      <c r="M174" s="1"/>
      <c r="N174" s="1"/>
    </row>
    <row r="175" spans="1:14" ht="16" customHeight="1">
      <c r="A175" s="144" t="s">
        <v>4716</v>
      </c>
      <c r="B175" s="144" t="s">
        <v>5452</v>
      </c>
      <c r="C175" s="144" t="s">
        <v>5466</v>
      </c>
      <c r="D175" s="144" t="s">
        <v>2497</v>
      </c>
      <c r="E175" s="144" t="s">
        <v>2498</v>
      </c>
      <c r="F175" s="79" t="s">
        <v>4769</v>
      </c>
      <c r="G175" s="79" t="s">
        <v>4858</v>
      </c>
      <c r="H175" s="88">
        <v>5</v>
      </c>
      <c r="I175" s="79" t="s">
        <v>5467</v>
      </c>
      <c r="J175" s="79" t="s">
        <v>5456</v>
      </c>
      <c r="K175" s="79" t="s">
        <v>5468</v>
      </c>
      <c r="L175" s="1"/>
      <c r="M175" s="1"/>
      <c r="N175" s="1"/>
    </row>
    <row r="176" spans="1:14" ht="16" customHeight="1">
      <c r="A176" s="144" t="s">
        <v>4716</v>
      </c>
      <c r="B176" s="144" t="s">
        <v>5452</v>
      </c>
      <c r="C176" s="144" t="s">
        <v>5469</v>
      </c>
      <c r="D176" s="144" t="s">
        <v>5470</v>
      </c>
      <c r="E176" s="144" t="s">
        <v>2493</v>
      </c>
      <c r="F176" s="79" t="s">
        <v>4769</v>
      </c>
      <c r="G176" s="79" t="s">
        <v>4770</v>
      </c>
      <c r="H176" s="88" t="s">
        <v>4866</v>
      </c>
      <c r="I176" s="79" t="s">
        <v>5471</v>
      </c>
      <c r="J176" s="79" t="s">
        <v>5456</v>
      </c>
      <c r="K176" s="79" t="s">
        <v>5472</v>
      </c>
      <c r="L176" s="1"/>
      <c r="M176" s="1"/>
      <c r="N176" s="1"/>
    </row>
    <row r="177" spans="1:14" ht="16" customHeight="1">
      <c r="A177" s="144" t="s">
        <v>4716</v>
      </c>
      <c r="B177" s="144" t="s">
        <v>5452</v>
      </c>
      <c r="C177" s="144" t="s">
        <v>276</v>
      </c>
      <c r="D177" s="144" t="s">
        <v>2499</v>
      </c>
      <c r="E177" s="144" t="s">
        <v>2493</v>
      </c>
      <c r="F177" s="79" t="s">
        <v>4769</v>
      </c>
      <c r="G177" s="79" t="s">
        <v>4858</v>
      </c>
      <c r="H177" s="88">
        <v>5</v>
      </c>
      <c r="I177" s="79" t="s">
        <v>5473</v>
      </c>
      <c r="J177" s="79" t="s">
        <v>5456</v>
      </c>
      <c r="K177" s="79" t="s">
        <v>5474</v>
      </c>
      <c r="L177" s="1"/>
      <c r="M177" s="1"/>
      <c r="N177" s="1"/>
    </row>
    <row r="178" spans="1:14" ht="16" customHeight="1">
      <c r="A178" s="144" t="s">
        <v>4716</v>
      </c>
      <c r="B178" s="144" t="s">
        <v>5452</v>
      </c>
      <c r="C178" s="144" t="s">
        <v>5475</v>
      </c>
      <c r="D178" s="144" t="s">
        <v>2500</v>
      </c>
      <c r="E178" s="144" t="s">
        <v>2493</v>
      </c>
      <c r="F178" s="79" t="s">
        <v>4769</v>
      </c>
      <c r="G178" s="79" t="s">
        <v>4866</v>
      </c>
      <c r="H178" s="88">
        <v>5</v>
      </c>
      <c r="I178" s="79" t="s">
        <v>5476</v>
      </c>
      <c r="J178" s="79" t="s">
        <v>5456</v>
      </c>
      <c r="K178" s="79" t="s">
        <v>5477</v>
      </c>
      <c r="L178" s="1"/>
      <c r="M178" s="1"/>
      <c r="N178" s="1"/>
    </row>
    <row r="179" spans="1:14" ht="16" customHeight="1">
      <c r="A179" s="144" t="s">
        <v>4716</v>
      </c>
      <c r="B179" s="144" t="s">
        <v>5452</v>
      </c>
      <c r="C179" s="144" t="s">
        <v>5478</v>
      </c>
      <c r="D179" s="144" t="s">
        <v>5479</v>
      </c>
      <c r="E179" s="144" t="s">
        <v>2493</v>
      </c>
      <c r="F179" s="79" t="s">
        <v>4769</v>
      </c>
      <c r="G179" s="79" t="s">
        <v>4858</v>
      </c>
      <c r="H179" s="88">
        <v>5</v>
      </c>
      <c r="I179" s="79" t="s">
        <v>5480</v>
      </c>
      <c r="J179" s="79" t="s">
        <v>5456</v>
      </c>
      <c r="K179" s="79" t="s">
        <v>5481</v>
      </c>
      <c r="L179" s="1"/>
      <c r="M179" s="1"/>
      <c r="N179" s="1"/>
    </row>
    <row r="180" spans="1:14" ht="16" customHeight="1">
      <c r="A180" s="144" t="s">
        <v>4716</v>
      </c>
      <c r="B180" s="144" t="s">
        <v>2533</v>
      </c>
      <c r="C180" s="144" t="s">
        <v>5555</v>
      </c>
      <c r="D180" s="144" t="s">
        <v>2532</v>
      </c>
      <c r="E180" s="144" t="s">
        <v>2533</v>
      </c>
      <c r="F180" s="79" t="s">
        <v>4769</v>
      </c>
      <c r="G180" s="79" t="s">
        <v>4770</v>
      </c>
      <c r="H180" s="88">
        <v>5</v>
      </c>
      <c r="I180" s="79" t="s">
        <v>5556</v>
      </c>
      <c r="J180" s="79" t="s">
        <v>5558</v>
      </c>
      <c r="K180" s="79" t="s">
        <v>5557</v>
      </c>
      <c r="L180" s="1"/>
      <c r="M180" s="1"/>
      <c r="N180" s="1"/>
    </row>
    <row r="181" spans="1:14" ht="16" customHeight="1">
      <c r="A181" s="144" t="s">
        <v>4716</v>
      </c>
      <c r="B181" s="144" t="s">
        <v>2533</v>
      </c>
      <c r="C181" s="144" t="s">
        <v>5559</v>
      </c>
      <c r="D181" s="144" t="s">
        <v>5560</v>
      </c>
      <c r="E181" s="144" t="s">
        <v>2533</v>
      </c>
      <c r="F181" s="79" t="s">
        <v>4776</v>
      </c>
      <c r="G181" s="79">
        <v>9</v>
      </c>
      <c r="H181" s="88">
        <v>12</v>
      </c>
      <c r="I181" s="79" t="s">
        <v>5556</v>
      </c>
      <c r="J181" s="79" t="s">
        <v>5558</v>
      </c>
      <c r="K181" s="79" t="s">
        <v>5557</v>
      </c>
      <c r="L181" s="1"/>
      <c r="M181" s="1"/>
      <c r="N181" s="1"/>
    </row>
    <row r="182" spans="1:14" ht="16" customHeight="1">
      <c r="A182" s="144" t="s">
        <v>4716</v>
      </c>
      <c r="B182" s="144" t="s">
        <v>2533</v>
      </c>
      <c r="C182" s="144" t="s">
        <v>5561</v>
      </c>
      <c r="D182" s="144" t="s">
        <v>5560</v>
      </c>
      <c r="E182" s="144" t="s">
        <v>2533</v>
      </c>
      <c r="F182" s="79" t="s">
        <v>4789</v>
      </c>
      <c r="G182" s="79">
        <v>6</v>
      </c>
      <c r="H182" s="88">
        <v>8</v>
      </c>
      <c r="I182" s="79" t="s">
        <v>5556</v>
      </c>
      <c r="J182" s="79" t="s">
        <v>5558</v>
      </c>
      <c r="K182" s="79" t="s">
        <v>5557</v>
      </c>
      <c r="L182" s="1"/>
      <c r="M182" s="1"/>
      <c r="N182" s="1"/>
    </row>
    <row r="183" spans="1:14" ht="16" customHeight="1">
      <c r="A183" s="144" t="s">
        <v>4716</v>
      </c>
      <c r="B183" s="144" t="s">
        <v>7124</v>
      </c>
      <c r="C183" s="144" t="s">
        <v>7125</v>
      </c>
      <c r="D183" s="144" t="s">
        <v>3092</v>
      </c>
      <c r="E183" s="144" t="s">
        <v>3093</v>
      </c>
      <c r="F183" s="79" t="s">
        <v>4769</v>
      </c>
      <c r="G183" s="79" t="s">
        <v>4770</v>
      </c>
      <c r="H183" s="88">
        <v>5</v>
      </c>
      <c r="I183" s="79" t="s">
        <v>7126</v>
      </c>
      <c r="J183" s="79" t="s">
        <v>7128</v>
      </c>
      <c r="K183" s="79" t="s">
        <v>7127</v>
      </c>
      <c r="L183" s="1"/>
      <c r="M183" s="1"/>
      <c r="N183" s="1"/>
    </row>
    <row r="184" spans="1:14" ht="16" customHeight="1">
      <c r="A184" s="144" t="s">
        <v>4716</v>
      </c>
      <c r="B184" s="144" t="s">
        <v>7124</v>
      </c>
      <c r="C184" s="144" t="s">
        <v>7129</v>
      </c>
      <c r="D184" s="144" t="s">
        <v>3092</v>
      </c>
      <c r="E184" s="144" t="s">
        <v>3093</v>
      </c>
      <c r="F184" s="79" t="s">
        <v>4776</v>
      </c>
      <c r="G184" s="79">
        <v>9</v>
      </c>
      <c r="H184" s="88">
        <v>12</v>
      </c>
      <c r="I184" s="79" t="s">
        <v>7126</v>
      </c>
      <c r="J184" s="79" t="s">
        <v>7128</v>
      </c>
      <c r="K184" s="79" t="s">
        <v>7127</v>
      </c>
      <c r="L184" s="1"/>
      <c r="M184" s="1"/>
      <c r="N184" s="1"/>
    </row>
    <row r="185" spans="1:14" ht="16" customHeight="1">
      <c r="A185" s="144" t="s">
        <v>4716</v>
      </c>
      <c r="B185" s="144" t="s">
        <v>7124</v>
      </c>
      <c r="C185" s="144" t="s">
        <v>7130</v>
      </c>
      <c r="D185" s="144" t="s">
        <v>3092</v>
      </c>
      <c r="E185" s="144" t="s">
        <v>3093</v>
      </c>
      <c r="F185" s="79" t="s">
        <v>4789</v>
      </c>
      <c r="G185" s="79">
        <v>6</v>
      </c>
      <c r="H185" s="88">
        <v>8</v>
      </c>
      <c r="I185" s="79" t="s">
        <v>7126</v>
      </c>
      <c r="J185" s="79" t="s">
        <v>7131</v>
      </c>
      <c r="K185" s="79" t="s">
        <v>7127</v>
      </c>
      <c r="L185" s="1"/>
      <c r="M185" s="1"/>
      <c r="N185" s="1"/>
    </row>
    <row r="186" spans="1:14" ht="16" customHeight="1">
      <c r="A186" s="144" t="s">
        <v>4716</v>
      </c>
      <c r="B186" s="144" t="s">
        <v>4434</v>
      </c>
      <c r="C186" s="144" t="s">
        <v>8406</v>
      </c>
      <c r="D186" s="144" t="s">
        <v>4433</v>
      </c>
      <c r="E186" s="144" t="s">
        <v>4434</v>
      </c>
      <c r="F186" s="79" t="s">
        <v>4769</v>
      </c>
      <c r="G186" s="79" t="s">
        <v>4770</v>
      </c>
      <c r="H186" s="88">
        <v>5</v>
      </c>
      <c r="I186" s="79" t="s">
        <v>8407</v>
      </c>
      <c r="J186" s="79" t="s">
        <v>8409</v>
      </c>
      <c r="K186" s="79" t="s">
        <v>8408</v>
      </c>
      <c r="L186" s="1"/>
      <c r="M186" s="1"/>
      <c r="N186" s="1"/>
    </row>
    <row r="187" spans="1:14" ht="16" customHeight="1">
      <c r="A187" s="144" t="s">
        <v>4716</v>
      </c>
      <c r="B187" s="144" t="s">
        <v>4434</v>
      </c>
      <c r="C187" s="144" t="s">
        <v>8410</v>
      </c>
      <c r="D187" s="144" t="s">
        <v>4433</v>
      </c>
      <c r="E187" s="144" t="s">
        <v>4434</v>
      </c>
      <c r="F187" s="79" t="s">
        <v>4776</v>
      </c>
      <c r="G187" s="79">
        <v>9</v>
      </c>
      <c r="H187" s="88">
        <v>12</v>
      </c>
      <c r="I187" s="79" t="s">
        <v>8407</v>
      </c>
      <c r="J187" s="79" t="s">
        <v>8409</v>
      </c>
      <c r="K187" s="79" t="s">
        <v>8408</v>
      </c>
      <c r="L187" s="1"/>
      <c r="M187" s="1"/>
      <c r="N187" s="1"/>
    </row>
    <row r="188" spans="1:14" ht="16" customHeight="1">
      <c r="A188" s="144" t="s">
        <v>4716</v>
      </c>
      <c r="B188" s="144" t="s">
        <v>4434</v>
      </c>
      <c r="C188" s="144" t="s">
        <v>8411</v>
      </c>
      <c r="D188" s="144" t="s">
        <v>4433</v>
      </c>
      <c r="E188" s="144" t="s">
        <v>4434</v>
      </c>
      <c r="F188" s="79" t="s">
        <v>4789</v>
      </c>
      <c r="G188" s="79">
        <v>6</v>
      </c>
      <c r="H188" s="88">
        <v>8</v>
      </c>
      <c r="I188" s="79" t="s">
        <v>8412</v>
      </c>
      <c r="J188" s="79" t="s">
        <v>8409</v>
      </c>
      <c r="K188" s="79" t="s">
        <v>8408</v>
      </c>
      <c r="L188" s="1"/>
      <c r="M188" s="1"/>
      <c r="N188" s="1"/>
    </row>
    <row r="189" spans="1:14" ht="16" customHeight="1">
      <c r="A189" s="144" t="s">
        <v>4716</v>
      </c>
      <c r="B189" s="144" t="s">
        <v>9743</v>
      </c>
      <c r="C189" s="144" t="s">
        <v>9744</v>
      </c>
      <c r="D189" s="144" t="s">
        <v>4065</v>
      </c>
      <c r="E189" s="144" t="s">
        <v>4066</v>
      </c>
      <c r="F189" s="79" t="s">
        <v>4769</v>
      </c>
      <c r="G189" s="79" t="s">
        <v>4770</v>
      </c>
      <c r="H189" s="88" t="s">
        <v>4866</v>
      </c>
      <c r="I189" s="79" t="s">
        <v>9745</v>
      </c>
      <c r="J189" s="79" t="s">
        <v>9747</v>
      </c>
      <c r="K189" s="79" t="s">
        <v>9746</v>
      </c>
      <c r="L189" s="1"/>
      <c r="M189" s="1"/>
      <c r="N189" s="1"/>
    </row>
    <row r="190" spans="1:14" ht="16" customHeight="1">
      <c r="A190" s="144" t="s">
        <v>4716</v>
      </c>
      <c r="B190" s="144" t="s">
        <v>9743</v>
      </c>
      <c r="C190" s="144" t="s">
        <v>9748</v>
      </c>
      <c r="D190" s="144" t="s">
        <v>4067</v>
      </c>
      <c r="E190" s="144" t="s">
        <v>4068</v>
      </c>
      <c r="F190" s="79" t="s">
        <v>4769</v>
      </c>
      <c r="G190" s="79" t="s">
        <v>4858</v>
      </c>
      <c r="H190" s="88">
        <v>5</v>
      </c>
      <c r="I190" s="79" t="s">
        <v>9749</v>
      </c>
      <c r="J190" s="79" t="s">
        <v>9747</v>
      </c>
      <c r="K190" s="79" t="s">
        <v>9746</v>
      </c>
      <c r="L190" s="1"/>
      <c r="M190" s="1"/>
      <c r="N190" s="1"/>
    </row>
    <row r="191" spans="1:14" ht="16" customHeight="1">
      <c r="A191" s="144" t="s">
        <v>4716</v>
      </c>
      <c r="B191" s="144" t="s">
        <v>9743</v>
      </c>
      <c r="C191" s="144" t="s">
        <v>9750</v>
      </c>
      <c r="D191" s="144" t="s">
        <v>4067</v>
      </c>
      <c r="E191" s="144" t="s">
        <v>4068</v>
      </c>
      <c r="F191" s="79" t="s">
        <v>4776</v>
      </c>
      <c r="G191" s="79">
        <v>9</v>
      </c>
      <c r="H191" s="88">
        <v>12</v>
      </c>
      <c r="I191" s="79" t="s">
        <v>9751</v>
      </c>
      <c r="J191" s="79" t="s">
        <v>9747</v>
      </c>
      <c r="K191" s="79" t="s">
        <v>9752</v>
      </c>
      <c r="L191" s="1"/>
      <c r="M191" s="1"/>
      <c r="N191" s="1"/>
    </row>
    <row r="192" spans="1:14" ht="16" customHeight="1">
      <c r="A192" s="144" t="s">
        <v>4716</v>
      </c>
      <c r="B192" s="144" t="s">
        <v>9743</v>
      </c>
      <c r="C192" s="144" t="s">
        <v>9753</v>
      </c>
      <c r="D192" s="144" t="s">
        <v>4067</v>
      </c>
      <c r="E192" s="144" t="s">
        <v>4068</v>
      </c>
      <c r="F192" s="79" t="s">
        <v>4789</v>
      </c>
      <c r="G192" s="79">
        <v>6</v>
      </c>
      <c r="H192" s="88">
        <v>8</v>
      </c>
      <c r="I192" s="79" t="s">
        <v>9754</v>
      </c>
      <c r="J192" s="79" t="s">
        <v>9747</v>
      </c>
      <c r="K192" s="79" t="s">
        <v>9746</v>
      </c>
      <c r="L192" s="1"/>
      <c r="M192" s="1"/>
      <c r="N192" s="1"/>
    </row>
    <row r="193" spans="1:14" ht="16" customHeight="1">
      <c r="A193" s="144" t="s">
        <v>4717</v>
      </c>
      <c r="B193" s="144" t="s">
        <v>2189</v>
      </c>
      <c r="C193" s="144" t="s">
        <v>6</v>
      </c>
      <c r="D193" s="144" t="s">
        <v>4771</v>
      </c>
      <c r="E193" s="144" t="s">
        <v>2189</v>
      </c>
      <c r="F193" s="79" t="s">
        <v>4769</v>
      </c>
      <c r="G193" s="79" t="s">
        <v>4770</v>
      </c>
      <c r="H193" s="88">
        <v>5</v>
      </c>
      <c r="I193" s="79" t="s">
        <v>4772</v>
      </c>
      <c r="J193" s="79" t="s">
        <v>4774</v>
      </c>
      <c r="K193" s="79" t="s">
        <v>4773</v>
      </c>
      <c r="L193" s="1"/>
      <c r="M193" s="1"/>
      <c r="N193" s="1"/>
    </row>
    <row r="194" spans="1:14" ht="16" customHeight="1">
      <c r="A194" s="144" t="s">
        <v>4717</v>
      </c>
      <c r="B194" s="144" t="s">
        <v>2189</v>
      </c>
      <c r="C194" s="144" t="s">
        <v>4775</v>
      </c>
      <c r="D194" s="144" t="s">
        <v>4777</v>
      </c>
      <c r="E194" s="144" t="s">
        <v>2189</v>
      </c>
      <c r="F194" s="79" t="s">
        <v>4776</v>
      </c>
      <c r="G194" s="79">
        <v>6</v>
      </c>
      <c r="H194" s="88">
        <v>12</v>
      </c>
      <c r="I194" s="79" t="s">
        <v>4778</v>
      </c>
      <c r="J194" s="79" t="s">
        <v>4774</v>
      </c>
      <c r="K194" s="79" t="s">
        <v>4779</v>
      </c>
      <c r="L194" s="1"/>
      <c r="M194" s="1"/>
      <c r="N194" s="1"/>
    </row>
    <row r="195" spans="1:14" ht="16" customHeight="1">
      <c r="A195" s="144" t="s">
        <v>4717</v>
      </c>
      <c r="B195" s="144" t="s">
        <v>2519</v>
      </c>
      <c r="C195" s="144" t="s">
        <v>324</v>
      </c>
      <c r="D195" s="144" t="s">
        <v>2518</v>
      </c>
      <c r="E195" s="144" t="s">
        <v>2519</v>
      </c>
      <c r="F195" s="79" t="s">
        <v>4769</v>
      </c>
      <c r="G195" s="79" t="s">
        <v>4858</v>
      </c>
      <c r="H195" s="88">
        <v>5</v>
      </c>
      <c r="I195" s="79" t="s">
        <v>5521</v>
      </c>
      <c r="J195" s="79" t="s">
        <v>5523</v>
      </c>
      <c r="K195" s="79" t="s">
        <v>5522</v>
      </c>
      <c r="L195" s="1"/>
      <c r="M195" s="1"/>
      <c r="N195" s="1"/>
    </row>
    <row r="196" spans="1:14" ht="16" customHeight="1">
      <c r="A196" s="144" t="s">
        <v>4717</v>
      </c>
      <c r="B196" s="144" t="s">
        <v>2519</v>
      </c>
      <c r="C196" s="144" t="s">
        <v>5524</v>
      </c>
      <c r="D196" s="144" t="s">
        <v>2520</v>
      </c>
      <c r="E196" s="144" t="s">
        <v>2519</v>
      </c>
      <c r="F196" s="79" t="s">
        <v>4776</v>
      </c>
      <c r="G196" s="79">
        <v>9</v>
      </c>
      <c r="H196" s="88">
        <v>12</v>
      </c>
      <c r="I196" s="79" t="s">
        <v>5525</v>
      </c>
      <c r="J196" s="79" t="s">
        <v>5523</v>
      </c>
      <c r="K196" s="79" t="s">
        <v>5526</v>
      </c>
      <c r="L196" s="1"/>
      <c r="M196" s="1"/>
      <c r="N196" s="1"/>
    </row>
    <row r="197" spans="1:14" ht="16" customHeight="1">
      <c r="A197" s="144" t="s">
        <v>4717</v>
      </c>
      <c r="B197" s="144" t="s">
        <v>2519</v>
      </c>
      <c r="C197" s="144" t="s">
        <v>5527</v>
      </c>
      <c r="D197" s="144" t="s">
        <v>2521</v>
      </c>
      <c r="E197" s="144" t="s">
        <v>2519</v>
      </c>
      <c r="F197" s="79" t="s">
        <v>4789</v>
      </c>
      <c r="G197" s="79">
        <v>6</v>
      </c>
      <c r="H197" s="88">
        <v>8</v>
      </c>
      <c r="I197" s="79" t="s">
        <v>5528</v>
      </c>
      <c r="J197" s="79" t="s">
        <v>5523</v>
      </c>
      <c r="K197" s="79" t="s">
        <v>5529</v>
      </c>
      <c r="L197" s="1"/>
      <c r="M197" s="1"/>
      <c r="N197" s="1"/>
    </row>
    <row r="198" spans="1:14" ht="16" customHeight="1">
      <c r="A198" s="144" t="s">
        <v>4717</v>
      </c>
      <c r="B198" s="144" t="s">
        <v>2519</v>
      </c>
      <c r="C198" s="144" t="s">
        <v>327</v>
      </c>
      <c r="D198" s="144" t="s">
        <v>5530</v>
      </c>
      <c r="E198" s="144" t="s">
        <v>2519</v>
      </c>
      <c r="F198" s="79" t="s">
        <v>4769</v>
      </c>
      <c r="G198" s="79" t="s">
        <v>4770</v>
      </c>
      <c r="H198" s="88" t="s">
        <v>4866</v>
      </c>
      <c r="I198" s="79" t="s">
        <v>5531</v>
      </c>
      <c r="J198" s="79" t="s">
        <v>5523</v>
      </c>
      <c r="K198" s="79" t="s">
        <v>5526</v>
      </c>
      <c r="L198" s="1"/>
      <c r="M198" s="1"/>
      <c r="N198" s="1"/>
    </row>
    <row r="199" spans="1:14" ht="16" customHeight="1">
      <c r="A199" s="144" t="s">
        <v>4717</v>
      </c>
      <c r="B199" s="144" t="s">
        <v>6298</v>
      </c>
      <c r="C199" s="144" t="s">
        <v>6299</v>
      </c>
      <c r="D199" s="144" t="s">
        <v>2789</v>
      </c>
      <c r="E199" s="144" t="s">
        <v>2790</v>
      </c>
      <c r="F199" s="79" t="s">
        <v>4769</v>
      </c>
      <c r="G199" s="79" t="s">
        <v>4770</v>
      </c>
      <c r="H199" s="88">
        <v>5</v>
      </c>
      <c r="I199" s="79" t="s">
        <v>6300</v>
      </c>
      <c r="J199" s="79" t="s">
        <v>6302</v>
      </c>
      <c r="K199" s="79" t="s">
        <v>6301</v>
      </c>
      <c r="L199" s="1"/>
      <c r="M199" s="1"/>
      <c r="N199" s="1"/>
    </row>
    <row r="200" spans="1:14" ht="16" customHeight="1">
      <c r="A200" s="144" t="s">
        <v>4717</v>
      </c>
      <c r="B200" s="144" t="s">
        <v>6298</v>
      </c>
      <c r="C200" s="144" t="s">
        <v>6303</v>
      </c>
      <c r="D200" s="144" t="s">
        <v>2789</v>
      </c>
      <c r="E200" s="144" t="s">
        <v>2790</v>
      </c>
      <c r="F200" s="79" t="s">
        <v>4776</v>
      </c>
      <c r="G200" s="79">
        <v>6</v>
      </c>
      <c r="H200" s="88">
        <v>12</v>
      </c>
      <c r="I200" s="79" t="s">
        <v>6304</v>
      </c>
      <c r="J200" s="79" t="s">
        <v>6302</v>
      </c>
      <c r="K200" s="79" t="s">
        <v>6305</v>
      </c>
      <c r="L200" s="1"/>
      <c r="M200" s="1"/>
      <c r="N200" s="1"/>
    </row>
    <row r="201" spans="1:14" ht="16" customHeight="1">
      <c r="A201" s="144" t="s">
        <v>4717</v>
      </c>
      <c r="B201" s="144" t="s">
        <v>2853</v>
      </c>
      <c r="C201" s="144" t="s">
        <v>6457</v>
      </c>
      <c r="D201" s="144" t="s">
        <v>6458</v>
      </c>
      <c r="E201" s="144" t="s">
        <v>2853</v>
      </c>
      <c r="F201" s="79" t="s">
        <v>4769</v>
      </c>
      <c r="G201" s="79" t="s">
        <v>4770</v>
      </c>
      <c r="H201" s="88">
        <v>6</v>
      </c>
      <c r="I201" s="79" t="s">
        <v>6459</v>
      </c>
      <c r="J201" s="79" t="s">
        <v>6461</v>
      </c>
      <c r="K201" s="79" t="s">
        <v>6460</v>
      </c>
      <c r="L201" s="1"/>
      <c r="M201" s="1"/>
      <c r="N201" s="1"/>
    </row>
    <row r="202" spans="1:14" ht="16" customHeight="1">
      <c r="A202" s="144" t="s">
        <v>4717</v>
      </c>
      <c r="B202" s="144" t="s">
        <v>2853</v>
      </c>
      <c r="C202" s="144" t="s">
        <v>6462</v>
      </c>
      <c r="D202" s="144" t="s">
        <v>6463</v>
      </c>
      <c r="E202" s="144" t="s">
        <v>2853</v>
      </c>
      <c r="F202" s="79" t="s">
        <v>4776</v>
      </c>
      <c r="G202" s="79">
        <v>7</v>
      </c>
      <c r="H202" s="88">
        <v>12</v>
      </c>
      <c r="I202" s="79" t="s">
        <v>6464</v>
      </c>
      <c r="J202" s="79" t="s">
        <v>6461</v>
      </c>
      <c r="K202" s="79" t="s">
        <v>6465</v>
      </c>
      <c r="L202" s="1"/>
      <c r="M202" s="1"/>
      <c r="N202" s="1"/>
    </row>
    <row r="203" spans="1:14" ht="16" customHeight="1">
      <c r="A203" s="144" t="s">
        <v>4717</v>
      </c>
      <c r="B203" s="144" t="s">
        <v>3124</v>
      </c>
      <c r="C203" s="144" t="s">
        <v>7213</v>
      </c>
      <c r="D203" s="144" t="s">
        <v>7214</v>
      </c>
      <c r="E203" s="144" t="s">
        <v>3124</v>
      </c>
      <c r="F203" s="79" t="s">
        <v>4769</v>
      </c>
      <c r="G203" s="79" t="s">
        <v>4770</v>
      </c>
      <c r="H203" s="88">
        <v>5</v>
      </c>
      <c r="I203" s="79" t="s">
        <v>7215</v>
      </c>
      <c r="J203" s="79" t="s">
        <v>7217</v>
      </c>
      <c r="K203" s="79" t="s">
        <v>7216</v>
      </c>
      <c r="L203" s="1"/>
      <c r="M203" s="1"/>
      <c r="N203" s="1"/>
    </row>
    <row r="204" spans="1:14" ht="16" customHeight="1">
      <c r="A204" s="144" t="s">
        <v>4717</v>
      </c>
      <c r="B204" s="144" t="s">
        <v>3124</v>
      </c>
      <c r="C204" s="144" t="s">
        <v>7218</v>
      </c>
      <c r="D204" s="144" t="s">
        <v>7214</v>
      </c>
      <c r="E204" s="144" t="s">
        <v>3124</v>
      </c>
      <c r="F204" s="79" t="s">
        <v>4776</v>
      </c>
      <c r="G204" s="79">
        <v>9</v>
      </c>
      <c r="H204" s="88">
        <v>12</v>
      </c>
      <c r="I204" s="79" t="s">
        <v>7219</v>
      </c>
      <c r="J204" s="79" t="s">
        <v>7217</v>
      </c>
      <c r="K204" s="79" t="s">
        <v>7216</v>
      </c>
      <c r="L204" s="1"/>
      <c r="M204" s="1"/>
      <c r="N204" s="1"/>
    </row>
    <row r="205" spans="1:14" ht="16" customHeight="1">
      <c r="A205" s="144" t="s">
        <v>4717</v>
      </c>
      <c r="B205" s="144" t="s">
        <v>3124</v>
      </c>
      <c r="C205" s="144" t="s">
        <v>7220</v>
      </c>
      <c r="D205" s="144" t="s">
        <v>7214</v>
      </c>
      <c r="E205" s="144" t="s">
        <v>3124</v>
      </c>
      <c r="F205" s="79" t="s">
        <v>4789</v>
      </c>
      <c r="G205" s="79">
        <v>6</v>
      </c>
      <c r="H205" s="88">
        <v>8</v>
      </c>
      <c r="I205" s="79" t="s">
        <v>7219</v>
      </c>
      <c r="J205" s="79" t="s">
        <v>7217</v>
      </c>
      <c r="K205" s="79" t="s">
        <v>7216</v>
      </c>
      <c r="L205" s="1"/>
      <c r="M205" s="1"/>
      <c r="N205" s="1"/>
    </row>
    <row r="206" spans="1:14" ht="16" customHeight="1">
      <c r="A206" s="144" t="s">
        <v>4717</v>
      </c>
      <c r="B206" s="144" t="s">
        <v>3565</v>
      </c>
      <c r="C206" s="144" t="s">
        <v>8388</v>
      </c>
      <c r="D206" s="144" t="s">
        <v>3564</v>
      </c>
      <c r="E206" s="144" t="s">
        <v>3565</v>
      </c>
      <c r="F206" s="79" t="s">
        <v>4769</v>
      </c>
      <c r="G206" s="79" t="s">
        <v>4770</v>
      </c>
      <c r="H206" s="88">
        <v>5</v>
      </c>
      <c r="I206" s="79" t="s">
        <v>8389</v>
      </c>
      <c r="J206" s="79" t="s">
        <v>8391</v>
      </c>
      <c r="K206" s="79" t="s">
        <v>8390</v>
      </c>
      <c r="L206" s="1"/>
      <c r="M206" s="1"/>
      <c r="N206" s="1"/>
    </row>
    <row r="207" spans="1:14" ht="16" customHeight="1">
      <c r="A207" s="144" t="s">
        <v>4717</v>
      </c>
      <c r="B207" s="144" t="s">
        <v>3565</v>
      </c>
      <c r="C207" s="144" t="s">
        <v>8392</v>
      </c>
      <c r="D207" s="144" t="s">
        <v>3566</v>
      </c>
      <c r="E207" s="144" t="s">
        <v>3565</v>
      </c>
      <c r="F207" s="79" t="s">
        <v>4776</v>
      </c>
      <c r="G207" s="79">
        <v>9</v>
      </c>
      <c r="H207" s="88">
        <v>12</v>
      </c>
      <c r="I207" s="79" t="s">
        <v>8393</v>
      </c>
      <c r="J207" s="79" t="s">
        <v>8391</v>
      </c>
      <c r="K207" s="79" t="s">
        <v>8394</v>
      </c>
      <c r="L207" s="1"/>
      <c r="M207" s="1"/>
      <c r="N207" s="1"/>
    </row>
    <row r="208" spans="1:14" ht="16" customHeight="1">
      <c r="A208" s="144" t="s">
        <v>4717</v>
      </c>
      <c r="B208" s="144" t="s">
        <v>3565</v>
      </c>
      <c r="C208" s="144" t="s">
        <v>8395</v>
      </c>
      <c r="D208" s="144" t="s">
        <v>3564</v>
      </c>
      <c r="E208" s="144" t="s">
        <v>3565</v>
      </c>
      <c r="F208" s="79" t="s">
        <v>4789</v>
      </c>
      <c r="G208" s="79">
        <v>6</v>
      </c>
      <c r="H208" s="88">
        <v>8</v>
      </c>
      <c r="I208" s="79" t="s">
        <v>8396</v>
      </c>
      <c r="J208" s="79" t="s">
        <v>8391</v>
      </c>
      <c r="K208" s="79" t="s">
        <v>8390</v>
      </c>
      <c r="L208" s="1"/>
      <c r="M208" s="1"/>
      <c r="N208" s="1"/>
    </row>
    <row r="209" spans="1:14" ht="16" customHeight="1">
      <c r="A209" s="144" t="s">
        <v>4717</v>
      </c>
      <c r="B209" s="144" t="s">
        <v>8832</v>
      </c>
      <c r="C209" s="144" t="s">
        <v>8833</v>
      </c>
      <c r="D209" s="144" t="s">
        <v>8834</v>
      </c>
      <c r="E209" s="144" t="s">
        <v>3711</v>
      </c>
      <c r="F209" s="79" t="s">
        <v>4769</v>
      </c>
      <c r="G209" s="79" t="s">
        <v>4770</v>
      </c>
      <c r="H209" s="88">
        <v>5</v>
      </c>
      <c r="I209" s="79" t="s">
        <v>8835</v>
      </c>
      <c r="J209" s="79" t="s">
        <v>8837</v>
      </c>
      <c r="K209" s="79" t="s">
        <v>8836</v>
      </c>
      <c r="L209" s="1"/>
      <c r="M209" s="1"/>
      <c r="N209" s="1"/>
    </row>
    <row r="210" spans="1:14" ht="16" customHeight="1">
      <c r="A210" s="144" t="s">
        <v>4717</v>
      </c>
      <c r="B210" s="144" t="s">
        <v>8832</v>
      </c>
      <c r="C210" s="144" t="s">
        <v>8838</v>
      </c>
      <c r="D210" s="144" t="s">
        <v>8834</v>
      </c>
      <c r="E210" s="144" t="s">
        <v>3711</v>
      </c>
      <c r="F210" s="79" t="s">
        <v>4776</v>
      </c>
      <c r="G210" s="79">
        <v>9</v>
      </c>
      <c r="H210" s="88">
        <v>12</v>
      </c>
      <c r="I210" s="79" t="s">
        <v>8839</v>
      </c>
      <c r="J210" s="79" t="s">
        <v>8837</v>
      </c>
      <c r="K210" s="79" t="s">
        <v>8840</v>
      </c>
      <c r="L210" s="1"/>
      <c r="M210" s="1"/>
      <c r="N210" s="1"/>
    </row>
    <row r="211" spans="1:14" ht="16" customHeight="1">
      <c r="A211" s="144" t="s">
        <v>4717</v>
      </c>
      <c r="B211" s="144" t="s">
        <v>8832</v>
      </c>
      <c r="C211" s="144" t="s">
        <v>8841</v>
      </c>
      <c r="D211" s="144" t="s">
        <v>8834</v>
      </c>
      <c r="E211" s="144" t="s">
        <v>3711</v>
      </c>
      <c r="F211" s="79" t="s">
        <v>4789</v>
      </c>
      <c r="G211" s="79">
        <v>6</v>
      </c>
      <c r="H211" s="88">
        <v>8</v>
      </c>
      <c r="I211" s="79" t="s">
        <v>8839</v>
      </c>
      <c r="J211" s="79" t="s">
        <v>8837</v>
      </c>
      <c r="K211" s="79" t="s">
        <v>8840</v>
      </c>
      <c r="L211" s="1"/>
      <c r="M211" s="1"/>
      <c r="N211" s="1"/>
    </row>
    <row r="212" spans="1:14" ht="16" customHeight="1">
      <c r="A212" s="144" t="s">
        <v>4717</v>
      </c>
      <c r="B212" s="144" t="s">
        <v>4128</v>
      </c>
      <c r="C212" s="144" t="s">
        <v>9933</v>
      </c>
      <c r="D212" s="144" t="s">
        <v>4127</v>
      </c>
      <c r="E212" s="144" t="s">
        <v>4128</v>
      </c>
      <c r="F212" s="79" t="s">
        <v>4769</v>
      </c>
      <c r="G212" s="79" t="s">
        <v>4770</v>
      </c>
      <c r="H212" s="88">
        <v>8</v>
      </c>
      <c r="I212" s="79" t="s">
        <v>9934</v>
      </c>
      <c r="J212" s="79" t="s">
        <v>9936</v>
      </c>
      <c r="K212" s="79" t="s">
        <v>9935</v>
      </c>
      <c r="L212" s="1"/>
      <c r="M212" s="1"/>
      <c r="N212" s="1"/>
    </row>
    <row r="213" spans="1:14" ht="16" customHeight="1">
      <c r="A213" s="144" t="s">
        <v>4717</v>
      </c>
      <c r="B213" s="144" t="s">
        <v>4128</v>
      </c>
      <c r="C213" s="144" t="s">
        <v>9937</v>
      </c>
      <c r="D213" s="144" t="s">
        <v>4127</v>
      </c>
      <c r="E213" s="144" t="s">
        <v>4128</v>
      </c>
      <c r="F213" s="79" t="s">
        <v>4776</v>
      </c>
      <c r="G213" s="79">
        <v>9</v>
      </c>
      <c r="H213" s="88">
        <v>12</v>
      </c>
      <c r="I213" s="79" t="s">
        <v>9938</v>
      </c>
      <c r="J213" s="79" t="s">
        <v>9936</v>
      </c>
      <c r="K213" s="79" t="s">
        <v>9935</v>
      </c>
      <c r="L213" s="1"/>
      <c r="M213" s="1"/>
      <c r="N213" s="1"/>
    </row>
    <row r="214" spans="1:14" ht="16" customHeight="1">
      <c r="A214" s="144" t="s">
        <v>4718</v>
      </c>
      <c r="B214" s="144" t="s">
        <v>5341</v>
      </c>
      <c r="C214" s="144" t="s">
        <v>5342</v>
      </c>
      <c r="D214" s="144" t="s">
        <v>2443</v>
      </c>
      <c r="E214" s="144" t="s">
        <v>2444</v>
      </c>
      <c r="F214" s="79" t="s">
        <v>4769</v>
      </c>
      <c r="G214" s="79" t="s">
        <v>4770</v>
      </c>
      <c r="H214" s="88">
        <v>5</v>
      </c>
      <c r="I214" s="79" t="s">
        <v>5343</v>
      </c>
      <c r="J214" s="79" t="s">
        <v>5345</v>
      </c>
      <c r="K214" s="79" t="s">
        <v>5344</v>
      </c>
      <c r="L214" s="1"/>
      <c r="M214" s="1"/>
      <c r="N214" s="1"/>
    </row>
    <row r="215" spans="1:14" ht="16" customHeight="1">
      <c r="A215" s="144" t="s">
        <v>4718</v>
      </c>
      <c r="B215" s="144" t="s">
        <v>5341</v>
      </c>
      <c r="C215" s="144" t="s">
        <v>5346</v>
      </c>
      <c r="D215" s="144" t="s">
        <v>2443</v>
      </c>
      <c r="E215" s="144" t="s">
        <v>2444</v>
      </c>
      <c r="F215" s="79" t="s">
        <v>4776</v>
      </c>
      <c r="G215" s="79">
        <v>6</v>
      </c>
      <c r="H215" s="88">
        <v>12</v>
      </c>
      <c r="I215" s="79" t="s">
        <v>5343</v>
      </c>
      <c r="J215" s="79" t="s">
        <v>5345</v>
      </c>
      <c r="K215" s="79" t="s">
        <v>5344</v>
      </c>
      <c r="L215" s="1"/>
      <c r="M215" s="1"/>
      <c r="N215" s="1"/>
    </row>
    <row r="216" spans="1:14" ht="16" customHeight="1">
      <c r="A216" s="144" t="s">
        <v>4718</v>
      </c>
      <c r="B216" s="144" t="s">
        <v>2529</v>
      </c>
      <c r="C216" s="144" t="s">
        <v>4872</v>
      </c>
      <c r="D216" s="144" t="s">
        <v>2528</v>
      </c>
      <c r="E216" s="144" t="s">
        <v>2529</v>
      </c>
      <c r="F216" s="79" t="s">
        <v>4769</v>
      </c>
      <c r="G216" s="79" t="s">
        <v>4770</v>
      </c>
      <c r="H216" s="88">
        <v>5</v>
      </c>
      <c r="I216" s="79" t="s">
        <v>5545</v>
      </c>
      <c r="J216" s="79" t="s">
        <v>5547</v>
      </c>
      <c r="K216" s="79" t="s">
        <v>5546</v>
      </c>
      <c r="L216" s="1"/>
      <c r="M216" s="1"/>
      <c r="N216" s="1"/>
    </row>
    <row r="217" spans="1:14" ht="16" customHeight="1">
      <c r="A217" s="144" t="s">
        <v>4718</v>
      </c>
      <c r="B217" s="144" t="s">
        <v>2529</v>
      </c>
      <c r="C217" s="144" t="s">
        <v>5548</v>
      </c>
      <c r="D217" s="144" t="s">
        <v>5549</v>
      </c>
      <c r="E217" s="144" t="s">
        <v>2529</v>
      </c>
      <c r="F217" s="79" t="s">
        <v>4776</v>
      </c>
      <c r="G217" s="79">
        <v>9</v>
      </c>
      <c r="H217" s="88">
        <v>12</v>
      </c>
      <c r="I217" s="79" t="s">
        <v>5545</v>
      </c>
      <c r="J217" s="79" t="s">
        <v>5547</v>
      </c>
      <c r="K217" s="79" t="s">
        <v>5550</v>
      </c>
      <c r="L217" s="1"/>
      <c r="M217" s="1"/>
      <c r="N217" s="1"/>
    </row>
    <row r="218" spans="1:14" ht="16" customHeight="1">
      <c r="A218" s="144" t="s">
        <v>4718</v>
      </c>
      <c r="B218" s="144" t="s">
        <v>2529</v>
      </c>
      <c r="C218" s="144" t="s">
        <v>5551</v>
      </c>
      <c r="D218" s="144" t="s">
        <v>5552</v>
      </c>
      <c r="E218" s="144" t="s">
        <v>2529</v>
      </c>
      <c r="F218" s="79" t="s">
        <v>4769</v>
      </c>
      <c r="G218" s="79">
        <v>3</v>
      </c>
      <c r="H218" s="88">
        <v>5</v>
      </c>
      <c r="I218" s="79" t="s">
        <v>5545</v>
      </c>
      <c r="J218" s="79" t="s">
        <v>5547</v>
      </c>
      <c r="K218" s="79" t="s">
        <v>5553</v>
      </c>
      <c r="L218" s="1"/>
      <c r="M218" s="1"/>
      <c r="N218" s="1"/>
    </row>
    <row r="219" spans="1:14" ht="16" customHeight="1">
      <c r="A219" s="144" t="s">
        <v>4718</v>
      </c>
      <c r="B219" s="144" t="s">
        <v>2529</v>
      </c>
      <c r="C219" s="144" t="s">
        <v>5554</v>
      </c>
      <c r="D219" s="144" t="s">
        <v>5552</v>
      </c>
      <c r="E219" s="144" t="s">
        <v>2529</v>
      </c>
      <c r="F219" s="79" t="s">
        <v>4789</v>
      </c>
      <c r="G219" s="79">
        <v>6</v>
      </c>
      <c r="H219" s="88">
        <v>8</v>
      </c>
      <c r="I219" s="79" t="s">
        <v>5545</v>
      </c>
      <c r="J219" s="79" t="s">
        <v>5547</v>
      </c>
      <c r="K219" s="79" t="s">
        <v>5553</v>
      </c>
      <c r="L219" s="1"/>
      <c r="M219" s="1"/>
      <c r="N219" s="1"/>
    </row>
    <row r="220" spans="1:14" ht="16" customHeight="1">
      <c r="A220" s="144" t="s">
        <v>4718</v>
      </c>
      <c r="B220" s="144" t="s">
        <v>2699</v>
      </c>
      <c r="C220" s="144" t="s">
        <v>6044</v>
      </c>
      <c r="D220" s="144" t="s">
        <v>6045</v>
      </c>
      <c r="E220" s="144" t="s">
        <v>2699</v>
      </c>
      <c r="F220" s="79" t="s">
        <v>4769</v>
      </c>
      <c r="G220" s="79" t="s">
        <v>4770</v>
      </c>
      <c r="H220" s="88">
        <v>5</v>
      </c>
      <c r="I220" s="79" t="s">
        <v>6046</v>
      </c>
      <c r="J220" s="79" t="s">
        <v>6048</v>
      </c>
      <c r="K220" s="79" t="s">
        <v>6047</v>
      </c>
      <c r="L220" s="1"/>
      <c r="M220" s="1"/>
      <c r="N220" s="1"/>
    </row>
    <row r="221" spans="1:14" ht="16" customHeight="1">
      <c r="A221" s="144" t="s">
        <v>4718</v>
      </c>
      <c r="B221" s="144" t="s">
        <v>2699</v>
      </c>
      <c r="C221" s="144" t="s">
        <v>6049</v>
      </c>
      <c r="D221" s="144" t="s">
        <v>6045</v>
      </c>
      <c r="E221" s="144" t="s">
        <v>2699</v>
      </c>
      <c r="F221" s="79" t="s">
        <v>4776</v>
      </c>
      <c r="G221" s="79">
        <v>6</v>
      </c>
      <c r="H221" s="88">
        <v>12</v>
      </c>
      <c r="I221" s="79" t="s">
        <v>6046</v>
      </c>
      <c r="J221" s="79" t="s">
        <v>6048</v>
      </c>
      <c r="K221" s="79" t="s">
        <v>6047</v>
      </c>
      <c r="L221" s="1"/>
      <c r="M221" s="1"/>
      <c r="N221" s="1"/>
    </row>
    <row r="222" spans="1:14" ht="16" customHeight="1">
      <c r="A222" s="144" t="s">
        <v>4718</v>
      </c>
      <c r="B222" s="144" t="s">
        <v>3115</v>
      </c>
      <c r="C222" s="144" t="s">
        <v>7192</v>
      </c>
      <c r="D222" s="144" t="s">
        <v>3114</v>
      </c>
      <c r="E222" s="144" t="s">
        <v>3115</v>
      </c>
      <c r="F222" s="79" t="s">
        <v>4769</v>
      </c>
      <c r="G222" s="79">
        <v>3</v>
      </c>
      <c r="H222" s="88">
        <v>5</v>
      </c>
      <c r="I222" s="79" t="s">
        <v>7193</v>
      </c>
      <c r="J222" s="79" t="s">
        <v>7195</v>
      </c>
      <c r="K222" s="79" t="s">
        <v>7194</v>
      </c>
      <c r="L222" s="1"/>
      <c r="M222" s="1"/>
      <c r="N222" s="1"/>
    </row>
    <row r="223" spans="1:14" ht="16" customHeight="1">
      <c r="A223" s="144" t="s">
        <v>4718</v>
      </c>
      <c r="B223" s="144" t="s">
        <v>3115</v>
      </c>
      <c r="C223" s="144" t="s">
        <v>7196</v>
      </c>
      <c r="D223" s="144" t="s">
        <v>3116</v>
      </c>
      <c r="E223" s="144" t="s">
        <v>3115</v>
      </c>
      <c r="F223" s="79" t="s">
        <v>4776</v>
      </c>
      <c r="G223" s="79">
        <v>9</v>
      </c>
      <c r="H223" s="88">
        <v>12</v>
      </c>
      <c r="I223" s="79" t="s">
        <v>7197</v>
      </c>
      <c r="J223" s="79" t="s">
        <v>7195</v>
      </c>
      <c r="K223" s="79" t="s">
        <v>7198</v>
      </c>
      <c r="L223" s="1"/>
      <c r="M223" s="1"/>
      <c r="N223" s="1"/>
    </row>
    <row r="224" spans="1:14" ht="16" customHeight="1">
      <c r="A224" s="144" t="s">
        <v>4718</v>
      </c>
      <c r="B224" s="144" t="s">
        <v>3115</v>
      </c>
      <c r="C224" s="144" t="s">
        <v>7199</v>
      </c>
      <c r="D224" s="144" t="s">
        <v>3117</v>
      </c>
      <c r="E224" s="144" t="s">
        <v>3115</v>
      </c>
      <c r="F224" s="79" t="s">
        <v>4789</v>
      </c>
      <c r="G224" s="79">
        <v>6</v>
      </c>
      <c r="H224" s="88">
        <v>8</v>
      </c>
      <c r="I224" s="79" t="s">
        <v>7200</v>
      </c>
      <c r="J224" s="79" t="s">
        <v>7195</v>
      </c>
      <c r="K224" s="79" t="s">
        <v>7201</v>
      </c>
      <c r="L224" s="1"/>
      <c r="M224" s="1"/>
      <c r="N224" s="1"/>
    </row>
    <row r="225" spans="1:14" ht="16" customHeight="1">
      <c r="A225" s="144" t="s">
        <v>4718</v>
      </c>
      <c r="B225" s="144" t="s">
        <v>3115</v>
      </c>
      <c r="C225" s="144" t="s">
        <v>933</v>
      </c>
      <c r="D225" s="144" t="s">
        <v>7202</v>
      </c>
      <c r="E225" s="144" t="s">
        <v>3115</v>
      </c>
      <c r="F225" s="79" t="s">
        <v>4769</v>
      </c>
      <c r="G225" s="79" t="s">
        <v>4770</v>
      </c>
      <c r="H225" s="88">
        <v>2</v>
      </c>
      <c r="I225" s="79" t="s">
        <v>7203</v>
      </c>
      <c r="J225" s="79" t="s">
        <v>7195</v>
      </c>
      <c r="K225" s="79" t="s">
        <v>7204</v>
      </c>
      <c r="L225" s="1"/>
      <c r="M225" s="1"/>
      <c r="N225" s="1"/>
    </row>
    <row r="226" spans="1:14" ht="16" customHeight="1">
      <c r="A226" s="144" t="s">
        <v>4718</v>
      </c>
      <c r="B226" s="144" t="s">
        <v>8851</v>
      </c>
      <c r="C226" s="144" t="s">
        <v>8852</v>
      </c>
      <c r="D226" s="144" t="s">
        <v>3718</v>
      </c>
      <c r="E226" s="144" t="s">
        <v>3719</v>
      </c>
      <c r="F226" s="79" t="s">
        <v>4769</v>
      </c>
      <c r="G226" s="79" t="s">
        <v>4770</v>
      </c>
      <c r="H226" s="88">
        <v>4</v>
      </c>
      <c r="I226" s="79" t="s">
        <v>8853</v>
      </c>
      <c r="J226" s="79" t="s">
        <v>8855</v>
      </c>
      <c r="K226" s="79" t="s">
        <v>8854</v>
      </c>
      <c r="L226" s="1"/>
      <c r="M226" s="1"/>
      <c r="N226" s="1"/>
    </row>
    <row r="227" spans="1:14" ht="16" customHeight="1">
      <c r="A227" s="144" t="s">
        <v>4718</v>
      </c>
      <c r="B227" s="144" t="s">
        <v>8851</v>
      </c>
      <c r="C227" s="144" t="s">
        <v>8856</v>
      </c>
      <c r="D227" s="144" t="s">
        <v>3720</v>
      </c>
      <c r="E227" s="144" t="s">
        <v>3719</v>
      </c>
      <c r="F227" s="79" t="s">
        <v>4776</v>
      </c>
      <c r="G227" s="79">
        <v>9</v>
      </c>
      <c r="H227" s="88">
        <v>12</v>
      </c>
      <c r="I227" s="79" t="s">
        <v>8857</v>
      </c>
      <c r="J227" s="79" t="s">
        <v>8855</v>
      </c>
      <c r="K227" s="79" t="s">
        <v>8858</v>
      </c>
      <c r="L227" s="1"/>
      <c r="M227" s="1"/>
      <c r="N227" s="1"/>
    </row>
    <row r="228" spans="1:14" ht="16" customHeight="1">
      <c r="A228" s="144" t="s">
        <v>4718</v>
      </c>
      <c r="B228" s="144" t="s">
        <v>8851</v>
      </c>
      <c r="C228" s="144" t="s">
        <v>8859</v>
      </c>
      <c r="D228" s="144" t="s">
        <v>3720</v>
      </c>
      <c r="E228" s="144" t="s">
        <v>3719</v>
      </c>
      <c r="F228" s="79" t="s">
        <v>4789</v>
      </c>
      <c r="G228" s="79">
        <v>5</v>
      </c>
      <c r="H228" s="88">
        <v>8</v>
      </c>
      <c r="I228" s="79" t="s">
        <v>8857</v>
      </c>
      <c r="J228" s="79" t="s">
        <v>8855</v>
      </c>
      <c r="K228" s="79" t="s">
        <v>8858</v>
      </c>
      <c r="L228" s="1"/>
      <c r="M228" s="1"/>
      <c r="N228" s="1"/>
    </row>
    <row r="229" spans="1:14" ht="16" customHeight="1">
      <c r="A229" s="144" t="s">
        <v>4718</v>
      </c>
      <c r="B229" s="144" t="s">
        <v>8991</v>
      </c>
      <c r="C229" s="144" t="s">
        <v>8993</v>
      </c>
      <c r="D229" s="144" t="s">
        <v>3771</v>
      </c>
      <c r="E229" s="144" t="s">
        <v>3772</v>
      </c>
      <c r="F229" s="79" t="s">
        <v>4769</v>
      </c>
      <c r="G229" s="79" t="s">
        <v>4858</v>
      </c>
      <c r="H229" s="88">
        <v>5</v>
      </c>
      <c r="I229" s="79" t="s">
        <v>8994</v>
      </c>
      <c r="J229" s="79" t="s">
        <v>8996</v>
      </c>
      <c r="K229" s="79" t="s">
        <v>8995</v>
      </c>
      <c r="L229" s="1"/>
      <c r="M229" s="1"/>
      <c r="N229" s="1"/>
    </row>
    <row r="230" spans="1:14" ht="16" customHeight="1">
      <c r="A230" s="144" t="s">
        <v>4718</v>
      </c>
      <c r="B230" s="144" t="s">
        <v>8991</v>
      </c>
      <c r="C230" s="144" t="s">
        <v>8997</v>
      </c>
      <c r="D230" s="144" t="s">
        <v>3773</v>
      </c>
      <c r="E230" s="144" t="s">
        <v>3717</v>
      </c>
      <c r="F230" s="79" t="s">
        <v>4769</v>
      </c>
      <c r="G230" s="79" t="s">
        <v>4858</v>
      </c>
      <c r="H230" s="88">
        <v>5</v>
      </c>
      <c r="I230" s="79" t="s">
        <v>8998</v>
      </c>
      <c r="J230" s="79" t="s">
        <v>9000</v>
      </c>
      <c r="K230" s="79" t="s">
        <v>8999</v>
      </c>
      <c r="L230" s="1"/>
      <c r="M230" s="1"/>
      <c r="N230" s="1"/>
    </row>
    <row r="231" spans="1:14" ht="16" customHeight="1">
      <c r="A231" s="144" t="s">
        <v>4718</v>
      </c>
      <c r="B231" s="144" t="s">
        <v>8991</v>
      </c>
      <c r="C231" s="144" t="s">
        <v>977</v>
      </c>
      <c r="D231" s="144" t="s">
        <v>3774</v>
      </c>
      <c r="E231" s="144" t="s">
        <v>3717</v>
      </c>
      <c r="F231" s="79" t="s">
        <v>4769</v>
      </c>
      <c r="G231" s="79">
        <v>2</v>
      </c>
      <c r="H231" s="88">
        <v>5</v>
      </c>
      <c r="I231" s="79" t="s">
        <v>9001</v>
      </c>
      <c r="J231" s="79" t="s">
        <v>9003</v>
      </c>
      <c r="K231" s="79" t="s">
        <v>9002</v>
      </c>
      <c r="L231" s="1"/>
      <c r="M231" s="1"/>
      <c r="N231" s="1"/>
    </row>
    <row r="232" spans="1:14" ht="16" customHeight="1">
      <c r="A232" s="144" t="s">
        <v>4718</v>
      </c>
      <c r="B232" s="144" t="s">
        <v>8991</v>
      </c>
      <c r="C232" s="144" t="s">
        <v>9006</v>
      </c>
      <c r="D232" s="144" t="s">
        <v>3775</v>
      </c>
      <c r="E232" s="144" t="s">
        <v>3717</v>
      </c>
      <c r="F232" s="79" t="s">
        <v>4776</v>
      </c>
      <c r="G232" s="79">
        <v>6</v>
      </c>
      <c r="H232" s="88">
        <v>12</v>
      </c>
      <c r="I232" s="79" t="s">
        <v>9007</v>
      </c>
      <c r="J232" s="79" t="s">
        <v>9009</v>
      </c>
      <c r="K232" s="79" t="s">
        <v>9008</v>
      </c>
      <c r="L232" s="1"/>
      <c r="M232" s="1"/>
      <c r="N232" s="1"/>
    </row>
    <row r="233" spans="1:14" ht="16" customHeight="1">
      <c r="A233" s="144" t="s">
        <v>4718</v>
      </c>
      <c r="B233" s="144" t="s">
        <v>8991</v>
      </c>
      <c r="C233" s="144" t="s">
        <v>9010</v>
      </c>
      <c r="D233" s="144" t="s">
        <v>8992</v>
      </c>
      <c r="E233" s="144" t="s">
        <v>3717</v>
      </c>
      <c r="F233" s="79" t="s">
        <v>4769</v>
      </c>
      <c r="G233" s="79" t="s">
        <v>4770</v>
      </c>
      <c r="H233" s="88" t="s">
        <v>4866</v>
      </c>
      <c r="I233" s="79" t="s">
        <v>9011</v>
      </c>
      <c r="J233" s="79" t="s">
        <v>9013</v>
      </c>
      <c r="K233" s="79" t="s">
        <v>9012</v>
      </c>
      <c r="L233" s="1"/>
      <c r="M233" s="1"/>
      <c r="N233" s="1"/>
    </row>
    <row r="234" spans="1:14" ht="16" customHeight="1">
      <c r="A234" s="144" t="s">
        <v>4718</v>
      </c>
      <c r="B234" s="144" t="s">
        <v>8991</v>
      </c>
      <c r="C234" s="144" t="s">
        <v>9014</v>
      </c>
      <c r="D234" s="144" t="s">
        <v>9015</v>
      </c>
      <c r="E234" s="144" t="s">
        <v>3717</v>
      </c>
      <c r="F234" s="79" t="s">
        <v>4769</v>
      </c>
      <c r="G234" s="79" t="s">
        <v>4858</v>
      </c>
      <c r="H234" s="88">
        <v>5</v>
      </c>
      <c r="I234" s="79" t="s">
        <v>9016</v>
      </c>
      <c r="J234" s="79" t="s">
        <v>9018</v>
      </c>
      <c r="K234" s="79" t="s">
        <v>9017</v>
      </c>
      <c r="L234" s="1"/>
      <c r="M234" s="1"/>
      <c r="N234" s="1"/>
    </row>
    <row r="235" spans="1:14" ht="16" customHeight="1">
      <c r="A235" s="144" t="s">
        <v>4718</v>
      </c>
      <c r="B235" s="144" t="s">
        <v>8991</v>
      </c>
      <c r="C235" s="144" t="s">
        <v>9019</v>
      </c>
      <c r="D235" s="144" t="s">
        <v>3776</v>
      </c>
      <c r="E235" s="144" t="s">
        <v>3717</v>
      </c>
      <c r="F235" s="79" t="s">
        <v>4789</v>
      </c>
      <c r="G235" s="79">
        <v>6</v>
      </c>
      <c r="H235" s="88">
        <v>8</v>
      </c>
      <c r="I235" s="79" t="s">
        <v>9004</v>
      </c>
      <c r="J235" s="79" t="s">
        <v>9020</v>
      </c>
      <c r="K235" s="79" t="s">
        <v>9005</v>
      </c>
      <c r="L235" s="1"/>
      <c r="M235" s="1"/>
      <c r="N235" s="1"/>
    </row>
    <row r="236" spans="1:14" ht="16" customHeight="1">
      <c r="A236" s="144" t="s">
        <v>4718</v>
      </c>
      <c r="B236" s="144" t="s">
        <v>8991</v>
      </c>
      <c r="C236" s="144" t="s">
        <v>9021</v>
      </c>
      <c r="D236" s="144" t="s">
        <v>9022</v>
      </c>
      <c r="E236" s="144" t="s">
        <v>3717</v>
      </c>
      <c r="F236" s="79" t="s">
        <v>4769</v>
      </c>
      <c r="G236" s="79" t="s">
        <v>4858</v>
      </c>
      <c r="H236" s="88">
        <v>1</v>
      </c>
      <c r="I236" s="79" t="s">
        <v>9023</v>
      </c>
      <c r="J236" s="79" t="s">
        <v>9025</v>
      </c>
      <c r="K236" s="79" t="s">
        <v>9024</v>
      </c>
      <c r="L236" s="1"/>
      <c r="M236" s="1"/>
      <c r="N236" s="1"/>
    </row>
    <row r="237" spans="1:14" ht="16" customHeight="1">
      <c r="A237" s="144" t="s">
        <v>4718</v>
      </c>
      <c r="B237" s="144" t="s">
        <v>3781</v>
      </c>
      <c r="C237" s="144" t="s">
        <v>9034</v>
      </c>
      <c r="D237" s="144" t="s">
        <v>9035</v>
      </c>
      <c r="E237" s="144" t="s">
        <v>3781</v>
      </c>
      <c r="F237" s="79" t="s">
        <v>4769</v>
      </c>
      <c r="G237" s="79" t="s">
        <v>4770</v>
      </c>
      <c r="H237" s="88">
        <v>4</v>
      </c>
      <c r="I237" s="79" t="s">
        <v>9036</v>
      </c>
      <c r="J237" s="79" t="s">
        <v>9038</v>
      </c>
      <c r="K237" s="79" t="s">
        <v>9037</v>
      </c>
      <c r="L237" s="1"/>
      <c r="M237" s="1"/>
      <c r="N237" s="1"/>
    </row>
    <row r="238" spans="1:14" ht="16" customHeight="1">
      <c r="A238" s="144" t="s">
        <v>4718</v>
      </c>
      <c r="B238" s="144" t="s">
        <v>3781</v>
      </c>
      <c r="C238" s="144" t="s">
        <v>9039</v>
      </c>
      <c r="D238" s="144" t="s">
        <v>9033</v>
      </c>
      <c r="E238" s="144" t="s">
        <v>3781</v>
      </c>
      <c r="F238" s="79" t="s">
        <v>4776</v>
      </c>
      <c r="G238" s="79">
        <v>9</v>
      </c>
      <c r="H238" s="88">
        <v>12</v>
      </c>
      <c r="I238" s="79" t="s">
        <v>9036</v>
      </c>
      <c r="J238" s="79" t="s">
        <v>9038</v>
      </c>
      <c r="K238" s="79" t="s">
        <v>9040</v>
      </c>
      <c r="L238" s="1"/>
      <c r="M238" s="1"/>
      <c r="N238" s="1"/>
    </row>
    <row r="239" spans="1:14" ht="16" customHeight="1">
      <c r="A239" s="144" t="s">
        <v>4718</v>
      </c>
      <c r="B239" s="144" t="s">
        <v>3781</v>
      </c>
      <c r="C239" s="144" t="s">
        <v>9041</v>
      </c>
      <c r="D239" s="144" t="s">
        <v>9033</v>
      </c>
      <c r="E239" s="144" t="s">
        <v>3781</v>
      </c>
      <c r="F239" s="79" t="s">
        <v>4789</v>
      </c>
      <c r="G239" s="79">
        <v>5</v>
      </c>
      <c r="H239" s="88">
        <v>8</v>
      </c>
      <c r="I239" s="79" t="s">
        <v>9036</v>
      </c>
      <c r="J239" s="79" t="s">
        <v>9038</v>
      </c>
      <c r="K239" s="79" t="s">
        <v>9037</v>
      </c>
      <c r="L239" s="1"/>
      <c r="M239" s="1"/>
      <c r="N239" s="1"/>
    </row>
    <row r="240" spans="1:14" ht="16" customHeight="1">
      <c r="A240" s="144" t="s">
        <v>4718</v>
      </c>
      <c r="B240" s="144" t="s">
        <v>9309</v>
      </c>
      <c r="C240" s="144" t="s">
        <v>9310</v>
      </c>
      <c r="D240" s="144" t="s">
        <v>3874</v>
      </c>
      <c r="E240" s="144" t="s">
        <v>3875</v>
      </c>
      <c r="F240" s="79" t="s">
        <v>4769</v>
      </c>
      <c r="G240" s="79" t="s">
        <v>4770</v>
      </c>
      <c r="H240" s="88">
        <v>5</v>
      </c>
      <c r="I240" s="79" t="s">
        <v>9311</v>
      </c>
      <c r="J240" s="79" t="s">
        <v>9313</v>
      </c>
      <c r="K240" s="79" t="s">
        <v>9312</v>
      </c>
      <c r="L240" s="1"/>
      <c r="M240" s="1"/>
      <c r="N240" s="1"/>
    </row>
    <row r="241" spans="1:14" ht="16" customHeight="1">
      <c r="A241" s="144" t="s">
        <v>4718</v>
      </c>
      <c r="B241" s="144" t="s">
        <v>9309</v>
      </c>
      <c r="C241" s="144" t="s">
        <v>9314</v>
      </c>
      <c r="D241" s="144" t="s">
        <v>9315</v>
      </c>
      <c r="E241" s="144" t="s">
        <v>3875</v>
      </c>
      <c r="F241" s="79" t="s">
        <v>4776</v>
      </c>
      <c r="G241" s="79">
        <v>6</v>
      </c>
      <c r="H241" s="88">
        <v>12</v>
      </c>
      <c r="I241" s="79" t="s">
        <v>9316</v>
      </c>
      <c r="J241" s="79" t="s">
        <v>9313</v>
      </c>
      <c r="K241" s="79" t="s">
        <v>9317</v>
      </c>
      <c r="L241" s="1"/>
      <c r="M241" s="1"/>
      <c r="N241" s="1"/>
    </row>
    <row r="242" spans="1:14" ht="16" customHeight="1">
      <c r="A242" s="144" t="s">
        <v>4719</v>
      </c>
      <c r="B242" s="144" t="s">
        <v>8515</v>
      </c>
      <c r="C242" s="144" t="s">
        <v>8516</v>
      </c>
      <c r="D242" s="144" t="s">
        <v>3599</v>
      </c>
      <c r="E242" s="144" t="s">
        <v>3600</v>
      </c>
      <c r="F242" s="79" t="s">
        <v>4769</v>
      </c>
      <c r="G242" s="79" t="s">
        <v>4770</v>
      </c>
      <c r="H242" s="88">
        <v>8</v>
      </c>
      <c r="I242" s="79" t="s">
        <v>8517</v>
      </c>
      <c r="J242" s="79" t="s">
        <v>8519</v>
      </c>
      <c r="K242" s="79" t="s">
        <v>8518</v>
      </c>
      <c r="L242" s="1"/>
      <c r="M242" s="1"/>
      <c r="N242" s="1"/>
    </row>
    <row r="243" spans="1:14" ht="16" customHeight="1">
      <c r="A243" s="144" t="s">
        <v>4719</v>
      </c>
      <c r="B243" s="144" t="s">
        <v>8515</v>
      </c>
      <c r="C243" s="144" t="s">
        <v>8520</v>
      </c>
      <c r="D243" s="144" t="s">
        <v>3599</v>
      </c>
      <c r="E243" s="144" t="s">
        <v>3600</v>
      </c>
      <c r="F243" s="79" t="s">
        <v>4776</v>
      </c>
      <c r="G243" s="79">
        <v>9</v>
      </c>
      <c r="H243" s="88">
        <v>12</v>
      </c>
      <c r="I243" s="79" t="s">
        <v>8521</v>
      </c>
      <c r="J243" s="79" t="s">
        <v>8519</v>
      </c>
      <c r="K243" s="79" t="s">
        <v>8518</v>
      </c>
      <c r="L243" s="1"/>
      <c r="M243" s="1"/>
      <c r="N243" s="1"/>
    </row>
    <row r="244" spans="1:14" ht="17.5" customHeight="1">
      <c r="A244" s="144" t="s">
        <v>4719</v>
      </c>
      <c r="B244" s="144" t="s">
        <v>9042</v>
      </c>
      <c r="C244" s="144" t="s">
        <v>1569</v>
      </c>
      <c r="D244" s="144" t="s">
        <v>3783</v>
      </c>
      <c r="E244" s="144" t="s">
        <v>3784</v>
      </c>
      <c r="F244" s="79" t="s">
        <v>4769</v>
      </c>
      <c r="G244" s="79" t="s">
        <v>4770</v>
      </c>
      <c r="H244" s="88">
        <v>2</v>
      </c>
      <c r="I244" s="79" t="s">
        <v>9043</v>
      </c>
      <c r="J244" s="79" t="s">
        <v>9045</v>
      </c>
      <c r="K244" s="79" t="s">
        <v>9044</v>
      </c>
      <c r="L244" s="1"/>
      <c r="M244" s="1"/>
      <c r="N244" s="1"/>
    </row>
    <row r="245" spans="1:14" ht="16" customHeight="1">
      <c r="A245" s="144" t="s">
        <v>4719</v>
      </c>
      <c r="B245" s="144" t="s">
        <v>9042</v>
      </c>
      <c r="C245" s="144" t="s">
        <v>1570</v>
      </c>
      <c r="D245" s="144" t="s">
        <v>3785</v>
      </c>
      <c r="E245" s="144" t="s">
        <v>3784</v>
      </c>
      <c r="F245" s="79" t="s">
        <v>4769</v>
      </c>
      <c r="G245" s="79">
        <v>3</v>
      </c>
      <c r="H245" s="88">
        <v>5</v>
      </c>
      <c r="I245" s="79" t="s">
        <v>9046</v>
      </c>
      <c r="J245" s="79" t="s">
        <v>9045</v>
      </c>
      <c r="K245" s="79" t="s">
        <v>9047</v>
      </c>
      <c r="L245" s="1"/>
      <c r="M245" s="1"/>
      <c r="N245" s="1"/>
    </row>
    <row r="246" spans="1:14" ht="16" customHeight="1">
      <c r="A246" s="144" t="s">
        <v>4719</v>
      </c>
      <c r="B246" s="144" t="s">
        <v>9042</v>
      </c>
      <c r="C246" s="144" t="s">
        <v>9048</v>
      </c>
      <c r="D246" s="144" t="s">
        <v>3785</v>
      </c>
      <c r="E246" s="144" t="s">
        <v>3784</v>
      </c>
      <c r="F246" s="79" t="s">
        <v>4789</v>
      </c>
      <c r="G246" s="79">
        <v>6</v>
      </c>
      <c r="H246" s="88">
        <v>8</v>
      </c>
      <c r="I246" s="79" t="s">
        <v>9046</v>
      </c>
      <c r="J246" s="79" t="s">
        <v>9045</v>
      </c>
      <c r="K246" s="79" t="s">
        <v>9047</v>
      </c>
      <c r="L246" s="1"/>
      <c r="M246" s="1"/>
      <c r="N246" s="1"/>
    </row>
    <row r="247" spans="1:14" ht="16" customHeight="1">
      <c r="A247" s="144" t="s">
        <v>4719</v>
      </c>
      <c r="B247" s="144" t="s">
        <v>9042</v>
      </c>
      <c r="C247" s="144" t="s">
        <v>9049</v>
      </c>
      <c r="D247" s="144" t="s">
        <v>3785</v>
      </c>
      <c r="E247" s="144" t="s">
        <v>3784</v>
      </c>
      <c r="F247" s="79" t="s">
        <v>4789</v>
      </c>
      <c r="G247" s="79">
        <v>5</v>
      </c>
      <c r="H247" s="88">
        <v>6</v>
      </c>
      <c r="I247" s="79" t="s">
        <v>9046</v>
      </c>
      <c r="J247" s="79" t="s">
        <v>9045</v>
      </c>
      <c r="K247" s="79" t="s">
        <v>9047</v>
      </c>
      <c r="L247" s="1"/>
      <c r="M247" s="1"/>
      <c r="N247" s="1"/>
    </row>
    <row r="248" spans="1:14" ht="16" customHeight="1">
      <c r="A248" s="144" t="s">
        <v>4719</v>
      </c>
      <c r="B248" s="144" t="s">
        <v>9042</v>
      </c>
      <c r="C248" s="144" t="s">
        <v>9051</v>
      </c>
      <c r="D248" s="144" t="s">
        <v>3787</v>
      </c>
      <c r="E248" s="144" t="s">
        <v>3784</v>
      </c>
      <c r="F248" s="79" t="s">
        <v>4776</v>
      </c>
      <c r="G248" s="79">
        <v>9</v>
      </c>
      <c r="H248" s="88">
        <v>12</v>
      </c>
      <c r="I248" s="79" t="s">
        <v>9052</v>
      </c>
      <c r="J248" s="79" t="s">
        <v>9045</v>
      </c>
      <c r="K248" s="79" t="s">
        <v>9050</v>
      </c>
      <c r="L248" s="1"/>
      <c r="M248" s="1"/>
      <c r="N248" s="1"/>
    </row>
    <row r="249" spans="1:14" ht="16" customHeight="1">
      <c r="A249" s="144" t="s">
        <v>4719</v>
      </c>
      <c r="B249" s="144" t="s">
        <v>9469</v>
      </c>
      <c r="C249" s="144" t="s">
        <v>9470</v>
      </c>
      <c r="D249" s="144" t="s">
        <v>9471</v>
      </c>
      <c r="E249" s="144" t="s">
        <v>3944</v>
      </c>
      <c r="F249" s="79" t="s">
        <v>4769</v>
      </c>
      <c r="G249" s="79" t="s">
        <v>4770</v>
      </c>
      <c r="H249" s="88">
        <v>5</v>
      </c>
      <c r="I249" s="79" t="s">
        <v>9472</v>
      </c>
      <c r="J249" s="79" t="s">
        <v>9474</v>
      </c>
      <c r="K249" s="79" t="s">
        <v>9473</v>
      </c>
      <c r="L249" s="1"/>
      <c r="M249" s="1"/>
      <c r="N249" s="1"/>
    </row>
    <row r="250" spans="1:14" ht="16" customHeight="1">
      <c r="A250" s="144" t="s">
        <v>4719</v>
      </c>
      <c r="B250" s="144" t="s">
        <v>9469</v>
      </c>
      <c r="C250" s="144" t="s">
        <v>9475</v>
      </c>
      <c r="D250" s="144" t="s">
        <v>9471</v>
      </c>
      <c r="E250" s="144" t="s">
        <v>3944</v>
      </c>
      <c r="F250" s="79" t="s">
        <v>4776</v>
      </c>
      <c r="G250" s="79">
        <v>9</v>
      </c>
      <c r="H250" s="88">
        <v>12</v>
      </c>
      <c r="I250" s="79" t="s">
        <v>9472</v>
      </c>
      <c r="J250" s="79" t="s">
        <v>9474</v>
      </c>
      <c r="K250" s="79" t="s">
        <v>9473</v>
      </c>
      <c r="L250" s="1"/>
      <c r="M250" s="1"/>
      <c r="N250" s="1"/>
    </row>
    <row r="251" spans="1:14" ht="16" customHeight="1">
      <c r="A251" s="144" t="s">
        <v>4719</v>
      </c>
      <c r="B251" s="144" t="s">
        <v>9469</v>
      </c>
      <c r="C251" s="144" t="s">
        <v>9476</v>
      </c>
      <c r="D251" s="144" t="s">
        <v>9471</v>
      </c>
      <c r="E251" s="144" t="s">
        <v>3944</v>
      </c>
      <c r="F251" s="79" t="s">
        <v>4789</v>
      </c>
      <c r="G251" s="79">
        <v>6</v>
      </c>
      <c r="H251" s="88">
        <v>8</v>
      </c>
      <c r="I251" s="79" t="s">
        <v>9472</v>
      </c>
      <c r="J251" s="79" t="s">
        <v>9474</v>
      </c>
      <c r="K251" s="79" t="s">
        <v>9473</v>
      </c>
      <c r="L251" s="1"/>
      <c r="M251" s="1"/>
      <c r="N251" s="1"/>
    </row>
    <row r="252" spans="1:14" ht="16" customHeight="1">
      <c r="A252" s="144" t="s">
        <v>4719</v>
      </c>
      <c r="B252" s="144" t="s">
        <v>10446</v>
      </c>
      <c r="C252" s="144" t="s">
        <v>10447</v>
      </c>
      <c r="D252" s="144" t="s">
        <v>4289</v>
      </c>
      <c r="E252" s="144" t="s">
        <v>4288</v>
      </c>
      <c r="F252" s="79" t="s">
        <v>4769</v>
      </c>
      <c r="G252" s="79" t="s">
        <v>4770</v>
      </c>
      <c r="H252" s="88">
        <v>5</v>
      </c>
      <c r="I252" s="79" t="s">
        <v>10448</v>
      </c>
      <c r="J252" s="79" t="s">
        <v>10450</v>
      </c>
      <c r="K252" s="79" t="s">
        <v>10449</v>
      </c>
      <c r="L252" s="1"/>
      <c r="M252" s="1"/>
      <c r="N252" s="1"/>
    </row>
    <row r="253" spans="1:14" ht="16" customHeight="1">
      <c r="A253" s="144" t="s">
        <v>4719</v>
      </c>
      <c r="B253" s="144" t="s">
        <v>10446</v>
      </c>
      <c r="C253" s="144" t="s">
        <v>10451</v>
      </c>
      <c r="D253" s="144" t="s">
        <v>4289</v>
      </c>
      <c r="E253" s="144" t="s">
        <v>4288</v>
      </c>
      <c r="F253" s="79" t="s">
        <v>4776</v>
      </c>
      <c r="G253" s="79">
        <v>9</v>
      </c>
      <c r="H253" s="88">
        <v>12</v>
      </c>
      <c r="I253" s="79" t="s">
        <v>10448</v>
      </c>
      <c r="J253" s="79" t="s">
        <v>10450</v>
      </c>
      <c r="K253" s="79" t="s">
        <v>10449</v>
      </c>
      <c r="L253" s="1"/>
      <c r="M253" s="1"/>
      <c r="N253" s="1"/>
    </row>
    <row r="254" spans="1:14" ht="16" customHeight="1">
      <c r="A254" s="144" t="s">
        <v>4719</v>
      </c>
      <c r="B254" s="144" t="s">
        <v>10446</v>
      </c>
      <c r="C254" s="144" t="s">
        <v>10452</v>
      </c>
      <c r="D254" s="144" t="s">
        <v>4289</v>
      </c>
      <c r="E254" s="144" t="s">
        <v>4288</v>
      </c>
      <c r="F254" s="79" t="s">
        <v>4789</v>
      </c>
      <c r="G254" s="79">
        <v>6</v>
      </c>
      <c r="H254" s="88">
        <v>8</v>
      </c>
      <c r="I254" s="79" t="s">
        <v>10448</v>
      </c>
      <c r="J254" s="79" t="s">
        <v>10450</v>
      </c>
      <c r="K254" s="79" t="s">
        <v>10449</v>
      </c>
      <c r="L254" s="1"/>
      <c r="M254" s="1"/>
      <c r="N254" s="1"/>
    </row>
    <row r="255" spans="1:14" ht="16" customHeight="1">
      <c r="A255" s="144" t="s">
        <v>4720</v>
      </c>
      <c r="B255" s="144" t="s">
        <v>5093</v>
      </c>
      <c r="C255" s="144" t="s">
        <v>5094</v>
      </c>
      <c r="D255" s="144" t="s">
        <v>2341</v>
      </c>
      <c r="E255" s="144" t="s">
        <v>5093</v>
      </c>
      <c r="F255" s="79" t="s">
        <v>4769</v>
      </c>
      <c r="G255" s="79" t="s">
        <v>4770</v>
      </c>
      <c r="H255" s="88">
        <v>6</v>
      </c>
      <c r="I255" s="79" t="s">
        <v>5095</v>
      </c>
      <c r="J255" s="79" t="s">
        <v>5097</v>
      </c>
      <c r="K255" s="79" t="s">
        <v>5096</v>
      </c>
      <c r="L255" s="1"/>
      <c r="M255" s="1"/>
      <c r="N255" s="1"/>
    </row>
    <row r="256" spans="1:14" ht="16" customHeight="1">
      <c r="A256" s="144" t="s">
        <v>4720</v>
      </c>
      <c r="B256" s="144" t="s">
        <v>5093</v>
      </c>
      <c r="C256" s="144" t="s">
        <v>5098</v>
      </c>
      <c r="D256" s="144" t="s">
        <v>2344</v>
      </c>
      <c r="E256" s="144" t="s">
        <v>5093</v>
      </c>
      <c r="F256" s="79" t="s">
        <v>4776</v>
      </c>
      <c r="G256" s="79">
        <v>9</v>
      </c>
      <c r="H256" s="88">
        <v>12</v>
      </c>
      <c r="I256" s="79" t="s">
        <v>5095</v>
      </c>
      <c r="J256" s="79" t="s">
        <v>5097</v>
      </c>
      <c r="K256" s="79" t="s">
        <v>5099</v>
      </c>
      <c r="L256" s="1"/>
      <c r="M256" s="1"/>
      <c r="N256" s="1"/>
    </row>
    <row r="257" spans="1:14" ht="16" customHeight="1">
      <c r="A257" s="144" t="s">
        <v>4720</v>
      </c>
      <c r="B257" s="144" t="s">
        <v>5093</v>
      </c>
      <c r="C257" s="144" t="s">
        <v>5100</v>
      </c>
      <c r="D257" s="144" t="s">
        <v>5101</v>
      </c>
      <c r="E257" s="144" t="s">
        <v>5093</v>
      </c>
      <c r="F257" s="79" t="s">
        <v>4789</v>
      </c>
      <c r="G257" s="79">
        <v>7</v>
      </c>
      <c r="H257" s="88">
        <v>8</v>
      </c>
      <c r="I257" s="79" t="s">
        <v>5095</v>
      </c>
      <c r="J257" s="79" t="s">
        <v>5097</v>
      </c>
      <c r="K257" s="79" t="s">
        <v>5099</v>
      </c>
      <c r="L257" s="1"/>
      <c r="M257" s="1"/>
      <c r="N257" s="1"/>
    </row>
    <row r="258" spans="1:14" ht="16" customHeight="1">
      <c r="A258" s="144" t="s">
        <v>4720</v>
      </c>
      <c r="B258" s="144" t="s">
        <v>2446</v>
      </c>
      <c r="C258" s="144" t="s">
        <v>249</v>
      </c>
      <c r="D258" s="144" t="s">
        <v>2445</v>
      </c>
      <c r="E258" s="144" t="s">
        <v>2446</v>
      </c>
      <c r="F258" s="79" t="s">
        <v>4769</v>
      </c>
      <c r="G258" s="79" t="s">
        <v>4770</v>
      </c>
      <c r="H258" s="88">
        <v>5</v>
      </c>
      <c r="I258" s="79" t="s">
        <v>5347</v>
      </c>
      <c r="J258" s="79" t="s">
        <v>5349</v>
      </c>
      <c r="K258" s="79" t="s">
        <v>5348</v>
      </c>
      <c r="L258" s="1"/>
      <c r="M258" s="1"/>
      <c r="N258" s="1"/>
    </row>
    <row r="259" spans="1:14" ht="16" customHeight="1">
      <c r="A259" s="144" t="s">
        <v>4720</v>
      </c>
      <c r="B259" s="144" t="s">
        <v>2446</v>
      </c>
      <c r="C259" s="144" t="s">
        <v>5350</v>
      </c>
      <c r="D259" s="144" t="s">
        <v>2447</v>
      </c>
      <c r="E259" s="144" t="s">
        <v>2446</v>
      </c>
      <c r="F259" s="79" t="s">
        <v>4776</v>
      </c>
      <c r="G259" s="79">
        <v>9</v>
      </c>
      <c r="H259" s="88">
        <v>12</v>
      </c>
      <c r="I259" s="79" t="s">
        <v>5351</v>
      </c>
      <c r="J259" s="79" t="s">
        <v>5349</v>
      </c>
      <c r="K259" s="79" t="s">
        <v>5348</v>
      </c>
      <c r="L259" s="1"/>
      <c r="M259" s="1"/>
      <c r="N259" s="1"/>
    </row>
    <row r="260" spans="1:14" ht="16" customHeight="1">
      <c r="A260" s="144" t="s">
        <v>4720</v>
      </c>
      <c r="B260" s="144" t="s">
        <v>2446</v>
      </c>
      <c r="C260" s="144" t="s">
        <v>5352</v>
      </c>
      <c r="D260" s="144" t="s">
        <v>2448</v>
      </c>
      <c r="E260" s="144" t="s">
        <v>2446</v>
      </c>
      <c r="F260" s="79" t="s">
        <v>4789</v>
      </c>
      <c r="G260" s="79">
        <v>6</v>
      </c>
      <c r="H260" s="88">
        <v>8</v>
      </c>
      <c r="I260" s="79" t="s">
        <v>5353</v>
      </c>
      <c r="J260" s="79" t="s">
        <v>5349</v>
      </c>
      <c r="K260" s="79" t="s">
        <v>5348</v>
      </c>
      <c r="L260" s="1"/>
      <c r="M260" s="1"/>
      <c r="N260" s="1"/>
    </row>
    <row r="261" spans="1:14" ht="16" customHeight="1">
      <c r="A261" s="144" t="s">
        <v>4720</v>
      </c>
      <c r="B261" s="144" t="s">
        <v>5664</v>
      </c>
      <c r="C261" s="144" t="s">
        <v>5665</v>
      </c>
      <c r="D261" s="144" t="s">
        <v>2583</v>
      </c>
      <c r="E261" s="144" t="s">
        <v>2584</v>
      </c>
      <c r="F261" s="79" t="s">
        <v>4776</v>
      </c>
      <c r="G261" s="79">
        <v>9</v>
      </c>
      <c r="H261" s="88">
        <v>12</v>
      </c>
      <c r="I261" s="79" t="s">
        <v>5666</v>
      </c>
      <c r="J261" s="79" t="s">
        <v>5668</v>
      </c>
      <c r="K261" s="79" t="s">
        <v>5667</v>
      </c>
      <c r="L261" s="1"/>
      <c r="M261" s="1"/>
      <c r="N261" s="1"/>
    </row>
    <row r="262" spans="1:14" ht="16" customHeight="1">
      <c r="A262" s="144" t="s">
        <v>4720</v>
      </c>
      <c r="B262" s="144" t="s">
        <v>5664</v>
      </c>
      <c r="C262" s="144" t="s">
        <v>5669</v>
      </c>
      <c r="D262" s="144" t="s">
        <v>2585</v>
      </c>
      <c r="E262" s="144" t="s">
        <v>2584</v>
      </c>
      <c r="F262" s="79" t="s">
        <v>4789</v>
      </c>
      <c r="G262" s="79">
        <v>7</v>
      </c>
      <c r="H262" s="88">
        <v>8</v>
      </c>
      <c r="I262" s="79" t="s">
        <v>5670</v>
      </c>
      <c r="J262" s="79" t="s">
        <v>5668</v>
      </c>
      <c r="K262" s="79" t="s">
        <v>5671</v>
      </c>
      <c r="L262" s="1"/>
      <c r="M262" s="1"/>
      <c r="N262" s="1"/>
    </row>
    <row r="263" spans="1:14" ht="16" customHeight="1">
      <c r="A263" s="144" t="s">
        <v>4720</v>
      </c>
      <c r="B263" s="144" t="s">
        <v>5664</v>
      </c>
      <c r="C263" s="144" t="s">
        <v>5672</v>
      </c>
      <c r="D263" s="144" t="s">
        <v>5673</v>
      </c>
      <c r="E263" s="144" t="s">
        <v>2587</v>
      </c>
      <c r="F263" s="79" t="s">
        <v>4769</v>
      </c>
      <c r="G263" s="79" t="s">
        <v>4770</v>
      </c>
      <c r="H263" s="88">
        <v>3</v>
      </c>
      <c r="I263" s="79" t="s">
        <v>5674</v>
      </c>
      <c r="J263" s="79" t="s">
        <v>5668</v>
      </c>
      <c r="K263" s="79" t="s">
        <v>5675</v>
      </c>
      <c r="L263" s="1"/>
      <c r="M263" s="1"/>
      <c r="N263" s="1"/>
    </row>
    <row r="264" spans="1:14" ht="16" customHeight="1">
      <c r="A264" s="144" t="s">
        <v>4720</v>
      </c>
      <c r="B264" s="144" t="s">
        <v>5664</v>
      </c>
      <c r="C264" s="144" t="s">
        <v>5676</v>
      </c>
      <c r="D264" s="144" t="s">
        <v>5677</v>
      </c>
      <c r="E264" s="144" t="s">
        <v>2587</v>
      </c>
      <c r="F264" s="79" t="s">
        <v>4769</v>
      </c>
      <c r="G264" s="79" t="s">
        <v>4770</v>
      </c>
      <c r="H264" s="88" t="s">
        <v>4866</v>
      </c>
      <c r="I264" s="79" t="s">
        <v>5678</v>
      </c>
      <c r="J264" s="79" t="s">
        <v>5668</v>
      </c>
      <c r="K264" s="79" t="s">
        <v>5679</v>
      </c>
      <c r="L264" s="1"/>
      <c r="M264" s="1"/>
      <c r="N264" s="1"/>
    </row>
    <row r="265" spans="1:14" ht="16" customHeight="1">
      <c r="A265" s="144" t="s">
        <v>4720</v>
      </c>
      <c r="B265" s="144" t="s">
        <v>5664</v>
      </c>
      <c r="C265" s="144" t="s">
        <v>389</v>
      </c>
      <c r="D265" s="144" t="s">
        <v>5680</v>
      </c>
      <c r="E265" s="144" t="s">
        <v>2587</v>
      </c>
      <c r="F265" s="79" t="s">
        <v>4769</v>
      </c>
      <c r="G265" s="79">
        <v>4</v>
      </c>
      <c r="H265" s="88">
        <v>6</v>
      </c>
      <c r="I265" s="79" t="s">
        <v>5681</v>
      </c>
      <c r="J265" s="79" t="s">
        <v>5682</v>
      </c>
      <c r="K265" s="79"/>
      <c r="L265" s="1"/>
      <c r="M265" s="1"/>
      <c r="N265" s="1"/>
    </row>
    <row r="266" spans="1:14" ht="16" customHeight="1">
      <c r="A266" s="144" t="s">
        <v>4720</v>
      </c>
      <c r="B266" s="144" t="s">
        <v>5664</v>
      </c>
      <c r="C266" s="144" t="s">
        <v>5683</v>
      </c>
      <c r="D266" s="144" t="s">
        <v>5684</v>
      </c>
      <c r="E266" s="144" t="s">
        <v>2590</v>
      </c>
      <c r="F266" s="79" t="s">
        <v>4769</v>
      </c>
      <c r="G266" s="79" t="s">
        <v>4858</v>
      </c>
      <c r="H266" s="88">
        <v>3</v>
      </c>
      <c r="I266" s="79" t="s">
        <v>5685</v>
      </c>
      <c r="J266" s="79" t="s">
        <v>5668</v>
      </c>
      <c r="K266" s="79" t="s">
        <v>5686</v>
      </c>
      <c r="L266" s="1"/>
      <c r="M266" s="1"/>
      <c r="N266" s="1"/>
    </row>
    <row r="267" spans="1:14" ht="16" customHeight="1">
      <c r="A267" s="144" t="s">
        <v>4720</v>
      </c>
      <c r="B267" s="144" t="s">
        <v>5664</v>
      </c>
      <c r="C267" s="144" t="s">
        <v>5687</v>
      </c>
      <c r="D267" s="144" t="s">
        <v>5688</v>
      </c>
      <c r="E267" s="144" t="s">
        <v>2584</v>
      </c>
      <c r="F267" s="79" t="s">
        <v>4769</v>
      </c>
      <c r="G267" s="79" t="s">
        <v>4858</v>
      </c>
      <c r="H267" s="88">
        <v>3</v>
      </c>
      <c r="I267" s="79" t="s">
        <v>5689</v>
      </c>
      <c r="J267" s="79" t="s">
        <v>5668</v>
      </c>
      <c r="K267" s="79" t="s">
        <v>5690</v>
      </c>
      <c r="L267" s="1"/>
      <c r="M267" s="1"/>
      <c r="N267" s="1"/>
    </row>
    <row r="268" spans="1:14" ht="16" customHeight="1">
      <c r="A268" s="144" t="s">
        <v>4720</v>
      </c>
      <c r="B268" s="144" t="s">
        <v>5726</v>
      </c>
      <c r="C268" s="144" t="s">
        <v>1413</v>
      </c>
      <c r="D268" s="144" t="s">
        <v>5727</v>
      </c>
      <c r="E268" s="144" t="s">
        <v>2581</v>
      </c>
      <c r="F268" s="79" t="s">
        <v>4769</v>
      </c>
      <c r="G268" s="79" t="s">
        <v>4770</v>
      </c>
      <c r="H268" s="88">
        <v>6</v>
      </c>
      <c r="I268" s="79" t="s">
        <v>5728</v>
      </c>
      <c r="J268" s="79" t="s">
        <v>5730</v>
      </c>
      <c r="K268" s="79" t="s">
        <v>5729</v>
      </c>
      <c r="L268" s="1"/>
      <c r="M268" s="1"/>
      <c r="N268" s="1"/>
    </row>
    <row r="269" spans="1:14" ht="16" customHeight="1">
      <c r="A269" s="144" t="s">
        <v>4720</v>
      </c>
      <c r="B269" s="144" t="s">
        <v>5726</v>
      </c>
      <c r="C269" s="144" t="s">
        <v>5731</v>
      </c>
      <c r="D269" s="144" t="s">
        <v>2582</v>
      </c>
      <c r="E269" s="144" t="s">
        <v>2581</v>
      </c>
      <c r="F269" s="79" t="s">
        <v>4776</v>
      </c>
      <c r="G269" s="79">
        <v>9</v>
      </c>
      <c r="H269" s="88">
        <v>12</v>
      </c>
      <c r="I269" s="79" t="s">
        <v>5732</v>
      </c>
      <c r="J269" s="79" t="s">
        <v>5730</v>
      </c>
      <c r="K269" s="79" t="s">
        <v>5733</v>
      </c>
      <c r="L269" s="1"/>
      <c r="M269" s="1"/>
      <c r="N269" s="1"/>
    </row>
    <row r="270" spans="1:14" ht="16" customHeight="1">
      <c r="A270" s="144" t="s">
        <v>4720</v>
      </c>
      <c r="B270" s="144" t="s">
        <v>5726</v>
      </c>
      <c r="C270" s="144" t="s">
        <v>5734</v>
      </c>
      <c r="D270" s="144" t="s">
        <v>2582</v>
      </c>
      <c r="E270" s="144" t="s">
        <v>2581</v>
      </c>
      <c r="F270" s="79" t="s">
        <v>4789</v>
      </c>
      <c r="G270" s="79">
        <v>7</v>
      </c>
      <c r="H270" s="88">
        <v>8</v>
      </c>
      <c r="I270" s="79" t="s">
        <v>5732</v>
      </c>
      <c r="J270" s="79" t="s">
        <v>5730</v>
      </c>
      <c r="K270" s="79" t="s">
        <v>5733</v>
      </c>
      <c r="L270" s="1"/>
      <c r="M270" s="1"/>
      <c r="N270" s="1"/>
    </row>
    <row r="271" spans="1:14" ht="16" customHeight="1">
      <c r="A271" s="144" t="s">
        <v>4720</v>
      </c>
      <c r="B271" s="144" t="s">
        <v>7241</v>
      </c>
      <c r="C271" s="144" t="s">
        <v>7242</v>
      </c>
      <c r="D271" s="144" t="s">
        <v>7243</v>
      </c>
      <c r="E271" s="144" t="s">
        <v>2950</v>
      </c>
      <c r="F271" s="79" t="s">
        <v>4769</v>
      </c>
      <c r="G271" s="79" t="s">
        <v>4770</v>
      </c>
      <c r="H271" s="88" t="s">
        <v>4866</v>
      </c>
      <c r="I271" s="79" t="s">
        <v>7244</v>
      </c>
      <c r="J271" s="79" t="s">
        <v>7246</v>
      </c>
      <c r="K271" s="79" t="s">
        <v>7245</v>
      </c>
      <c r="L271" s="1"/>
      <c r="M271" s="1"/>
      <c r="N271" s="1"/>
    </row>
    <row r="272" spans="1:14" ht="16" customHeight="1">
      <c r="A272" s="144" t="s">
        <v>4720</v>
      </c>
      <c r="B272" s="144" t="s">
        <v>7241</v>
      </c>
      <c r="C272" s="144" t="s">
        <v>955</v>
      </c>
      <c r="D272" s="144" t="s">
        <v>3138</v>
      </c>
      <c r="E272" s="144" t="s">
        <v>2950</v>
      </c>
      <c r="F272" s="79" t="s">
        <v>4789</v>
      </c>
      <c r="G272" s="79">
        <v>6</v>
      </c>
      <c r="H272" s="88">
        <v>8</v>
      </c>
      <c r="I272" s="79" t="s">
        <v>7247</v>
      </c>
      <c r="J272" s="79" t="s">
        <v>7249</v>
      </c>
      <c r="K272" s="79" t="s">
        <v>7248</v>
      </c>
      <c r="L272" s="1"/>
      <c r="M272" s="1"/>
      <c r="N272" s="1"/>
    </row>
    <row r="273" spans="1:14" ht="16" customHeight="1">
      <c r="A273" s="144" t="s">
        <v>4720</v>
      </c>
      <c r="B273" s="144" t="s">
        <v>7241</v>
      </c>
      <c r="C273" s="144" t="s">
        <v>957</v>
      </c>
      <c r="D273" s="144" t="s">
        <v>3140</v>
      </c>
      <c r="E273" s="144" t="s">
        <v>2950</v>
      </c>
      <c r="F273" s="79" t="s">
        <v>4769</v>
      </c>
      <c r="G273" s="79" t="s">
        <v>4770</v>
      </c>
      <c r="H273" s="88">
        <v>5</v>
      </c>
      <c r="I273" s="79" t="s">
        <v>7250</v>
      </c>
      <c r="J273" s="79" t="s">
        <v>7252</v>
      </c>
      <c r="K273" s="79" t="s">
        <v>7251</v>
      </c>
      <c r="L273" s="1"/>
      <c r="M273" s="1"/>
      <c r="N273" s="1"/>
    </row>
    <row r="274" spans="1:14" ht="16" customHeight="1">
      <c r="A274" s="144" t="s">
        <v>4720</v>
      </c>
      <c r="B274" s="144" t="s">
        <v>7241</v>
      </c>
      <c r="C274" s="144" t="s">
        <v>958</v>
      </c>
      <c r="D274" s="144" t="s">
        <v>3141</v>
      </c>
      <c r="E274" s="144" t="s">
        <v>2950</v>
      </c>
      <c r="F274" s="79" t="s">
        <v>4789</v>
      </c>
      <c r="G274" s="79">
        <v>6</v>
      </c>
      <c r="H274" s="88">
        <v>8</v>
      </c>
      <c r="I274" s="79" t="s">
        <v>7253</v>
      </c>
      <c r="J274" s="79" t="s">
        <v>7255</v>
      </c>
      <c r="K274" s="79" t="s">
        <v>7254</v>
      </c>
      <c r="L274" s="1"/>
      <c r="M274" s="1"/>
      <c r="N274" s="1"/>
    </row>
    <row r="275" spans="1:14" ht="16" customHeight="1">
      <c r="A275" s="144" t="s">
        <v>4720</v>
      </c>
      <c r="B275" s="144" t="s">
        <v>7241</v>
      </c>
      <c r="C275" s="144" t="s">
        <v>959</v>
      </c>
      <c r="D275" s="144" t="s">
        <v>3142</v>
      </c>
      <c r="E275" s="144" t="s">
        <v>2950</v>
      </c>
      <c r="F275" s="79" t="s">
        <v>4769</v>
      </c>
      <c r="G275" s="79" t="s">
        <v>4770</v>
      </c>
      <c r="H275" s="88">
        <v>5</v>
      </c>
      <c r="I275" s="79" t="s">
        <v>7256</v>
      </c>
      <c r="J275" s="79" t="s">
        <v>7258</v>
      </c>
      <c r="K275" s="79" t="s">
        <v>7257</v>
      </c>
      <c r="L275" s="1"/>
      <c r="M275" s="1"/>
      <c r="N275" s="1"/>
    </row>
    <row r="276" spans="1:14" ht="16" customHeight="1">
      <c r="A276" s="144" t="s">
        <v>4720</v>
      </c>
      <c r="B276" s="144" t="s">
        <v>7241</v>
      </c>
      <c r="C276" s="144" t="s">
        <v>7259</v>
      </c>
      <c r="D276" s="144" t="s">
        <v>3151</v>
      </c>
      <c r="E276" s="144" t="s">
        <v>2950</v>
      </c>
      <c r="F276" s="79" t="s">
        <v>4769</v>
      </c>
      <c r="G276" s="79" t="s">
        <v>4770</v>
      </c>
      <c r="H276" s="88">
        <v>5</v>
      </c>
      <c r="I276" s="79" t="s">
        <v>7260</v>
      </c>
      <c r="J276" s="79" t="s">
        <v>7262</v>
      </c>
      <c r="K276" s="79" t="s">
        <v>7261</v>
      </c>
      <c r="L276" s="1"/>
      <c r="M276" s="1"/>
      <c r="N276" s="1"/>
    </row>
    <row r="277" spans="1:14" ht="16" customHeight="1">
      <c r="A277" s="144" t="s">
        <v>4720</v>
      </c>
      <c r="B277" s="144" t="s">
        <v>7241</v>
      </c>
      <c r="C277" s="144" t="s">
        <v>2080</v>
      </c>
      <c r="D277" s="144" t="s">
        <v>3143</v>
      </c>
      <c r="E277" s="144" t="s">
        <v>2950</v>
      </c>
      <c r="F277" s="79" t="s">
        <v>4776</v>
      </c>
      <c r="G277" s="79">
        <v>9</v>
      </c>
      <c r="H277" s="88">
        <v>12</v>
      </c>
      <c r="I277" s="79" t="s">
        <v>7263</v>
      </c>
      <c r="J277" s="79" t="s">
        <v>7265</v>
      </c>
      <c r="K277" s="79" t="s">
        <v>7264</v>
      </c>
      <c r="L277" s="1"/>
      <c r="M277" s="1"/>
      <c r="N277" s="1"/>
    </row>
    <row r="278" spans="1:14" ht="16" customHeight="1">
      <c r="A278" s="144" t="s">
        <v>4720</v>
      </c>
      <c r="B278" s="144" t="s">
        <v>7241</v>
      </c>
      <c r="C278" s="144" t="s">
        <v>960</v>
      </c>
      <c r="D278" s="144" t="s">
        <v>3144</v>
      </c>
      <c r="E278" s="144" t="s">
        <v>2950</v>
      </c>
      <c r="F278" s="79" t="s">
        <v>4769</v>
      </c>
      <c r="G278" s="79" t="s">
        <v>4770</v>
      </c>
      <c r="H278" s="88">
        <v>5</v>
      </c>
      <c r="I278" s="79" t="s">
        <v>7266</v>
      </c>
      <c r="J278" s="79" t="s">
        <v>7268</v>
      </c>
      <c r="K278" s="79" t="s">
        <v>7267</v>
      </c>
      <c r="L278" s="1"/>
      <c r="M278" s="1"/>
      <c r="N278" s="1"/>
    </row>
    <row r="279" spans="1:14" ht="16" customHeight="1">
      <c r="A279" s="144" t="s">
        <v>4720</v>
      </c>
      <c r="B279" s="144" t="s">
        <v>7241</v>
      </c>
      <c r="C279" s="144" t="s">
        <v>872</v>
      </c>
      <c r="D279" s="144" t="s">
        <v>3145</v>
      </c>
      <c r="E279" s="144" t="s">
        <v>2950</v>
      </c>
      <c r="F279" s="79" t="s">
        <v>4769</v>
      </c>
      <c r="G279" s="79" t="s">
        <v>4770</v>
      </c>
      <c r="H279" s="88">
        <v>5</v>
      </c>
      <c r="I279" s="79" t="s">
        <v>7269</v>
      </c>
      <c r="J279" s="79" t="s">
        <v>7271</v>
      </c>
      <c r="K279" s="79" t="s">
        <v>7270</v>
      </c>
      <c r="L279" s="1"/>
      <c r="M279" s="1"/>
      <c r="N279" s="1"/>
    </row>
    <row r="280" spans="1:14" ht="16" customHeight="1">
      <c r="A280" s="144" t="s">
        <v>4720</v>
      </c>
      <c r="B280" s="144" t="s">
        <v>7241</v>
      </c>
      <c r="C280" s="144" t="s">
        <v>7272</v>
      </c>
      <c r="D280" s="144" t="s">
        <v>3146</v>
      </c>
      <c r="E280" s="144" t="s">
        <v>2950</v>
      </c>
      <c r="F280" s="79" t="s">
        <v>4789</v>
      </c>
      <c r="G280" s="79">
        <v>6</v>
      </c>
      <c r="H280" s="88">
        <v>8</v>
      </c>
      <c r="I280" s="79" t="s">
        <v>7273</v>
      </c>
      <c r="J280" s="79" t="s">
        <v>7275</v>
      </c>
      <c r="K280" s="79" t="s">
        <v>7274</v>
      </c>
      <c r="L280" s="1"/>
      <c r="M280" s="1"/>
      <c r="N280" s="1"/>
    </row>
    <row r="281" spans="1:14" ht="16" customHeight="1">
      <c r="A281" s="144" t="s">
        <v>4720</v>
      </c>
      <c r="B281" s="144" t="s">
        <v>7241</v>
      </c>
      <c r="C281" s="144" t="s">
        <v>962</v>
      </c>
      <c r="D281" s="144" t="s">
        <v>3147</v>
      </c>
      <c r="E281" s="144" t="s">
        <v>2950</v>
      </c>
      <c r="F281" s="79" t="s">
        <v>4769</v>
      </c>
      <c r="G281" s="79" t="s">
        <v>4770</v>
      </c>
      <c r="H281" s="88">
        <v>2</v>
      </c>
      <c r="I281" s="79" t="s">
        <v>7276</v>
      </c>
      <c r="J281" s="79" t="s">
        <v>7278</v>
      </c>
      <c r="K281" s="79" t="s">
        <v>7277</v>
      </c>
      <c r="L281" s="1"/>
      <c r="M281" s="1"/>
      <c r="N281" s="1"/>
    </row>
    <row r="282" spans="1:14" ht="16" customHeight="1">
      <c r="A282" s="144" t="s">
        <v>4720</v>
      </c>
      <c r="B282" s="144" t="s">
        <v>7241</v>
      </c>
      <c r="C282" s="144" t="s">
        <v>963</v>
      </c>
      <c r="D282" s="144" t="s">
        <v>3148</v>
      </c>
      <c r="E282" s="144" t="s">
        <v>2950</v>
      </c>
      <c r="F282" s="79" t="s">
        <v>4769</v>
      </c>
      <c r="G282" s="79" t="s">
        <v>4770</v>
      </c>
      <c r="H282" s="88">
        <v>5</v>
      </c>
      <c r="I282" s="79" t="s">
        <v>7279</v>
      </c>
      <c r="J282" s="79" t="s">
        <v>7281</v>
      </c>
      <c r="K282" s="79" t="s">
        <v>7280</v>
      </c>
      <c r="L282" s="1"/>
      <c r="M282" s="1"/>
      <c r="N282" s="1"/>
    </row>
    <row r="283" spans="1:14" ht="16" customHeight="1">
      <c r="A283" s="144" t="s">
        <v>4720</v>
      </c>
      <c r="B283" s="144" t="s">
        <v>7241</v>
      </c>
      <c r="C283" s="144" t="s">
        <v>964</v>
      </c>
      <c r="D283" s="144" t="s">
        <v>3149</v>
      </c>
      <c r="E283" s="144" t="s">
        <v>2950</v>
      </c>
      <c r="F283" s="79" t="s">
        <v>4789</v>
      </c>
      <c r="G283" s="79">
        <v>6</v>
      </c>
      <c r="H283" s="88">
        <v>8</v>
      </c>
      <c r="I283" s="79" t="s">
        <v>7282</v>
      </c>
      <c r="J283" s="79" t="s">
        <v>7284</v>
      </c>
      <c r="K283" s="79" t="s">
        <v>7283</v>
      </c>
      <c r="L283" s="1"/>
      <c r="M283" s="1"/>
      <c r="N283" s="1"/>
    </row>
    <row r="284" spans="1:14" ht="16" customHeight="1">
      <c r="A284" s="144" t="s">
        <v>4720</v>
      </c>
      <c r="B284" s="144" t="s">
        <v>7241</v>
      </c>
      <c r="C284" s="144" t="s">
        <v>965</v>
      </c>
      <c r="D284" s="144" t="s">
        <v>3150</v>
      </c>
      <c r="E284" s="144" t="s">
        <v>2950</v>
      </c>
      <c r="F284" s="79" t="s">
        <v>4769</v>
      </c>
      <c r="G284" s="79" t="s">
        <v>4770</v>
      </c>
      <c r="H284" s="88">
        <v>5</v>
      </c>
      <c r="I284" s="79" t="s">
        <v>7285</v>
      </c>
      <c r="J284" s="79" t="s">
        <v>7287</v>
      </c>
      <c r="K284" s="79" t="s">
        <v>7286</v>
      </c>
      <c r="L284" s="1"/>
      <c r="M284" s="1"/>
      <c r="N284" s="1"/>
    </row>
    <row r="285" spans="1:14" ht="16" customHeight="1">
      <c r="A285" s="144" t="s">
        <v>4720</v>
      </c>
      <c r="B285" s="144" t="s">
        <v>7241</v>
      </c>
      <c r="C285" s="144" t="s">
        <v>967</v>
      </c>
      <c r="D285" s="144" t="s">
        <v>3152</v>
      </c>
      <c r="E285" s="144" t="s">
        <v>2950</v>
      </c>
      <c r="F285" s="79" t="s">
        <v>4769</v>
      </c>
      <c r="G285" s="79" t="s">
        <v>4770</v>
      </c>
      <c r="H285" s="88">
        <v>5</v>
      </c>
      <c r="I285" s="79" t="s">
        <v>7288</v>
      </c>
      <c r="J285" s="79" t="s">
        <v>7290</v>
      </c>
      <c r="K285" s="79" t="s">
        <v>7289</v>
      </c>
      <c r="L285" s="1"/>
      <c r="M285" s="1"/>
      <c r="N285" s="1"/>
    </row>
    <row r="286" spans="1:14" ht="16" customHeight="1">
      <c r="A286" s="144" t="s">
        <v>4720</v>
      </c>
      <c r="B286" s="144" t="s">
        <v>7241</v>
      </c>
      <c r="C286" s="144" t="s">
        <v>771</v>
      </c>
      <c r="D286" s="144" t="s">
        <v>3153</v>
      </c>
      <c r="E286" s="144" t="s">
        <v>2950</v>
      </c>
      <c r="F286" s="79" t="s">
        <v>4769</v>
      </c>
      <c r="G286" s="79" t="s">
        <v>4770</v>
      </c>
      <c r="H286" s="88">
        <v>5</v>
      </c>
      <c r="I286" s="79" t="s">
        <v>7291</v>
      </c>
      <c r="J286" s="79" t="s">
        <v>7293</v>
      </c>
      <c r="K286" s="79" t="s">
        <v>7292</v>
      </c>
      <c r="L286" s="1"/>
      <c r="M286" s="1"/>
      <c r="N286" s="1"/>
    </row>
    <row r="287" spans="1:14" ht="16" customHeight="1">
      <c r="A287" s="144" t="s">
        <v>4720</v>
      </c>
      <c r="B287" s="144" t="s">
        <v>7241</v>
      </c>
      <c r="C287" s="144" t="s">
        <v>7294</v>
      </c>
      <c r="D287" s="144" t="s">
        <v>3154</v>
      </c>
      <c r="E287" s="144" t="s">
        <v>2950</v>
      </c>
      <c r="F287" s="79" t="s">
        <v>4776</v>
      </c>
      <c r="G287" s="79">
        <v>9</v>
      </c>
      <c r="H287" s="88">
        <v>12</v>
      </c>
      <c r="I287" s="79" t="s">
        <v>7295</v>
      </c>
      <c r="J287" s="79" t="s">
        <v>7297</v>
      </c>
      <c r="K287" s="79" t="s">
        <v>7296</v>
      </c>
      <c r="L287" s="1"/>
      <c r="M287" s="1"/>
      <c r="N287" s="1"/>
    </row>
    <row r="288" spans="1:14" ht="16" customHeight="1">
      <c r="A288" s="144" t="s">
        <v>4720</v>
      </c>
      <c r="B288" s="144" t="s">
        <v>7241</v>
      </c>
      <c r="C288" s="144" t="s">
        <v>969</v>
      </c>
      <c r="D288" s="144" t="s">
        <v>7298</v>
      </c>
      <c r="E288" s="144" t="s">
        <v>2950</v>
      </c>
      <c r="F288" s="79" t="s">
        <v>4769</v>
      </c>
      <c r="G288" s="79" t="s">
        <v>4858</v>
      </c>
      <c r="H288" s="88">
        <v>5</v>
      </c>
      <c r="I288" s="79" t="s">
        <v>7299</v>
      </c>
      <c r="J288" s="79" t="s">
        <v>7301</v>
      </c>
      <c r="K288" s="79" t="s">
        <v>7300</v>
      </c>
      <c r="L288" s="1"/>
      <c r="M288" s="1"/>
      <c r="N288" s="1"/>
    </row>
    <row r="289" spans="1:14" ht="16" customHeight="1">
      <c r="A289" s="144" t="s">
        <v>4720</v>
      </c>
      <c r="B289" s="144" t="s">
        <v>7241</v>
      </c>
      <c r="C289" s="144" t="s">
        <v>970</v>
      </c>
      <c r="D289" s="144" t="s">
        <v>3156</v>
      </c>
      <c r="E289" s="144" t="s">
        <v>2950</v>
      </c>
      <c r="F289" s="79" t="s">
        <v>4769</v>
      </c>
      <c r="G289" s="79" t="s">
        <v>4770</v>
      </c>
      <c r="H289" s="88">
        <v>2</v>
      </c>
      <c r="I289" s="79" t="s">
        <v>7302</v>
      </c>
      <c r="J289" s="79" t="s">
        <v>7304</v>
      </c>
      <c r="K289" s="79" t="s">
        <v>7303</v>
      </c>
      <c r="L289" s="1"/>
      <c r="M289" s="1"/>
      <c r="N289" s="1"/>
    </row>
    <row r="290" spans="1:14" ht="16" customHeight="1">
      <c r="A290" s="144" t="s">
        <v>4720</v>
      </c>
      <c r="B290" s="144" t="s">
        <v>7241</v>
      </c>
      <c r="C290" s="144" t="s">
        <v>971</v>
      </c>
      <c r="D290" s="144" t="s">
        <v>3157</v>
      </c>
      <c r="E290" s="144" t="s">
        <v>2950</v>
      </c>
      <c r="F290" s="79" t="s">
        <v>4769</v>
      </c>
      <c r="G290" s="79" t="s">
        <v>4770</v>
      </c>
      <c r="H290" s="88">
        <v>5</v>
      </c>
      <c r="I290" s="79" t="s">
        <v>7305</v>
      </c>
      <c r="J290" s="79" t="s">
        <v>7307</v>
      </c>
      <c r="K290" s="79" t="s">
        <v>7306</v>
      </c>
      <c r="L290" s="1"/>
      <c r="M290" s="1"/>
      <c r="N290" s="1"/>
    </row>
    <row r="291" spans="1:14" ht="16" customHeight="1">
      <c r="A291" s="144" t="s">
        <v>4720</v>
      </c>
      <c r="B291" s="144" t="s">
        <v>7241</v>
      </c>
      <c r="C291" s="144" t="s">
        <v>136</v>
      </c>
      <c r="D291" s="144" t="s">
        <v>3158</v>
      </c>
      <c r="E291" s="144" t="s">
        <v>2950</v>
      </c>
      <c r="F291" s="79" t="s">
        <v>4769</v>
      </c>
      <c r="G291" s="79" t="s">
        <v>4770</v>
      </c>
      <c r="H291" s="88">
        <v>5</v>
      </c>
      <c r="I291" s="79" t="s">
        <v>7308</v>
      </c>
      <c r="J291" s="79" t="s">
        <v>7310</v>
      </c>
      <c r="K291" s="79" t="s">
        <v>7309</v>
      </c>
      <c r="L291" s="1"/>
      <c r="M291" s="1"/>
      <c r="N291" s="1"/>
    </row>
    <row r="292" spans="1:14" ht="16" customHeight="1">
      <c r="A292" s="144" t="s">
        <v>4720</v>
      </c>
      <c r="B292" s="144" t="s">
        <v>7241</v>
      </c>
      <c r="C292" s="144" t="s">
        <v>972</v>
      </c>
      <c r="D292" s="144" t="s">
        <v>3159</v>
      </c>
      <c r="E292" s="144" t="s">
        <v>2950</v>
      </c>
      <c r="F292" s="79" t="s">
        <v>4769</v>
      </c>
      <c r="G292" s="79" t="s">
        <v>4770</v>
      </c>
      <c r="H292" s="88">
        <v>5</v>
      </c>
      <c r="I292" s="79" t="s">
        <v>7311</v>
      </c>
      <c r="J292" s="79" t="s">
        <v>7313</v>
      </c>
      <c r="K292" s="79" t="s">
        <v>7312</v>
      </c>
      <c r="L292" s="1"/>
      <c r="M292" s="1"/>
      <c r="N292" s="1"/>
    </row>
    <row r="293" spans="1:14" ht="16" customHeight="1">
      <c r="A293" s="144" t="s">
        <v>4720</v>
      </c>
      <c r="B293" s="144" t="s">
        <v>7241</v>
      </c>
      <c r="C293" s="144" t="s">
        <v>973</v>
      </c>
      <c r="D293" s="144" t="s">
        <v>3160</v>
      </c>
      <c r="E293" s="144" t="s">
        <v>2950</v>
      </c>
      <c r="F293" s="79" t="s">
        <v>4769</v>
      </c>
      <c r="G293" s="79" t="s">
        <v>4770</v>
      </c>
      <c r="H293" s="88">
        <v>5</v>
      </c>
      <c r="I293" s="79" t="s">
        <v>7314</v>
      </c>
      <c r="J293" s="79" t="s">
        <v>7316</v>
      </c>
      <c r="K293" s="79" t="s">
        <v>7315</v>
      </c>
      <c r="L293" s="1"/>
      <c r="M293" s="1"/>
      <c r="N293" s="1"/>
    </row>
    <row r="294" spans="1:14" ht="16" customHeight="1">
      <c r="A294" s="144" t="s">
        <v>4720</v>
      </c>
      <c r="B294" s="144" t="s">
        <v>7241</v>
      </c>
      <c r="C294" s="144" t="s">
        <v>974</v>
      </c>
      <c r="D294" s="144" t="s">
        <v>3161</v>
      </c>
      <c r="E294" s="144" t="s">
        <v>2950</v>
      </c>
      <c r="F294" s="79" t="s">
        <v>4769</v>
      </c>
      <c r="G294" s="79">
        <v>3</v>
      </c>
      <c r="H294" s="88">
        <v>5</v>
      </c>
      <c r="I294" s="79" t="s">
        <v>7317</v>
      </c>
      <c r="J294" s="79" t="s">
        <v>7319</v>
      </c>
      <c r="K294" s="79" t="s">
        <v>7318</v>
      </c>
      <c r="L294" s="1"/>
      <c r="M294" s="1"/>
      <c r="N294" s="1"/>
    </row>
    <row r="295" spans="1:14" ht="16" customHeight="1">
      <c r="A295" s="144" t="s">
        <v>4720</v>
      </c>
      <c r="B295" s="144" t="s">
        <v>7241</v>
      </c>
      <c r="C295" s="144" t="s">
        <v>975</v>
      </c>
      <c r="D295" s="144" t="s">
        <v>3163</v>
      </c>
      <c r="E295" s="144" t="s">
        <v>2950</v>
      </c>
      <c r="F295" s="79" t="s">
        <v>4769</v>
      </c>
      <c r="G295" s="79" t="s">
        <v>4770</v>
      </c>
      <c r="H295" s="88">
        <v>5</v>
      </c>
      <c r="I295" s="79" t="s">
        <v>7320</v>
      </c>
      <c r="J295" s="79" t="s">
        <v>7322</v>
      </c>
      <c r="K295" s="79" t="s">
        <v>7321</v>
      </c>
      <c r="L295" s="1"/>
      <c r="M295" s="1"/>
      <c r="N295" s="1"/>
    </row>
    <row r="296" spans="1:14" ht="16" customHeight="1">
      <c r="A296" s="144" t="s">
        <v>4720</v>
      </c>
      <c r="B296" s="144" t="s">
        <v>7241</v>
      </c>
      <c r="C296" s="144" t="s">
        <v>976</v>
      </c>
      <c r="D296" s="144" t="s">
        <v>3164</v>
      </c>
      <c r="E296" s="144" t="s">
        <v>2950</v>
      </c>
      <c r="F296" s="79" t="s">
        <v>4769</v>
      </c>
      <c r="G296" s="79" t="s">
        <v>4770</v>
      </c>
      <c r="H296" s="88">
        <v>2</v>
      </c>
      <c r="I296" s="79" t="s">
        <v>7323</v>
      </c>
      <c r="J296" s="79" t="s">
        <v>7325</v>
      </c>
      <c r="K296" s="79" t="s">
        <v>7324</v>
      </c>
      <c r="L296" s="1"/>
      <c r="M296" s="1"/>
      <c r="N296" s="1"/>
    </row>
    <row r="297" spans="1:14" ht="16" customHeight="1">
      <c r="A297" s="144" t="s">
        <v>4720</v>
      </c>
      <c r="B297" s="144" t="s">
        <v>7241</v>
      </c>
      <c r="C297" s="144" t="s">
        <v>7326</v>
      </c>
      <c r="D297" s="144" t="s">
        <v>3135</v>
      </c>
      <c r="E297" s="144" t="s">
        <v>2950</v>
      </c>
      <c r="F297" s="79" t="s">
        <v>4769</v>
      </c>
      <c r="G297" s="79" t="s">
        <v>4770</v>
      </c>
      <c r="H297" s="88">
        <v>5</v>
      </c>
      <c r="I297" s="79" t="s">
        <v>7327</v>
      </c>
      <c r="J297" s="79" t="s">
        <v>7329</v>
      </c>
      <c r="K297" s="79" t="s">
        <v>7328</v>
      </c>
      <c r="L297" s="1"/>
      <c r="M297" s="1"/>
      <c r="N297" s="1"/>
    </row>
    <row r="298" spans="1:14" ht="16" customHeight="1">
      <c r="A298" s="144" t="s">
        <v>4720</v>
      </c>
      <c r="B298" s="144" t="s">
        <v>7241</v>
      </c>
      <c r="C298" s="144" t="s">
        <v>977</v>
      </c>
      <c r="D298" s="144" t="s">
        <v>3165</v>
      </c>
      <c r="E298" s="144" t="s">
        <v>2950</v>
      </c>
      <c r="F298" s="79" t="s">
        <v>4769</v>
      </c>
      <c r="G298" s="79" t="s">
        <v>4770</v>
      </c>
      <c r="H298" s="88">
        <v>5</v>
      </c>
      <c r="I298" s="79" t="s">
        <v>7330</v>
      </c>
      <c r="J298" s="79" t="s">
        <v>7332</v>
      </c>
      <c r="K298" s="79" t="s">
        <v>7331</v>
      </c>
      <c r="L298" s="1"/>
      <c r="M298" s="1"/>
      <c r="N298" s="1"/>
    </row>
    <row r="299" spans="1:14" ht="16" customHeight="1">
      <c r="A299" s="144" t="s">
        <v>4720</v>
      </c>
      <c r="B299" s="144" t="s">
        <v>7241</v>
      </c>
      <c r="C299" s="144" t="s">
        <v>978</v>
      </c>
      <c r="D299" s="144" t="s">
        <v>3167</v>
      </c>
      <c r="E299" s="144" t="s">
        <v>2950</v>
      </c>
      <c r="F299" s="79" t="s">
        <v>4789</v>
      </c>
      <c r="G299" s="79">
        <v>6</v>
      </c>
      <c r="H299" s="88">
        <v>8</v>
      </c>
      <c r="I299" s="79" t="s">
        <v>7334</v>
      </c>
      <c r="J299" s="79" t="s">
        <v>7336</v>
      </c>
      <c r="K299" s="79" t="s">
        <v>7335</v>
      </c>
      <c r="L299" s="1"/>
      <c r="M299" s="1"/>
      <c r="N299" s="1"/>
    </row>
    <row r="300" spans="1:14" ht="16" customHeight="1">
      <c r="A300" s="144" t="s">
        <v>4720</v>
      </c>
      <c r="B300" s="144" t="s">
        <v>7241</v>
      </c>
      <c r="C300" s="144" t="s">
        <v>979</v>
      </c>
      <c r="D300" s="144" t="s">
        <v>7337</v>
      </c>
      <c r="E300" s="144" t="s">
        <v>3169</v>
      </c>
      <c r="F300" s="79" t="s">
        <v>4769</v>
      </c>
      <c r="G300" s="79" t="s">
        <v>4770</v>
      </c>
      <c r="H300" s="88">
        <v>5</v>
      </c>
      <c r="I300" s="79" t="s">
        <v>7338</v>
      </c>
      <c r="J300" s="79" t="s">
        <v>7340</v>
      </c>
      <c r="K300" s="79" t="s">
        <v>7339</v>
      </c>
      <c r="L300" s="1"/>
      <c r="M300" s="1"/>
      <c r="N300" s="1"/>
    </row>
    <row r="301" spans="1:14" ht="16" customHeight="1">
      <c r="A301" s="144" t="s">
        <v>4720</v>
      </c>
      <c r="B301" s="144" t="s">
        <v>7241</v>
      </c>
      <c r="C301" s="144" t="s">
        <v>980</v>
      </c>
      <c r="D301" s="144" t="s">
        <v>3170</v>
      </c>
      <c r="E301" s="144" t="s">
        <v>2950</v>
      </c>
      <c r="F301" s="79" t="s">
        <v>4769</v>
      </c>
      <c r="G301" s="79" t="s">
        <v>4770</v>
      </c>
      <c r="H301" s="88">
        <v>5</v>
      </c>
      <c r="I301" s="79" t="s">
        <v>7341</v>
      </c>
      <c r="J301" s="79" t="s">
        <v>7343</v>
      </c>
      <c r="K301" s="79" t="s">
        <v>7342</v>
      </c>
      <c r="L301" s="1"/>
      <c r="M301" s="1"/>
      <c r="N301" s="1"/>
    </row>
    <row r="302" spans="1:14" ht="16" customHeight="1">
      <c r="A302" s="144" t="s">
        <v>4720</v>
      </c>
      <c r="B302" s="144" t="s">
        <v>7241</v>
      </c>
      <c r="C302" s="144" t="s">
        <v>7344</v>
      </c>
      <c r="D302" s="144" t="s">
        <v>3171</v>
      </c>
      <c r="E302" s="144" t="s">
        <v>2950</v>
      </c>
      <c r="F302" s="79" t="s">
        <v>4769</v>
      </c>
      <c r="G302" s="79">
        <v>3</v>
      </c>
      <c r="H302" s="88">
        <v>5</v>
      </c>
      <c r="I302" s="79" t="s">
        <v>7345</v>
      </c>
      <c r="J302" s="79" t="s">
        <v>7347</v>
      </c>
      <c r="K302" s="79" t="s">
        <v>7346</v>
      </c>
      <c r="L302" s="1"/>
      <c r="M302" s="1"/>
      <c r="N302" s="1"/>
    </row>
    <row r="303" spans="1:14" ht="16" customHeight="1">
      <c r="A303" s="144" t="s">
        <v>4720</v>
      </c>
      <c r="B303" s="144" t="s">
        <v>7241</v>
      </c>
      <c r="C303" s="144" t="s">
        <v>982</v>
      </c>
      <c r="D303" s="144" t="s">
        <v>3172</v>
      </c>
      <c r="E303" s="144" t="s">
        <v>2950</v>
      </c>
      <c r="F303" s="79" t="s">
        <v>4769</v>
      </c>
      <c r="G303" s="79" t="s">
        <v>4770</v>
      </c>
      <c r="H303" s="88">
        <v>5</v>
      </c>
      <c r="I303" s="79" t="s">
        <v>7348</v>
      </c>
      <c r="J303" s="79" t="s">
        <v>7350</v>
      </c>
      <c r="K303" s="79" t="s">
        <v>7349</v>
      </c>
      <c r="L303" s="1"/>
      <c r="M303" s="1"/>
      <c r="N303" s="1"/>
    </row>
    <row r="304" spans="1:14" ht="16" customHeight="1">
      <c r="A304" s="144" t="s">
        <v>4720</v>
      </c>
      <c r="B304" s="144" t="s">
        <v>7241</v>
      </c>
      <c r="C304" s="144" t="s">
        <v>983</v>
      </c>
      <c r="D304" s="144" t="s">
        <v>3173</v>
      </c>
      <c r="E304" s="144" t="s">
        <v>2950</v>
      </c>
      <c r="F304" s="79" t="s">
        <v>4769</v>
      </c>
      <c r="G304" s="79" t="s">
        <v>4770</v>
      </c>
      <c r="H304" s="88">
        <v>5</v>
      </c>
      <c r="I304" s="79" t="s">
        <v>7351</v>
      </c>
      <c r="J304" s="79" t="s">
        <v>7353</v>
      </c>
      <c r="K304" s="79" t="s">
        <v>7352</v>
      </c>
      <c r="L304" s="1"/>
      <c r="M304" s="1"/>
      <c r="N304" s="1"/>
    </row>
    <row r="305" spans="1:14" ht="16" customHeight="1">
      <c r="A305" s="144" t="s">
        <v>4720</v>
      </c>
      <c r="B305" s="144" t="s">
        <v>7241</v>
      </c>
      <c r="C305" s="144" t="s">
        <v>7354</v>
      </c>
      <c r="D305" s="144" t="s">
        <v>3174</v>
      </c>
      <c r="E305" s="144" t="s">
        <v>2950</v>
      </c>
      <c r="F305" s="79" t="s">
        <v>4789</v>
      </c>
      <c r="G305" s="79">
        <v>6</v>
      </c>
      <c r="H305" s="88">
        <v>8</v>
      </c>
      <c r="I305" s="79" t="s">
        <v>7355</v>
      </c>
      <c r="J305" s="79" t="s">
        <v>7357</v>
      </c>
      <c r="K305" s="79" t="s">
        <v>7356</v>
      </c>
      <c r="L305" s="1"/>
      <c r="M305" s="1"/>
      <c r="N305" s="1"/>
    </row>
    <row r="306" spans="1:14" ht="16" customHeight="1">
      <c r="A306" s="144" t="s">
        <v>4720</v>
      </c>
      <c r="B306" s="144" t="s">
        <v>7241</v>
      </c>
      <c r="C306" s="144" t="s">
        <v>7358</v>
      </c>
      <c r="D306" s="144" t="s">
        <v>3175</v>
      </c>
      <c r="E306" s="144" t="s">
        <v>2950</v>
      </c>
      <c r="F306" s="79" t="s">
        <v>4789</v>
      </c>
      <c r="G306" s="79">
        <v>6</v>
      </c>
      <c r="H306" s="88">
        <v>8</v>
      </c>
      <c r="I306" s="79" t="s">
        <v>7359</v>
      </c>
      <c r="J306" s="79" t="s">
        <v>7361</v>
      </c>
      <c r="K306" s="79" t="s">
        <v>7360</v>
      </c>
      <c r="L306" s="1"/>
      <c r="M306" s="1"/>
      <c r="N306" s="1"/>
    </row>
    <row r="307" spans="1:14" ht="16" customHeight="1">
      <c r="A307" s="144" t="s">
        <v>4720</v>
      </c>
      <c r="B307" s="144" t="s">
        <v>7241</v>
      </c>
      <c r="C307" s="144" t="s">
        <v>986</v>
      </c>
      <c r="D307" s="144" t="s">
        <v>3176</v>
      </c>
      <c r="E307" s="144" t="s">
        <v>2950</v>
      </c>
      <c r="F307" s="79" t="s">
        <v>4769</v>
      </c>
      <c r="G307" s="79" t="s">
        <v>4770</v>
      </c>
      <c r="H307" s="88">
        <v>5</v>
      </c>
      <c r="I307" s="79" t="s">
        <v>7362</v>
      </c>
      <c r="J307" s="79" t="s">
        <v>7364</v>
      </c>
      <c r="K307" s="79" t="s">
        <v>7363</v>
      </c>
      <c r="L307" s="1"/>
      <c r="M307" s="1"/>
      <c r="N307" s="1"/>
    </row>
    <row r="308" spans="1:14" ht="16" customHeight="1">
      <c r="A308" s="144" t="s">
        <v>4720</v>
      </c>
      <c r="B308" s="144" t="s">
        <v>7241</v>
      </c>
      <c r="C308" s="144" t="s">
        <v>7365</v>
      </c>
      <c r="D308" s="144" t="s">
        <v>7366</v>
      </c>
      <c r="E308" s="144" t="s">
        <v>2950</v>
      </c>
      <c r="F308" s="79" t="s">
        <v>4769</v>
      </c>
      <c r="G308" s="79" t="s">
        <v>4770</v>
      </c>
      <c r="H308" s="88">
        <v>5</v>
      </c>
      <c r="I308" s="79" t="s">
        <v>7367</v>
      </c>
      <c r="J308" s="79" t="s">
        <v>7368</v>
      </c>
      <c r="K308" s="79" t="s">
        <v>7333</v>
      </c>
      <c r="L308" s="1"/>
      <c r="M308" s="1"/>
      <c r="N308" s="1"/>
    </row>
    <row r="309" spans="1:14" ht="16" customHeight="1">
      <c r="A309" s="144" t="s">
        <v>4720</v>
      </c>
      <c r="B309" s="144" t="s">
        <v>7241</v>
      </c>
      <c r="C309" s="144" t="s">
        <v>988</v>
      </c>
      <c r="D309" s="144" t="s">
        <v>3178</v>
      </c>
      <c r="E309" s="144" t="s">
        <v>2950</v>
      </c>
      <c r="F309" s="79" t="s">
        <v>4769</v>
      </c>
      <c r="G309" s="79" t="s">
        <v>4770</v>
      </c>
      <c r="H309" s="88">
        <v>5</v>
      </c>
      <c r="I309" s="79" t="s">
        <v>7369</v>
      </c>
      <c r="J309" s="79" t="s">
        <v>7371</v>
      </c>
      <c r="K309" s="79" t="s">
        <v>7370</v>
      </c>
      <c r="L309" s="1"/>
      <c r="M309" s="1"/>
      <c r="N309" s="1"/>
    </row>
    <row r="310" spans="1:14" ht="16" customHeight="1">
      <c r="A310" s="144" t="s">
        <v>4720</v>
      </c>
      <c r="B310" s="144" t="s">
        <v>7241</v>
      </c>
      <c r="C310" s="144" t="s">
        <v>989</v>
      </c>
      <c r="D310" s="144" t="s">
        <v>3179</v>
      </c>
      <c r="E310" s="144" t="s">
        <v>2950</v>
      </c>
      <c r="F310" s="79" t="s">
        <v>4769</v>
      </c>
      <c r="G310" s="79" t="s">
        <v>4770</v>
      </c>
      <c r="H310" s="88">
        <v>5</v>
      </c>
      <c r="I310" s="79" t="s">
        <v>7372</v>
      </c>
      <c r="J310" s="79" t="s">
        <v>7374</v>
      </c>
      <c r="K310" s="79" t="s">
        <v>7373</v>
      </c>
      <c r="L310" s="1"/>
      <c r="M310" s="1"/>
      <c r="N310" s="1"/>
    </row>
    <row r="311" spans="1:14" ht="16" customHeight="1">
      <c r="A311" s="144" t="s">
        <v>4720</v>
      </c>
      <c r="B311" s="144" t="s">
        <v>7241</v>
      </c>
      <c r="C311" s="144" t="s">
        <v>990</v>
      </c>
      <c r="D311" s="144" t="s">
        <v>3180</v>
      </c>
      <c r="E311" s="144" t="s">
        <v>2950</v>
      </c>
      <c r="F311" s="79" t="s">
        <v>4789</v>
      </c>
      <c r="G311" s="79">
        <v>6</v>
      </c>
      <c r="H311" s="88">
        <v>8</v>
      </c>
      <c r="I311" s="79" t="s">
        <v>7375</v>
      </c>
      <c r="J311" s="79" t="s">
        <v>7377</v>
      </c>
      <c r="K311" s="79" t="s">
        <v>7376</v>
      </c>
      <c r="L311" s="1"/>
      <c r="M311" s="1"/>
      <c r="N311" s="1"/>
    </row>
    <row r="312" spans="1:14" ht="16" customHeight="1">
      <c r="A312" s="144" t="s">
        <v>4720</v>
      </c>
      <c r="B312" s="144" t="s">
        <v>7241</v>
      </c>
      <c r="C312" s="144" t="s">
        <v>991</v>
      </c>
      <c r="D312" s="144" t="s">
        <v>3181</v>
      </c>
      <c r="E312" s="144" t="s">
        <v>2950</v>
      </c>
      <c r="F312" s="79" t="s">
        <v>4769</v>
      </c>
      <c r="G312" s="79" t="s">
        <v>4858</v>
      </c>
      <c r="H312" s="88">
        <v>5</v>
      </c>
      <c r="I312" s="79" t="s">
        <v>7378</v>
      </c>
      <c r="J312" s="79" t="s">
        <v>7380</v>
      </c>
      <c r="K312" s="79" t="s">
        <v>7379</v>
      </c>
      <c r="L312" s="1"/>
      <c r="M312" s="1"/>
      <c r="N312" s="1"/>
    </row>
    <row r="313" spans="1:14" ht="16" customHeight="1">
      <c r="A313" s="144" t="s">
        <v>4720</v>
      </c>
      <c r="B313" s="144" t="s">
        <v>7241</v>
      </c>
      <c r="C313" s="144" t="s">
        <v>7381</v>
      </c>
      <c r="D313" s="144" t="s">
        <v>3162</v>
      </c>
      <c r="E313" s="144" t="s">
        <v>2950</v>
      </c>
      <c r="F313" s="79" t="s">
        <v>4776</v>
      </c>
      <c r="G313" s="79">
        <v>9</v>
      </c>
      <c r="H313" s="88">
        <v>12</v>
      </c>
      <c r="I313" s="79" t="s">
        <v>7382</v>
      </c>
      <c r="J313" s="79" t="s">
        <v>7384</v>
      </c>
      <c r="K313" s="79" t="s">
        <v>7383</v>
      </c>
      <c r="L313" s="1"/>
      <c r="M313" s="1"/>
      <c r="N313" s="1"/>
    </row>
    <row r="314" spans="1:14" ht="16" customHeight="1">
      <c r="A314" s="144" t="s">
        <v>4720</v>
      </c>
      <c r="B314" s="144" t="s">
        <v>7241</v>
      </c>
      <c r="C314" s="144" t="s">
        <v>643</v>
      </c>
      <c r="D314" s="144" t="s">
        <v>3182</v>
      </c>
      <c r="E314" s="144" t="s">
        <v>2950</v>
      </c>
      <c r="F314" s="79" t="s">
        <v>4776</v>
      </c>
      <c r="G314" s="79">
        <v>9</v>
      </c>
      <c r="H314" s="88">
        <v>12</v>
      </c>
      <c r="I314" s="79" t="s">
        <v>7385</v>
      </c>
      <c r="J314" s="79" t="s">
        <v>7387</v>
      </c>
      <c r="K314" s="79" t="s">
        <v>7386</v>
      </c>
      <c r="L314" s="1"/>
      <c r="M314" s="1"/>
      <c r="N314" s="1"/>
    </row>
    <row r="315" spans="1:14" ht="16" customHeight="1">
      <c r="A315" s="144" t="s">
        <v>4720</v>
      </c>
      <c r="B315" s="144" t="s">
        <v>7241</v>
      </c>
      <c r="C315" s="144" t="s">
        <v>993</v>
      </c>
      <c r="D315" s="144" t="s">
        <v>3183</v>
      </c>
      <c r="E315" s="144" t="s">
        <v>2950</v>
      </c>
      <c r="F315" s="79" t="s">
        <v>4789</v>
      </c>
      <c r="G315" s="79">
        <v>6</v>
      </c>
      <c r="H315" s="88">
        <v>8</v>
      </c>
      <c r="I315" s="79" t="s">
        <v>7388</v>
      </c>
      <c r="J315" s="79" t="s">
        <v>7390</v>
      </c>
      <c r="K315" s="79" t="s">
        <v>7389</v>
      </c>
      <c r="L315" s="1"/>
      <c r="M315" s="1"/>
      <c r="N315" s="1"/>
    </row>
    <row r="316" spans="1:14" ht="16" customHeight="1">
      <c r="A316" s="144" t="s">
        <v>4720</v>
      </c>
      <c r="B316" s="144" t="s">
        <v>3227</v>
      </c>
      <c r="C316" s="144" t="s">
        <v>7497</v>
      </c>
      <c r="D316" s="144" t="s">
        <v>7498</v>
      </c>
      <c r="E316" s="144" t="s">
        <v>3227</v>
      </c>
      <c r="F316" s="79" t="s">
        <v>4769</v>
      </c>
      <c r="G316" s="79" t="s">
        <v>4770</v>
      </c>
      <c r="H316" s="88">
        <v>2</v>
      </c>
      <c r="I316" s="79" t="s">
        <v>7499</v>
      </c>
      <c r="J316" s="79" t="s">
        <v>7501</v>
      </c>
      <c r="K316" s="79" t="s">
        <v>7500</v>
      </c>
      <c r="L316" s="1"/>
      <c r="M316" s="1"/>
      <c r="N316" s="1"/>
    </row>
    <row r="317" spans="1:14" ht="16" customHeight="1">
      <c r="A317" s="144" t="s">
        <v>4720</v>
      </c>
      <c r="B317" s="144" t="s">
        <v>3227</v>
      </c>
      <c r="C317" s="144" t="s">
        <v>1033</v>
      </c>
      <c r="D317" s="144" t="s">
        <v>7502</v>
      </c>
      <c r="E317" s="144" t="s">
        <v>3227</v>
      </c>
      <c r="F317" s="79" t="s">
        <v>4769</v>
      </c>
      <c r="G317" s="79">
        <v>3</v>
      </c>
      <c r="H317" s="88">
        <v>6</v>
      </c>
      <c r="I317" s="79" t="s">
        <v>7503</v>
      </c>
      <c r="J317" s="79" t="s">
        <v>7501</v>
      </c>
      <c r="K317" s="79" t="s">
        <v>7504</v>
      </c>
      <c r="L317" s="1"/>
      <c r="M317" s="1"/>
      <c r="N317" s="1"/>
    </row>
    <row r="318" spans="1:14" ht="16" customHeight="1">
      <c r="A318" s="144" t="s">
        <v>4720</v>
      </c>
      <c r="B318" s="144" t="s">
        <v>3227</v>
      </c>
      <c r="C318" s="144" t="s">
        <v>7505</v>
      </c>
      <c r="D318" s="144" t="s">
        <v>3229</v>
      </c>
      <c r="E318" s="144" t="s">
        <v>3227</v>
      </c>
      <c r="F318" s="79" t="s">
        <v>4776</v>
      </c>
      <c r="G318" s="79">
        <v>9</v>
      </c>
      <c r="H318" s="88">
        <v>12</v>
      </c>
      <c r="I318" s="79" t="s">
        <v>7506</v>
      </c>
      <c r="J318" s="79" t="s">
        <v>7501</v>
      </c>
      <c r="K318" s="79" t="s">
        <v>7507</v>
      </c>
      <c r="L318" s="1"/>
      <c r="M318" s="1"/>
      <c r="N318" s="1"/>
    </row>
    <row r="319" spans="1:14" ht="16" customHeight="1">
      <c r="A319" s="144" t="s">
        <v>4720</v>
      </c>
      <c r="B319" s="144" t="s">
        <v>3227</v>
      </c>
      <c r="C319" s="144" t="s">
        <v>773</v>
      </c>
      <c r="D319" s="144" t="s">
        <v>7508</v>
      </c>
      <c r="E319" s="144" t="s">
        <v>3227</v>
      </c>
      <c r="F319" s="79" t="s">
        <v>4789</v>
      </c>
      <c r="G319" s="79">
        <v>7</v>
      </c>
      <c r="H319" s="88">
        <v>8</v>
      </c>
      <c r="I319" s="79" t="s">
        <v>7509</v>
      </c>
      <c r="J319" s="79" t="s">
        <v>7501</v>
      </c>
      <c r="K319" s="79" t="s">
        <v>7510</v>
      </c>
      <c r="L319" s="1"/>
      <c r="M319" s="1"/>
      <c r="N319" s="1"/>
    </row>
    <row r="320" spans="1:14" ht="16" customHeight="1">
      <c r="A320" s="144" t="s">
        <v>4720</v>
      </c>
      <c r="B320" s="144" t="s">
        <v>3252</v>
      </c>
      <c r="C320" s="144" t="s">
        <v>7568</v>
      </c>
      <c r="D320" s="144" t="s">
        <v>3251</v>
      </c>
      <c r="E320" s="144" t="s">
        <v>3252</v>
      </c>
      <c r="F320" s="79" t="s">
        <v>4769</v>
      </c>
      <c r="G320" s="79" t="s">
        <v>4770</v>
      </c>
      <c r="H320" s="88" t="s">
        <v>4770</v>
      </c>
      <c r="I320" s="79" t="s">
        <v>7569</v>
      </c>
      <c r="J320" s="79" t="s">
        <v>7571</v>
      </c>
      <c r="K320" s="79" t="s">
        <v>7570</v>
      </c>
      <c r="L320" s="1"/>
      <c r="M320" s="1"/>
      <c r="N320" s="1"/>
    </row>
    <row r="321" spans="1:14" ht="16" customHeight="1">
      <c r="A321" s="144" t="s">
        <v>4720</v>
      </c>
      <c r="B321" s="144" t="s">
        <v>3252</v>
      </c>
      <c r="C321" s="144" t="s">
        <v>1052</v>
      </c>
      <c r="D321" s="144" t="s">
        <v>3251</v>
      </c>
      <c r="E321" s="144" t="s">
        <v>3252</v>
      </c>
      <c r="F321" s="79" t="s">
        <v>4769</v>
      </c>
      <c r="G321" s="79" t="s">
        <v>4866</v>
      </c>
      <c r="H321" s="88">
        <v>2</v>
      </c>
      <c r="I321" s="79" t="s">
        <v>7572</v>
      </c>
      <c r="J321" s="79" t="s">
        <v>7571</v>
      </c>
      <c r="K321" s="79" t="s">
        <v>7570</v>
      </c>
      <c r="L321" s="1"/>
      <c r="M321" s="1"/>
      <c r="N321" s="1"/>
    </row>
    <row r="322" spans="1:14" ht="16" customHeight="1">
      <c r="A322" s="144" t="s">
        <v>4720</v>
      </c>
      <c r="B322" s="144" t="s">
        <v>3252</v>
      </c>
      <c r="C322" s="144" t="s">
        <v>7573</v>
      </c>
      <c r="D322" s="144" t="s">
        <v>7574</v>
      </c>
      <c r="E322" s="144" t="s">
        <v>3252</v>
      </c>
      <c r="F322" s="79" t="s">
        <v>4789</v>
      </c>
      <c r="G322" s="79">
        <v>6</v>
      </c>
      <c r="H322" s="88">
        <v>8</v>
      </c>
      <c r="I322" s="79" t="s">
        <v>7575</v>
      </c>
      <c r="J322" s="79" t="s">
        <v>7571</v>
      </c>
      <c r="K322" s="79" t="s">
        <v>7576</v>
      </c>
      <c r="L322" s="1"/>
      <c r="M322" s="1"/>
      <c r="N322" s="1"/>
    </row>
    <row r="323" spans="1:14" ht="16" customHeight="1">
      <c r="A323" s="144" t="s">
        <v>4720</v>
      </c>
      <c r="B323" s="144" t="s">
        <v>3252</v>
      </c>
      <c r="C323" s="144" t="s">
        <v>7577</v>
      </c>
      <c r="D323" s="144" t="s">
        <v>3254</v>
      </c>
      <c r="E323" s="144" t="s">
        <v>3252</v>
      </c>
      <c r="F323" s="79" t="s">
        <v>4776</v>
      </c>
      <c r="G323" s="79">
        <v>9</v>
      </c>
      <c r="H323" s="88">
        <v>12</v>
      </c>
      <c r="I323" s="79" t="s">
        <v>7578</v>
      </c>
      <c r="J323" s="79" t="s">
        <v>7571</v>
      </c>
      <c r="K323" s="79" t="s">
        <v>7579</v>
      </c>
      <c r="L323" s="1"/>
      <c r="M323" s="1"/>
      <c r="N323" s="1"/>
    </row>
    <row r="324" spans="1:14" ht="16" customHeight="1">
      <c r="A324" s="144" t="s">
        <v>4720</v>
      </c>
      <c r="B324" s="144" t="s">
        <v>3252</v>
      </c>
      <c r="C324" s="144" t="s">
        <v>7580</v>
      </c>
      <c r="D324" s="144" t="s">
        <v>7581</v>
      </c>
      <c r="E324" s="144" t="s">
        <v>3252</v>
      </c>
      <c r="F324" s="79" t="s">
        <v>4769</v>
      </c>
      <c r="G324" s="79">
        <v>3</v>
      </c>
      <c r="H324" s="88">
        <v>5</v>
      </c>
      <c r="I324" s="79" t="s">
        <v>7582</v>
      </c>
      <c r="J324" s="79" t="s">
        <v>7571</v>
      </c>
      <c r="K324" s="79" t="s">
        <v>7583</v>
      </c>
      <c r="L324" s="1"/>
      <c r="M324" s="1"/>
      <c r="N324" s="1"/>
    </row>
    <row r="325" spans="1:14" ht="16" customHeight="1">
      <c r="A325" s="144" t="s">
        <v>4720</v>
      </c>
      <c r="B325" s="144" t="s">
        <v>7739</v>
      </c>
      <c r="C325" s="144" t="s">
        <v>7741</v>
      </c>
      <c r="D325" s="144" t="s">
        <v>3319</v>
      </c>
      <c r="E325" s="144" t="s">
        <v>3320</v>
      </c>
      <c r="F325" s="79" t="s">
        <v>4769</v>
      </c>
      <c r="G325" s="79" t="s">
        <v>4770</v>
      </c>
      <c r="H325" s="88">
        <v>4</v>
      </c>
      <c r="I325" s="79" t="s">
        <v>7742</v>
      </c>
      <c r="J325" s="79" t="s">
        <v>7740</v>
      </c>
      <c r="K325" s="79" t="s">
        <v>7743</v>
      </c>
      <c r="L325" s="1"/>
      <c r="M325" s="1"/>
      <c r="N325" s="1"/>
    </row>
    <row r="326" spans="1:14" ht="16" customHeight="1">
      <c r="A326" s="144" t="s">
        <v>4720</v>
      </c>
      <c r="B326" s="144" t="s">
        <v>7739</v>
      </c>
      <c r="C326" s="144" t="s">
        <v>7744</v>
      </c>
      <c r="D326" s="144" t="s">
        <v>7745</v>
      </c>
      <c r="E326" s="144" t="s">
        <v>3322</v>
      </c>
      <c r="F326" s="79" t="s">
        <v>4789</v>
      </c>
      <c r="G326" s="79">
        <v>5</v>
      </c>
      <c r="H326" s="88">
        <v>8</v>
      </c>
      <c r="I326" s="79" t="s">
        <v>7746</v>
      </c>
      <c r="J326" s="79" t="s">
        <v>7740</v>
      </c>
      <c r="K326" s="79" t="s">
        <v>7747</v>
      </c>
      <c r="L326" s="1"/>
      <c r="M326" s="1"/>
      <c r="N326" s="1"/>
    </row>
    <row r="327" spans="1:14" ht="16" customHeight="1">
      <c r="A327" s="144" t="s">
        <v>4720</v>
      </c>
      <c r="B327" s="144" t="s">
        <v>7739</v>
      </c>
      <c r="C327" s="144" t="s">
        <v>7748</v>
      </c>
      <c r="D327" s="144" t="s">
        <v>3323</v>
      </c>
      <c r="E327" s="144" t="s">
        <v>3320</v>
      </c>
      <c r="F327" s="79" t="s">
        <v>4789</v>
      </c>
      <c r="G327" s="79">
        <v>5</v>
      </c>
      <c r="H327" s="88">
        <v>8</v>
      </c>
      <c r="I327" s="79" t="s">
        <v>7749</v>
      </c>
      <c r="J327" s="79" t="s">
        <v>7740</v>
      </c>
      <c r="K327" s="79" t="s">
        <v>7750</v>
      </c>
      <c r="L327" s="1"/>
      <c r="M327" s="1"/>
      <c r="N327" s="1"/>
    </row>
    <row r="328" spans="1:14" ht="16" customHeight="1">
      <c r="A328" s="144" t="s">
        <v>4720</v>
      </c>
      <c r="B328" s="144" t="s">
        <v>7739</v>
      </c>
      <c r="C328" s="144" t="s">
        <v>7751</v>
      </c>
      <c r="D328" s="144" t="s">
        <v>7752</v>
      </c>
      <c r="E328" s="144" t="s">
        <v>3320</v>
      </c>
      <c r="F328" s="79" t="s">
        <v>4776</v>
      </c>
      <c r="G328" s="79">
        <v>9</v>
      </c>
      <c r="H328" s="88">
        <v>12</v>
      </c>
      <c r="I328" s="79" t="s">
        <v>7753</v>
      </c>
      <c r="J328" s="79" t="s">
        <v>7740</v>
      </c>
      <c r="K328" s="79" t="s">
        <v>7754</v>
      </c>
      <c r="L328" s="1"/>
      <c r="M328" s="1"/>
      <c r="N328" s="1"/>
    </row>
    <row r="329" spans="1:14" ht="16" customHeight="1">
      <c r="A329" s="144" t="s">
        <v>4720</v>
      </c>
      <c r="B329" s="144" t="s">
        <v>7739</v>
      </c>
      <c r="C329" s="144" t="s">
        <v>7755</v>
      </c>
      <c r="D329" s="144" t="s">
        <v>7756</v>
      </c>
      <c r="E329" s="144" t="s">
        <v>3320</v>
      </c>
      <c r="F329" s="79" t="s">
        <v>4769</v>
      </c>
      <c r="G329" s="79" t="s">
        <v>4770</v>
      </c>
      <c r="H329" s="88" t="s">
        <v>4770</v>
      </c>
      <c r="I329" s="79" t="s">
        <v>7757</v>
      </c>
      <c r="J329" s="79" t="s">
        <v>7740</v>
      </c>
      <c r="K329" s="79" t="s">
        <v>7758</v>
      </c>
      <c r="L329" s="1"/>
      <c r="M329" s="1"/>
      <c r="N329" s="1"/>
    </row>
    <row r="330" spans="1:14" ht="16" customHeight="1">
      <c r="A330" s="144" t="s">
        <v>4720</v>
      </c>
      <c r="B330" s="144" t="s">
        <v>7739</v>
      </c>
      <c r="C330" s="144" t="s">
        <v>879</v>
      </c>
      <c r="D330" s="144" t="s">
        <v>3325</v>
      </c>
      <c r="E330" s="144" t="s">
        <v>3320</v>
      </c>
      <c r="F330" s="79" t="s">
        <v>4769</v>
      </c>
      <c r="G330" s="79" t="s">
        <v>4770</v>
      </c>
      <c r="H330" s="88">
        <v>4</v>
      </c>
      <c r="I330" s="79" t="s">
        <v>7759</v>
      </c>
      <c r="J330" s="79" t="s">
        <v>7740</v>
      </c>
      <c r="K330" s="79" t="s">
        <v>7760</v>
      </c>
      <c r="L330" s="1"/>
      <c r="M330" s="1"/>
      <c r="N330" s="1"/>
    </row>
    <row r="331" spans="1:14" ht="16" customHeight="1">
      <c r="A331" s="144" t="s">
        <v>4720</v>
      </c>
      <c r="B331" s="144" t="s">
        <v>7739</v>
      </c>
      <c r="C331" s="144" t="s">
        <v>7761</v>
      </c>
      <c r="D331" s="144" t="s">
        <v>3326</v>
      </c>
      <c r="E331" s="144" t="s">
        <v>3322</v>
      </c>
      <c r="F331" s="79" t="s">
        <v>4769</v>
      </c>
      <c r="G331" s="79" t="s">
        <v>4770</v>
      </c>
      <c r="H331" s="88">
        <v>4</v>
      </c>
      <c r="I331" s="79" t="s">
        <v>7762</v>
      </c>
      <c r="J331" s="79" t="s">
        <v>7740</v>
      </c>
      <c r="K331" s="79" t="s">
        <v>7763</v>
      </c>
      <c r="L331" s="1"/>
      <c r="M331" s="1"/>
      <c r="N331" s="1"/>
    </row>
    <row r="332" spans="1:14" ht="16" customHeight="1">
      <c r="A332" s="144" t="s">
        <v>4720</v>
      </c>
      <c r="B332" s="144" t="s">
        <v>7739</v>
      </c>
      <c r="C332" s="144" t="s">
        <v>1115</v>
      </c>
      <c r="D332" s="144" t="s">
        <v>7764</v>
      </c>
      <c r="E332" s="144" t="s">
        <v>3320</v>
      </c>
      <c r="F332" s="79" t="s">
        <v>4769</v>
      </c>
      <c r="G332" s="79" t="s">
        <v>4770</v>
      </c>
      <c r="H332" s="88">
        <v>4</v>
      </c>
      <c r="I332" s="79" t="s">
        <v>7765</v>
      </c>
      <c r="J332" s="79" t="s">
        <v>7740</v>
      </c>
      <c r="K332" s="79" t="s">
        <v>7766</v>
      </c>
      <c r="L332" s="1"/>
      <c r="M332" s="1"/>
      <c r="N332" s="1"/>
    </row>
    <row r="333" spans="1:14" ht="16" customHeight="1">
      <c r="A333" s="144" t="s">
        <v>4720</v>
      </c>
      <c r="B333" s="144" t="s">
        <v>7739</v>
      </c>
      <c r="C333" s="144" t="s">
        <v>7767</v>
      </c>
      <c r="D333" s="144" t="s">
        <v>3328</v>
      </c>
      <c r="E333" s="144" t="s">
        <v>3320</v>
      </c>
      <c r="F333" s="79" t="s">
        <v>4769</v>
      </c>
      <c r="G333" s="79" t="s">
        <v>4770</v>
      </c>
      <c r="H333" s="88">
        <v>4</v>
      </c>
      <c r="I333" s="79" t="s">
        <v>7768</v>
      </c>
      <c r="J333" s="79" t="s">
        <v>7740</v>
      </c>
      <c r="K333" s="79" t="s">
        <v>7769</v>
      </c>
      <c r="L333" s="1"/>
      <c r="M333" s="1"/>
      <c r="N333" s="1"/>
    </row>
    <row r="334" spans="1:14" ht="16" customHeight="1">
      <c r="A334" s="144" t="s">
        <v>4720</v>
      </c>
      <c r="B334" s="144" t="s">
        <v>7739</v>
      </c>
      <c r="C334" s="144" t="s">
        <v>7770</v>
      </c>
      <c r="D334" s="144" t="s">
        <v>3329</v>
      </c>
      <c r="E334" s="144" t="s">
        <v>3320</v>
      </c>
      <c r="F334" s="79" t="s">
        <v>4769</v>
      </c>
      <c r="G334" s="79" t="s">
        <v>4770</v>
      </c>
      <c r="H334" s="88">
        <v>4</v>
      </c>
      <c r="I334" s="79" t="s">
        <v>7771</v>
      </c>
      <c r="J334" s="79" t="s">
        <v>7740</v>
      </c>
      <c r="K334" s="79" t="s">
        <v>7772</v>
      </c>
      <c r="L334" s="1"/>
      <c r="M334" s="1"/>
      <c r="N334" s="1"/>
    </row>
    <row r="335" spans="1:14" ht="16" customHeight="1">
      <c r="A335" s="144" t="s">
        <v>4720</v>
      </c>
      <c r="B335" s="144" t="s">
        <v>7739</v>
      </c>
      <c r="C335" s="144" t="s">
        <v>7773</v>
      </c>
      <c r="D335" s="144" t="s">
        <v>3330</v>
      </c>
      <c r="E335" s="144" t="s">
        <v>3169</v>
      </c>
      <c r="F335" s="79" t="s">
        <v>4769</v>
      </c>
      <c r="G335" s="79" t="s">
        <v>4770</v>
      </c>
      <c r="H335" s="88">
        <v>4</v>
      </c>
      <c r="I335" s="79" t="s">
        <v>7774</v>
      </c>
      <c r="J335" s="79" t="s">
        <v>7740</v>
      </c>
      <c r="K335" s="79" t="s">
        <v>7775</v>
      </c>
      <c r="L335" s="1"/>
      <c r="M335" s="1"/>
      <c r="N335" s="1"/>
    </row>
    <row r="336" spans="1:14" ht="16" customHeight="1">
      <c r="A336" s="144" t="s">
        <v>4720</v>
      </c>
      <c r="B336" s="144" t="s">
        <v>8210</v>
      </c>
      <c r="C336" s="144" t="s">
        <v>8211</v>
      </c>
      <c r="D336" s="144" t="s">
        <v>3502</v>
      </c>
      <c r="E336" s="144" t="s">
        <v>3503</v>
      </c>
      <c r="F336" s="79" t="s">
        <v>4769</v>
      </c>
      <c r="G336" s="79">
        <v>1</v>
      </c>
      <c r="H336" s="88">
        <v>2</v>
      </c>
      <c r="I336" s="79" t="s">
        <v>8212</v>
      </c>
      <c r="J336" s="79" t="s">
        <v>8214</v>
      </c>
      <c r="K336" s="79" t="s">
        <v>8213</v>
      </c>
      <c r="L336" s="1"/>
      <c r="M336" s="1"/>
      <c r="N336" s="1"/>
    </row>
    <row r="337" spans="1:14" ht="16" customHeight="1">
      <c r="A337" s="144" t="s">
        <v>4720</v>
      </c>
      <c r="B337" s="144" t="s">
        <v>8210</v>
      </c>
      <c r="C337" s="144" t="s">
        <v>8215</v>
      </c>
      <c r="D337" s="144" t="s">
        <v>8216</v>
      </c>
      <c r="E337" s="144" t="s">
        <v>3503</v>
      </c>
      <c r="F337" s="79" t="s">
        <v>4789</v>
      </c>
      <c r="G337" s="79">
        <v>6</v>
      </c>
      <c r="H337" s="88">
        <v>8</v>
      </c>
      <c r="I337" s="79" t="s">
        <v>8217</v>
      </c>
      <c r="J337" s="79" t="s">
        <v>8214</v>
      </c>
      <c r="K337" s="79" t="s">
        <v>8218</v>
      </c>
      <c r="L337" s="1"/>
      <c r="M337" s="1"/>
      <c r="N337" s="1"/>
    </row>
    <row r="338" spans="1:14" ht="16" customHeight="1">
      <c r="A338" s="144" t="s">
        <v>4720</v>
      </c>
      <c r="B338" s="144" t="s">
        <v>8210</v>
      </c>
      <c r="C338" s="144" t="s">
        <v>8219</v>
      </c>
      <c r="D338" s="144" t="s">
        <v>8220</v>
      </c>
      <c r="E338" s="144" t="s">
        <v>3503</v>
      </c>
      <c r="F338" s="79" t="s">
        <v>4769</v>
      </c>
      <c r="G338" s="79">
        <v>3</v>
      </c>
      <c r="H338" s="88">
        <v>5</v>
      </c>
      <c r="I338" s="79" t="s">
        <v>8221</v>
      </c>
      <c r="J338" s="79" t="s">
        <v>8214</v>
      </c>
      <c r="K338" s="79" t="s">
        <v>8222</v>
      </c>
      <c r="L338" s="1"/>
      <c r="M338" s="1"/>
      <c r="N338" s="1"/>
    </row>
    <row r="339" spans="1:14" ht="16" customHeight="1">
      <c r="A339" s="144" t="s">
        <v>4720</v>
      </c>
      <c r="B339" s="144" t="s">
        <v>8210</v>
      </c>
      <c r="C339" s="144" t="s">
        <v>8223</v>
      </c>
      <c r="D339" s="144" t="s">
        <v>3506</v>
      </c>
      <c r="E339" s="144" t="s">
        <v>3166</v>
      </c>
      <c r="F339" s="79" t="s">
        <v>4776</v>
      </c>
      <c r="G339" s="79">
        <v>9</v>
      </c>
      <c r="H339" s="88">
        <v>12</v>
      </c>
      <c r="I339" s="79" t="s">
        <v>8224</v>
      </c>
      <c r="J339" s="79" t="s">
        <v>8214</v>
      </c>
      <c r="K339" s="79" t="s">
        <v>8225</v>
      </c>
      <c r="L339" s="1"/>
      <c r="M339" s="1"/>
      <c r="N339" s="1"/>
    </row>
    <row r="340" spans="1:14" ht="16" customHeight="1">
      <c r="A340" s="144" t="s">
        <v>4720</v>
      </c>
      <c r="B340" s="144" t="s">
        <v>8210</v>
      </c>
      <c r="C340" s="144" t="s">
        <v>8226</v>
      </c>
      <c r="D340" s="144" t="s">
        <v>3507</v>
      </c>
      <c r="E340" s="144" t="s">
        <v>3503</v>
      </c>
      <c r="F340" s="79" t="s">
        <v>4769</v>
      </c>
      <c r="G340" s="79" t="s">
        <v>4770</v>
      </c>
      <c r="H340" s="88" t="s">
        <v>4858</v>
      </c>
      <c r="I340" s="79" t="s">
        <v>8227</v>
      </c>
      <c r="J340" s="79" t="s">
        <v>8214</v>
      </c>
      <c r="K340" s="79" t="s">
        <v>8228</v>
      </c>
      <c r="L340" s="1"/>
      <c r="M340" s="1"/>
      <c r="N340" s="1"/>
    </row>
    <row r="341" spans="1:14" ht="16" customHeight="1">
      <c r="A341" s="144" t="s">
        <v>4720</v>
      </c>
      <c r="B341" s="144" t="s">
        <v>8210</v>
      </c>
      <c r="C341" s="144" t="s">
        <v>8229</v>
      </c>
      <c r="D341" s="144" t="s">
        <v>3507</v>
      </c>
      <c r="E341" s="144" t="s">
        <v>3503</v>
      </c>
      <c r="F341" s="79" t="s">
        <v>4769</v>
      </c>
      <c r="G341" s="79" t="s">
        <v>4770</v>
      </c>
      <c r="H341" s="88" t="s">
        <v>4770</v>
      </c>
      <c r="I341" s="79" t="s">
        <v>8227</v>
      </c>
      <c r="J341" s="79" t="s">
        <v>8214</v>
      </c>
      <c r="K341" s="79" t="s">
        <v>8228</v>
      </c>
      <c r="L341" s="1"/>
      <c r="M341" s="1"/>
      <c r="N341" s="1"/>
    </row>
    <row r="342" spans="1:14" ht="16" customHeight="1">
      <c r="A342" s="144" t="s">
        <v>4720</v>
      </c>
      <c r="B342" s="144" t="s">
        <v>8210</v>
      </c>
      <c r="C342" s="144" t="s">
        <v>8230</v>
      </c>
      <c r="D342" s="144" t="s">
        <v>3508</v>
      </c>
      <c r="E342" s="144" t="s">
        <v>3166</v>
      </c>
      <c r="F342" s="79" t="s">
        <v>4769</v>
      </c>
      <c r="G342" s="79" t="s">
        <v>4770</v>
      </c>
      <c r="H342" s="88">
        <v>5</v>
      </c>
      <c r="I342" s="79" t="s">
        <v>8231</v>
      </c>
      <c r="J342" s="79" t="s">
        <v>8214</v>
      </c>
      <c r="K342" s="79" t="s">
        <v>8232</v>
      </c>
      <c r="L342" s="1"/>
      <c r="M342" s="1"/>
      <c r="N342" s="1"/>
    </row>
    <row r="343" spans="1:14" ht="16" customHeight="1">
      <c r="A343" s="144" t="s">
        <v>4720</v>
      </c>
      <c r="B343" s="144" t="s">
        <v>8270</v>
      </c>
      <c r="C343" s="144" t="s">
        <v>8271</v>
      </c>
      <c r="D343" s="144" t="s">
        <v>3524</v>
      </c>
      <c r="E343" s="144" t="s">
        <v>3525</v>
      </c>
      <c r="F343" s="79" t="s">
        <v>4769</v>
      </c>
      <c r="G343" s="79" t="s">
        <v>4770</v>
      </c>
      <c r="H343" s="88" t="s">
        <v>4770</v>
      </c>
      <c r="I343" s="79" t="s">
        <v>8272</v>
      </c>
      <c r="J343" s="79" t="s">
        <v>8274</v>
      </c>
      <c r="K343" s="79" t="s">
        <v>8273</v>
      </c>
      <c r="L343" s="1"/>
      <c r="M343" s="1"/>
      <c r="N343" s="1"/>
    </row>
    <row r="344" spans="1:14" ht="16" customHeight="1">
      <c r="A344" s="144" t="s">
        <v>4720</v>
      </c>
      <c r="B344" s="144" t="s">
        <v>8270</v>
      </c>
      <c r="C344" s="144" t="s">
        <v>8275</v>
      </c>
      <c r="D344" s="144" t="s">
        <v>3524</v>
      </c>
      <c r="E344" s="144" t="s">
        <v>3525</v>
      </c>
      <c r="F344" s="79" t="s">
        <v>4769</v>
      </c>
      <c r="G344" s="79" t="s">
        <v>4866</v>
      </c>
      <c r="H344" s="88" t="s">
        <v>4858</v>
      </c>
      <c r="I344" s="79" t="s">
        <v>8276</v>
      </c>
      <c r="J344" s="79" t="s">
        <v>8274</v>
      </c>
      <c r="K344" s="79" t="s">
        <v>8273</v>
      </c>
      <c r="L344" s="1"/>
      <c r="M344" s="1"/>
      <c r="N344" s="1"/>
    </row>
    <row r="345" spans="1:14" ht="16" customHeight="1">
      <c r="A345" s="144" t="s">
        <v>4720</v>
      </c>
      <c r="B345" s="144" t="s">
        <v>8270</v>
      </c>
      <c r="C345" s="144" t="s">
        <v>8277</v>
      </c>
      <c r="D345" s="144" t="s">
        <v>3526</v>
      </c>
      <c r="E345" s="144" t="s">
        <v>3525</v>
      </c>
      <c r="F345" s="79" t="s">
        <v>4776</v>
      </c>
      <c r="G345" s="79">
        <v>9</v>
      </c>
      <c r="H345" s="88">
        <v>12</v>
      </c>
      <c r="I345" s="79" t="s">
        <v>8278</v>
      </c>
      <c r="J345" s="79" t="s">
        <v>8274</v>
      </c>
      <c r="K345" s="79" t="s">
        <v>8279</v>
      </c>
      <c r="L345" s="1"/>
      <c r="M345" s="1"/>
      <c r="N345" s="1"/>
    </row>
    <row r="346" spans="1:14" ht="16" customHeight="1">
      <c r="A346" s="144" t="s">
        <v>4720</v>
      </c>
      <c r="B346" s="144" t="s">
        <v>8270</v>
      </c>
      <c r="C346" s="144" t="s">
        <v>1317</v>
      </c>
      <c r="D346" s="144" t="s">
        <v>8280</v>
      </c>
      <c r="E346" s="144" t="s">
        <v>3525</v>
      </c>
      <c r="F346" s="79" t="s">
        <v>4769</v>
      </c>
      <c r="G346" s="79">
        <v>3</v>
      </c>
      <c r="H346" s="88">
        <v>5</v>
      </c>
      <c r="I346" s="79" t="s">
        <v>8281</v>
      </c>
      <c r="J346" s="79" t="s">
        <v>8274</v>
      </c>
      <c r="K346" s="79" t="s">
        <v>8282</v>
      </c>
      <c r="L346" s="1"/>
      <c r="M346" s="1"/>
      <c r="N346" s="1"/>
    </row>
    <row r="347" spans="1:14" ht="16" customHeight="1">
      <c r="A347" s="144" t="s">
        <v>4720</v>
      </c>
      <c r="B347" s="144" t="s">
        <v>8270</v>
      </c>
      <c r="C347" s="144" t="s">
        <v>8283</v>
      </c>
      <c r="D347" s="144" t="s">
        <v>3528</v>
      </c>
      <c r="E347" s="144" t="s">
        <v>3525</v>
      </c>
      <c r="F347" s="79" t="s">
        <v>4789</v>
      </c>
      <c r="G347" s="79">
        <v>6</v>
      </c>
      <c r="H347" s="88">
        <v>8</v>
      </c>
      <c r="I347" s="79" t="s">
        <v>8284</v>
      </c>
      <c r="J347" s="79" t="s">
        <v>8274</v>
      </c>
      <c r="K347" s="79" t="s">
        <v>8285</v>
      </c>
      <c r="L347" s="1"/>
      <c r="M347" s="1"/>
      <c r="N347" s="1"/>
    </row>
    <row r="348" spans="1:14" ht="16" customHeight="1">
      <c r="A348" s="144" t="s">
        <v>4720</v>
      </c>
      <c r="B348" s="144" t="s">
        <v>8270</v>
      </c>
      <c r="C348" s="144" t="s">
        <v>1319</v>
      </c>
      <c r="D348" s="144" t="s">
        <v>8286</v>
      </c>
      <c r="E348" s="144" t="s">
        <v>3525</v>
      </c>
      <c r="F348" s="79" t="s">
        <v>4769</v>
      </c>
      <c r="G348" s="79">
        <v>1</v>
      </c>
      <c r="H348" s="88">
        <v>2</v>
      </c>
      <c r="I348" s="79" t="s">
        <v>8287</v>
      </c>
      <c r="J348" s="79" t="s">
        <v>8274</v>
      </c>
      <c r="K348" s="79" t="s">
        <v>8288</v>
      </c>
      <c r="L348" s="1"/>
      <c r="M348" s="1"/>
      <c r="N348" s="1"/>
    </row>
    <row r="349" spans="1:14" ht="16" customHeight="1">
      <c r="A349" s="144" t="s">
        <v>4720</v>
      </c>
      <c r="B349" s="144" t="s">
        <v>3676</v>
      </c>
      <c r="C349" s="144" t="s">
        <v>8739</v>
      </c>
      <c r="D349" s="144" t="s">
        <v>3671</v>
      </c>
      <c r="E349" s="144" t="s">
        <v>3672</v>
      </c>
      <c r="F349" s="79" t="s">
        <v>4769</v>
      </c>
      <c r="G349" s="79" t="s">
        <v>4866</v>
      </c>
      <c r="H349" s="88">
        <v>4</v>
      </c>
      <c r="I349" s="79" t="s">
        <v>8740</v>
      </c>
      <c r="J349" s="79" t="s">
        <v>8742</v>
      </c>
      <c r="K349" s="79" t="s">
        <v>8741</v>
      </c>
      <c r="L349" s="1"/>
      <c r="M349" s="1"/>
      <c r="N349" s="1"/>
    </row>
    <row r="350" spans="1:14" ht="16" customHeight="1">
      <c r="A350" s="144" t="s">
        <v>4720</v>
      </c>
      <c r="B350" s="144" t="s">
        <v>3676</v>
      </c>
      <c r="C350" s="144" t="s">
        <v>1459</v>
      </c>
      <c r="D350" s="144" t="s">
        <v>3673</v>
      </c>
      <c r="E350" s="144" t="s">
        <v>3674</v>
      </c>
      <c r="F350" s="79" t="s">
        <v>4769</v>
      </c>
      <c r="G350" s="79" t="s">
        <v>4866</v>
      </c>
      <c r="H350" s="88">
        <v>6</v>
      </c>
      <c r="I350" s="79" t="s">
        <v>8743</v>
      </c>
      <c r="J350" s="79" t="s">
        <v>8744</v>
      </c>
      <c r="K350" s="79"/>
      <c r="L350" s="1"/>
      <c r="M350" s="1"/>
      <c r="N350" s="1"/>
    </row>
    <row r="351" spans="1:14" ht="16" customHeight="1">
      <c r="A351" s="144" t="s">
        <v>4720</v>
      </c>
      <c r="B351" s="144" t="s">
        <v>3676</v>
      </c>
      <c r="C351" s="144" t="s">
        <v>8745</v>
      </c>
      <c r="D351" s="144" t="s">
        <v>3675</v>
      </c>
      <c r="E351" s="144" t="s">
        <v>3676</v>
      </c>
      <c r="F351" s="79" t="s">
        <v>4769</v>
      </c>
      <c r="G351" s="79" t="s">
        <v>4866</v>
      </c>
      <c r="H351" s="88">
        <v>4</v>
      </c>
      <c r="I351" s="79" t="s">
        <v>8746</v>
      </c>
      <c r="J351" s="79" t="s">
        <v>8742</v>
      </c>
      <c r="K351" s="79" t="s">
        <v>8747</v>
      </c>
      <c r="L351" s="1"/>
      <c r="M351" s="1"/>
      <c r="N351" s="1"/>
    </row>
    <row r="352" spans="1:14" ht="16" customHeight="1">
      <c r="A352" s="144" t="s">
        <v>4720</v>
      </c>
      <c r="B352" s="144" t="s">
        <v>3676</v>
      </c>
      <c r="C352" s="144" t="s">
        <v>8748</v>
      </c>
      <c r="D352" s="144" t="s">
        <v>8749</v>
      </c>
      <c r="E352" s="144" t="s">
        <v>3676</v>
      </c>
      <c r="F352" s="79" t="s">
        <v>4769</v>
      </c>
      <c r="G352" s="79" t="s">
        <v>4770</v>
      </c>
      <c r="H352" s="88" t="s">
        <v>4770</v>
      </c>
      <c r="I352" s="79" t="s">
        <v>8750</v>
      </c>
      <c r="J352" s="79" t="s">
        <v>8742</v>
      </c>
      <c r="K352" s="79" t="s">
        <v>8751</v>
      </c>
      <c r="L352" s="1"/>
      <c r="M352" s="1"/>
      <c r="N352" s="1"/>
    </row>
    <row r="353" spans="1:14" ht="16" customHeight="1">
      <c r="A353" s="144" t="s">
        <v>4720</v>
      </c>
      <c r="B353" s="144" t="s">
        <v>3676</v>
      </c>
      <c r="C353" s="144" t="s">
        <v>8752</v>
      </c>
      <c r="D353" s="144" t="s">
        <v>3677</v>
      </c>
      <c r="E353" s="144" t="s">
        <v>3676</v>
      </c>
      <c r="F353" s="79" t="s">
        <v>4776</v>
      </c>
      <c r="G353" s="79">
        <v>9</v>
      </c>
      <c r="H353" s="88">
        <v>12</v>
      </c>
      <c r="I353" s="79" t="s">
        <v>8753</v>
      </c>
      <c r="J353" s="79" t="s">
        <v>8742</v>
      </c>
      <c r="K353" s="79" t="s">
        <v>8754</v>
      </c>
      <c r="L353" s="1"/>
      <c r="M353" s="1"/>
      <c r="N353" s="1"/>
    </row>
    <row r="354" spans="1:14" ht="16" customHeight="1">
      <c r="A354" s="144" t="s">
        <v>4720</v>
      </c>
      <c r="B354" s="144" t="s">
        <v>3676</v>
      </c>
      <c r="C354" s="144" t="s">
        <v>8755</v>
      </c>
      <c r="D354" s="144" t="s">
        <v>3678</v>
      </c>
      <c r="E354" s="144" t="s">
        <v>3676</v>
      </c>
      <c r="F354" s="79" t="s">
        <v>4789</v>
      </c>
      <c r="G354" s="79">
        <v>7</v>
      </c>
      <c r="H354" s="88">
        <v>8</v>
      </c>
      <c r="I354" s="79" t="s">
        <v>8756</v>
      </c>
      <c r="J354" s="79" t="s">
        <v>8742</v>
      </c>
      <c r="K354" s="79" t="s">
        <v>8757</v>
      </c>
      <c r="L354" s="1"/>
      <c r="M354" s="1"/>
      <c r="N354" s="1"/>
    </row>
    <row r="355" spans="1:14" ht="16" customHeight="1">
      <c r="A355" s="144" t="s">
        <v>4720</v>
      </c>
      <c r="B355" s="144" t="s">
        <v>3676</v>
      </c>
      <c r="C355" s="144" t="s">
        <v>430</v>
      </c>
      <c r="D355" s="144" t="s">
        <v>3679</v>
      </c>
      <c r="E355" s="144" t="s">
        <v>3676</v>
      </c>
      <c r="F355" s="79" t="s">
        <v>4769</v>
      </c>
      <c r="G355" s="79" t="s">
        <v>4866</v>
      </c>
      <c r="H355" s="88">
        <v>4</v>
      </c>
      <c r="I355" s="79" t="s">
        <v>8758</v>
      </c>
      <c r="J355" s="79" t="s">
        <v>8742</v>
      </c>
      <c r="K355" s="79" t="s">
        <v>8759</v>
      </c>
      <c r="L355" s="1"/>
      <c r="M355" s="1"/>
      <c r="N355" s="1"/>
    </row>
    <row r="356" spans="1:14" ht="16" customHeight="1">
      <c r="A356" s="144" t="s">
        <v>4720</v>
      </c>
      <c r="B356" s="144" t="s">
        <v>3676</v>
      </c>
      <c r="C356" s="144" t="s">
        <v>1463</v>
      </c>
      <c r="D356" s="144" t="s">
        <v>3680</v>
      </c>
      <c r="E356" s="144" t="s">
        <v>3676</v>
      </c>
      <c r="F356" s="79" t="s">
        <v>4769</v>
      </c>
      <c r="G356" s="79">
        <v>5</v>
      </c>
      <c r="H356" s="88">
        <v>6</v>
      </c>
      <c r="I356" s="79" t="s">
        <v>8760</v>
      </c>
      <c r="J356" s="79" t="s">
        <v>8742</v>
      </c>
      <c r="K356" s="79" t="s">
        <v>8761</v>
      </c>
      <c r="L356" s="1"/>
      <c r="M356" s="1"/>
      <c r="N356" s="1"/>
    </row>
    <row r="357" spans="1:14" ht="16" customHeight="1">
      <c r="A357" s="144" t="s">
        <v>4720</v>
      </c>
      <c r="B357" s="144" t="s">
        <v>9799</v>
      </c>
      <c r="C357" s="144" t="s">
        <v>9800</v>
      </c>
      <c r="D357" s="144" t="s">
        <v>4088</v>
      </c>
      <c r="E357" s="144" t="s">
        <v>4089</v>
      </c>
      <c r="F357" s="79" t="s">
        <v>4769</v>
      </c>
      <c r="G357" s="79" t="s">
        <v>4858</v>
      </c>
      <c r="H357" s="88">
        <v>5</v>
      </c>
      <c r="I357" s="79" t="s">
        <v>9801</v>
      </c>
      <c r="J357" s="79" t="s">
        <v>9803</v>
      </c>
      <c r="K357" s="79" t="s">
        <v>9802</v>
      </c>
      <c r="L357" s="1"/>
      <c r="M357" s="1"/>
      <c r="N357" s="1"/>
    </row>
    <row r="358" spans="1:14" ht="16" customHeight="1">
      <c r="A358" s="144" t="s">
        <v>4720</v>
      </c>
      <c r="B358" s="144" t="s">
        <v>9799</v>
      </c>
      <c r="C358" s="144" t="s">
        <v>9805</v>
      </c>
      <c r="D358" s="144" t="s">
        <v>4090</v>
      </c>
      <c r="E358" s="144" t="s">
        <v>4089</v>
      </c>
      <c r="F358" s="79" t="s">
        <v>4769</v>
      </c>
      <c r="G358" s="79" t="s">
        <v>4858</v>
      </c>
      <c r="H358" s="88">
        <v>5</v>
      </c>
      <c r="I358" s="79" t="s">
        <v>9806</v>
      </c>
      <c r="J358" s="79" t="s">
        <v>9803</v>
      </c>
      <c r="K358" s="79" t="s">
        <v>9807</v>
      </c>
      <c r="L358" s="1"/>
      <c r="M358" s="1"/>
      <c r="N358" s="1"/>
    </row>
    <row r="359" spans="1:14" ht="16" customHeight="1">
      <c r="A359" s="144" t="s">
        <v>4720</v>
      </c>
      <c r="B359" s="144" t="s">
        <v>9799</v>
      </c>
      <c r="C359" s="144" t="s">
        <v>9808</v>
      </c>
      <c r="D359" s="144" t="s">
        <v>4091</v>
      </c>
      <c r="E359" s="144" t="s">
        <v>4089</v>
      </c>
      <c r="F359" s="79" t="s">
        <v>4789</v>
      </c>
      <c r="G359" s="79">
        <v>6</v>
      </c>
      <c r="H359" s="88">
        <v>8</v>
      </c>
      <c r="I359" s="79" t="s">
        <v>9809</v>
      </c>
      <c r="J359" s="79" t="s">
        <v>9803</v>
      </c>
      <c r="K359" s="79" t="s">
        <v>9810</v>
      </c>
      <c r="L359" s="1"/>
      <c r="M359" s="1"/>
      <c r="N359" s="1"/>
    </row>
    <row r="360" spans="1:14" ht="16" customHeight="1">
      <c r="A360" s="144" t="s">
        <v>4720</v>
      </c>
      <c r="B360" s="144" t="s">
        <v>9799</v>
      </c>
      <c r="C360" s="144" t="s">
        <v>9811</v>
      </c>
      <c r="D360" s="144" t="s">
        <v>9812</v>
      </c>
      <c r="E360" s="144" t="s">
        <v>4089</v>
      </c>
      <c r="F360" s="79" t="s">
        <v>4769</v>
      </c>
      <c r="G360" s="79" t="s">
        <v>4858</v>
      </c>
      <c r="H360" s="88">
        <v>5</v>
      </c>
      <c r="I360" s="79" t="s">
        <v>9813</v>
      </c>
      <c r="J360" s="79" t="s">
        <v>9803</v>
      </c>
      <c r="K360" s="79" t="s">
        <v>9814</v>
      </c>
      <c r="L360" s="1"/>
      <c r="M360" s="1"/>
      <c r="N360" s="1"/>
    </row>
    <row r="361" spans="1:14" ht="16" customHeight="1">
      <c r="A361" s="144" t="s">
        <v>4720</v>
      </c>
      <c r="B361" s="144" t="s">
        <v>9799</v>
      </c>
      <c r="C361" s="144" t="s">
        <v>9815</v>
      </c>
      <c r="D361" s="144" t="s">
        <v>9804</v>
      </c>
      <c r="E361" s="144" t="s">
        <v>4089</v>
      </c>
      <c r="F361" s="79" t="s">
        <v>4769</v>
      </c>
      <c r="G361" s="79" t="s">
        <v>4770</v>
      </c>
      <c r="H361" s="88" t="s">
        <v>4866</v>
      </c>
      <c r="I361" s="79" t="s">
        <v>9816</v>
      </c>
      <c r="J361" s="79" t="s">
        <v>9803</v>
      </c>
      <c r="K361" s="79" t="s">
        <v>9807</v>
      </c>
      <c r="L361" s="1"/>
      <c r="M361" s="1"/>
      <c r="N361" s="1"/>
    </row>
    <row r="362" spans="1:14" ht="16" customHeight="1">
      <c r="A362" s="144" t="s">
        <v>4720</v>
      </c>
      <c r="B362" s="144" t="s">
        <v>9799</v>
      </c>
      <c r="C362" s="144" t="s">
        <v>9817</v>
      </c>
      <c r="D362" s="144" t="s">
        <v>4093</v>
      </c>
      <c r="E362" s="144" t="s">
        <v>4089</v>
      </c>
      <c r="F362" s="79" t="s">
        <v>4776</v>
      </c>
      <c r="G362" s="79">
        <v>9</v>
      </c>
      <c r="H362" s="88">
        <v>12</v>
      </c>
      <c r="I362" s="79" t="s">
        <v>9818</v>
      </c>
      <c r="J362" s="79" t="s">
        <v>9803</v>
      </c>
      <c r="K362" s="79" t="s">
        <v>9819</v>
      </c>
      <c r="L362" s="1"/>
      <c r="M362" s="1"/>
      <c r="N362" s="1"/>
    </row>
    <row r="363" spans="1:14" ht="16" customHeight="1">
      <c r="A363" s="144" t="s">
        <v>4720</v>
      </c>
      <c r="B363" s="144" t="s">
        <v>9842</v>
      </c>
      <c r="C363" s="144" t="s">
        <v>9843</v>
      </c>
      <c r="D363" s="144" t="s">
        <v>4102</v>
      </c>
      <c r="E363" s="144" t="s">
        <v>4101</v>
      </c>
      <c r="F363" s="79" t="s">
        <v>4769</v>
      </c>
      <c r="G363" s="79" t="s">
        <v>4866</v>
      </c>
      <c r="H363" s="88">
        <v>5</v>
      </c>
      <c r="I363" s="79" t="s">
        <v>9844</v>
      </c>
      <c r="J363" s="79" t="s">
        <v>9846</v>
      </c>
      <c r="K363" s="79" t="s">
        <v>9845</v>
      </c>
      <c r="L363" s="1"/>
      <c r="M363" s="1"/>
      <c r="N363" s="1"/>
    </row>
    <row r="364" spans="1:14" ht="16" customHeight="1">
      <c r="A364" s="144" t="s">
        <v>4720</v>
      </c>
      <c r="B364" s="144" t="s">
        <v>9842</v>
      </c>
      <c r="C364" s="144" t="s">
        <v>9847</v>
      </c>
      <c r="D364" s="144" t="s">
        <v>9848</v>
      </c>
      <c r="E364" s="144" t="s">
        <v>4101</v>
      </c>
      <c r="F364" s="79" t="s">
        <v>4776</v>
      </c>
      <c r="G364" s="79">
        <v>8</v>
      </c>
      <c r="H364" s="88">
        <v>12</v>
      </c>
      <c r="I364" s="79" t="s">
        <v>9849</v>
      </c>
      <c r="J364" s="79" t="s">
        <v>9846</v>
      </c>
      <c r="K364" s="79" t="s">
        <v>9850</v>
      </c>
      <c r="L364" s="1"/>
      <c r="M364" s="1"/>
      <c r="N364" s="1"/>
    </row>
    <row r="365" spans="1:14" ht="16" customHeight="1">
      <c r="A365" s="144" t="s">
        <v>4720</v>
      </c>
      <c r="B365" s="144" t="s">
        <v>9842</v>
      </c>
      <c r="C365" s="144" t="s">
        <v>9851</v>
      </c>
      <c r="D365" s="144" t="s">
        <v>9848</v>
      </c>
      <c r="E365" s="144" t="s">
        <v>4101</v>
      </c>
      <c r="F365" s="79" t="s">
        <v>4789</v>
      </c>
      <c r="G365" s="79">
        <v>6</v>
      </c>
      <c r="H365" s="88">
        <v>8</v>
      </c>
      <c r="I365" s="79" t="s">
        <v>9852</v>
      </c>
      <c r="J365" s="79" t="s">
        <v>9854</v>
      </c>
      <c r="K365" s="79" t="s">
        <v>9853</v>
      </c>
      <c r="L365" s="1"/>
      <c r="M365" s="1"/>
      <c r="N365" s="1"/>
    </row>
    <row r="366" spans="1:14" ht="16" customHeight="1">
      <c r="A366" s="144" t="s">
        <v>4720</v>
      </c>
      <c r="B366" s="144" t="s">
        <v>9842</v>
      </c>
      <c r="C366" s="144" t="s">
        <v>9855</v>
      </c>
      <c r="D366" s="144" t="s">
        <v>4103</v>
      </c>
      <c r="E366" s="144" t="s">
        <v>4101</v>
      </c>
      <c r="F366" s="79" t="s">
        <v>4769</v>
      </c>
      <c r="G366" s="79" t="s">
        <v>4770</v>
      </c>
      <c r="H366" s="88">
        <v>5</v>
      </c>
      <c r="I366" s="79" t="s">
        <v>9856</v>
      </c>
      <c r="J366" s="79" t="s">
        <v>9846</v>
      </c>
      <c r="K366" s="79" t="s">
        <v>9857</v>
      </c>
      <c r="L366" s="1"/>
      <c r="M366" s="1"/>
      <c r="N366" s="1"/>
    </row>
    <row r="367" spans="1:14" ht="16" customHeight="1">
      <c r="A367" s="144" t="s">
        <v>4720</v>
      </c>
      <c r="B367" s="144" t="s">
        <v>9842</v>
      </c>
      <c r="C367" s="144" t="s">
        <v>9858</v>
      </c>
      <c r="D367" s="144" t="s">
        <v>4105</v>
      </c>
      <c r="E367" s="144" t="s">
        <v>4101</v>
      </c>
      <c r="F367" s="79" t="s">
        <v>4769</v>
      </c>
      <c r="G367" s="79" t="s">
        <v>4866</v>
      </c>
      <c r="H367" s="88">
        <v>5</v>
      </c>
      <c r="I367" s="79" t="s">
        <v>9859</v>
      </c>
      <c r="J367" s="79" t="s">
        <v>9846</v>
      </c>
      <c r="K367" s="79" t="s">
        <v>9860</v>
      </c>
      <c r="L367" s="1"/>
      <c r="M367" s="1"/>
      <c r="N367" s="1"/>
    </row>
    <row r="368" spans="1:14" ht="16" customHeight="1">
      <c r="A368" s="144" t="s">
        <v>4720</v>
      </c>
      <c r="B368" s="144" t="s">
        <v>9842</v>
      </c>
      <c r="C368" s="144" t="s">
        <v>1885</v>
      </c>
      <c r="D368" s="144" t="s">
        <v>9861</v>
      </c>
      <c r="E368" s="144" t="s">
        <v>4101</v>
      </c>
      <c r="F368" s="79" t="s">
        <v>4769</v>
      </c>
      <c r="G368" s="79" t="s">
        <v>4866</v>
      </c>
      <c r="H368" s="88">
        <v>5</v>
      </c>
      <c r="I368" s="79" t="s">
        <v>9862</v>
      </c>
      <c r="J368" s="79" t="s">
        <v>9846</v>
      </c>
      <c r="K368" s="79" t="s">
        <v>9863</v>
      </c>
      <c r="L368" s="1"/>
      <c r="M368" s="1"/>
      <c r="N368" s="1"/>
    </row>
    <row r="369" spans="1:14" ht="16" customHeight="1">
      <c r="A369" s="144" t="s">
        <v>4720</v>
      </c>
      <c r="B369" s="144" t="s">
        <v>9842</v>
      </c>
      <c r="C369" s="144" t="s">
        <v>8644</v>
      </c>
      <c r="D369" s="144" t="s">
        <v>9865</v>
      </c>
      <c r="E369" s="144" t="s">
        <v>4101</v>
      </c>
      <c r="F369" s="79" t="s">
        <v>4769</v>
      </c>
      <c r="G369" s="79" t="s">
        <v>4770</v>
      </c>
      <c r="H369" s="88">
        <v>5</v>
      </c>
      <c r="I369" s="79" t="s">
        <v>9866</v>
      </c>
      <c r="J369" s="79" t="s">
        <v>9846</v>
      </c>
      <c r="K369" s="79" t="s">
        <v>9867</v>
      </c>
      <c r="L369" s="1"/>
      <c r="M369" s="1"/>
      <c r="N369" s="1"/>
    </row>
    <row r="370" spans="1:14" ht="16" customHeight="1">
      <c r="A370" s="144" t="s">
        <v>4720</v>
      </c>
      <c r="B370" s="144" t="s">
        <v>9842</v>
      </c>
      <c r="C370" s="144" t="s">
        <v>879</v>
      </c>
      <c r="D370" s="144" t="s">
        <v>4109</v>
      </c>
      <c r="E370" s="144" t="s">
        <v>4101</v>
      </c>
      <c r="F370" s="79" t="s">
        <v>4769</v>
      </c>
      <c r="G370" s="79" t="s">
        <v>4770</v>
      </c>
      <c r="H370" s="88">
        <v>5</v>
      </c>
      <c r="I370" s="79" t="s">
        <v>9868</v>
      </c>
      <c r="J370" s="79" t="s">
        <v>9846</v>
      </c>
      <c r="K370" s="79" t="s">
        <v>9869</v>
      </c>
      <c r="L370" s="1"/>
      <c r="M370" s="1"/>
      <c r="N370" s="1"/>
    </row>
    <row r="371" spans="1:14" ht="16" customHeight="1">
      <c r="A371" s="144" t="s">
        <v>4720</v>
      </c>
      <c r="B371" s="144" t="s">
        <v>9842</v>
      </c>
      <c r="C371" s="144" t="s">
        <v>9870</v>
      </c>
      <c r="D371" s="144" t="s">
        <v>4110</v>
      </c>
      <c r="E371" s="144" t="s">
        <v>4101</v>
      </c>
      <c r="F371" s="79" t="s">
        <v>4789</v>
      </c>
      <c r="G371" s="79">
        <v>6</v>
      </c>
      <c r="H371" s="88">
        <v>8</v>
      </c>
      <c r="I371" s="79" t="s">
        <v>9871</v>
      </c>
      <c r="J371" s="79" t="s">
        <v>9846</v>
      </c>
      <c r="K371" s="79" t="s">
        <v>9872</v>
      </c>
      <c r="L371" s="1"/>
      <c r="M371" s="1"/>
      <c r="N371" s="1"/>
    </row>
    <row r="372" spans="1:14" ht="16" customHeight="1">
      <c r="A372" s="144" t="s">
        <v>4720</v>
      </c>
      <c r="B372" s="144" t="s">
        <v>9842</v>
      </c>
      <c r="C372" s="144" t="s">
        <v>9873</v>
      </c>
      <c r="D372" s="144" t="s">
        <v>4112</v>
      </c>
      <c r="E372" s="144" t="s">
        <v>4101</v>
      </c>
      <c r="F372" s="79" t="s">
        <v>4789</v>
      </c>
      <c r="G372" s="79">
        <v>6</v>
      </c>
      <c r="H372" s="88">
        <v>8</v>
      </c>
      <c r="I372" s="79" t="s">
        <v>9874</v>
      </c>
      <c r="J372" s="79" t="s">
        <v>9846</v>
      </c>
      <c r="K372" s="79" t="s">
        <v>9875</v>
      </c>
      <c r="L372" s="1"/>
      <c r="M372" s="1"/>
      <c r="N372" s="1"/>
    </row>
    <row r="373" spans="1:14" ht="16" customHeight="1">
      <c r="A373" s="144" t="s">
        <v>4720</v>
      </c>
      <c r="B373" s="144" t="s">
        <v>9842</v>
      </c>
      <c r="C373" s="144" t="s">
        <v>9876</v>
      </c>
      <c r="D373" s="144" t="s">
        <v>4113</v>
      </c>
      <c r="E373" s="144" t="s">
        <v>4101</v>
      </c>
      <c r="F373" s="79" t="s">
        <v>4769</v>
      </c>
      <c r="G373" s="79" t="s">
        <v>4866</v>
      </c>
      <c r="H373" s="88">
        <v>5</v>
      </c>
      <c r="I373" s="79" t="s">
        <v>9877</v>
      </c>
      <c r="J373" s="79" t="s">
        <v>9846</v>
      </c>
      <c r="K373" s="79" t="s">
        <v>9878</v>
      </c>
      <c r="L373" s="1"/>
      <c r="M373" s="1"/>
      <c r="N373" s="1"/>
    </row>
    <row r="374" spans="1:14" ht="16" customHeight="1">
      <c r="A374" s="144" t="s">
        <v>4720</v>
      </c>
      <c r="B374" s="144" t="s">
        <v>9842</v>
      </c>
      <c r="C374" s="144" t="s">
        <v>9879</v>
      </c>
      <c r="D374" s="144" t="s">
        <v>9880</v>
      </c>
      <c r="E374" s="144" t="s">
        <v>4101</v>
      </c>
      <c r="F374" s="79" t="s">
        <v>4776</v>
      </c>
      <c r="G374" s="79">
        <v>9</v>
      </c>
      <c r="H374" s="88">
        <v>12</v>
      </c>
      <c r="I374" s="79" t="s">
        <v>9881</v>
      </c>
      <c r="J374" s="79" t="s">
        <v>9846</v>
      </c>
      <c r="K374" s="79" t="s">
        <v>9882</v>
      </c>
      <c r="L374" s="1"/>
      <c r="M374" s="1"/>
      <c r="N374" s="1"/>
    </row>
    <row r="375" spans="1:14" ht="16" customHeight="1">
      <c r="A375" s="144" t="s">
        <v>4720</v>
      </c>
      <c r="B375" s="144" t="s">
        <v>9842</v>
      </c>
      <c r="C375" s="144" t="s">
        <v>9883</v>
      </c>
      <c r="D375" s="144" t="s">
        <v>9864</v>
      </c>
      <c r="E375" s="144" t="s">
        <v>4101</v>
      </c>
      <c r="F375" s="79" t="s">
        <v>4769</v>
      </c>
      <c r="G375" s="79" t="s">
        <v>4770</v>
      </c>
      <c r="H375" s="88" t="s">
        <v>4770</v>
      </c>
      <c r="I375" s="79" t="s">
        <v>9884</v>
      </c>
      <c r="J375" s="79" t="s">
        <v>9846</v>
      </c>
      <c r="K375" s="79" t="s">
        <v>9867</v>
      </c>
      <c r="L375" s="1"/>
      <c r="M375" s="1"/>
      <c r="N375" s="1"/>
    </row>
    <row r="376" spans="1:14" ht="16" customHeight="1">
      <c r="A376" s="144" t="s">
        <v>4720</v>
      </c>
      <c r="B376" s="144" t="s">
        <v>9842</v>
      </c>
      <c r="C376" s="144" t="s">
        <v>9885</v>
      </c>
      <c r="D376" s="144" t="s">
        <v>9886</v>
      </c>
      <c r="E376" s="144" t="s">
        <v>4101</v>
      </c>
      <c r="F376" s="79" t="s">
        <v>4776</v>
      </c>
      <c r="G376" s="79">
        <v>9</v>
      </c>
      <c r="H376" s="88">
        <v>12</v>
      </c>
      <c r="I376" s="79" t="s">
        <v>9866</v>
      </c>
      <c r="J376" s="79" t="s">
        <v>9846</v>
      </c>
      <c r="K376" s="79" t="s">
        <v>9853</v>
      </c>
      <c r="L376" s="1"/>
      <c r="M376" s="1"/>
      <c r="N376" s="1"/>
    </row>
    <row r="377" spans="1:14" ht="16" customHeight="1">
      <c r="A377" s="144" t="s">
        <v>4720</v>
      </c>
      <c r="B377" s="144" t="s">
        <v>9842</v>
      </c>
      <c r="C377" s="144" t="s">
        <v>9887</v>
      </c>
      <c r="D377" s="144" t="s">
        <v>9888</v>
      </c>
      <c r="E377" s="144" t="s">
        <v>4101</v>
      </c>
      <c r="F377" s="79" t="s">
        <v>4769</v>
      </c>
      <c r="G377" s="79" t="s">
        <v>4770</v>
      </c>
      <c r="H377" s="88">
        <v>5</v>
      </c>
      <c r="I377" s="79" t="s">
        <v>9889</v>
      </c>
      <c r="J377" s="79" t="s">
        <v>9846</v>
      </c>
      <c r="K377" s="79" t="s">
        <v>9853</v>
      </c>
      <c r="L377" s="1"/>
      <c r="M377" s="1"/>
      <c r="N377" s="1"/>
    </row>
    <row r="378" spans="1:14" ht="16" customHeight="1">
      <c r="A378" s="144" t="s">
        <v>4720</v>
      </c>
      <c r="B378" s="144" t="s">
        <v>9842</v>
      </c>
      <c r="C378" s="144" t="s">
        <v>4652</v>
      </c>
      <c r="D378" s="144" t="s">
        <v>4115</v>
      </c>
      <c r="E378" s="144" t="s">
        <v>4101</v>
      </c>
      <c r="F378" s="79" t="s">
        <v>4769</v>
      </c>
      <c r="G378" s="79" t="s">
        <v>4866</v>
      </c>
      <c r="H378" s="88">
        <v>5</v>
      </c>
      <c r="I378" s="79" t="s">
        <v>9890</v>
      </c>
      <c r="J378" s="79" t="s">
        <v>9846</v>
      </c>
      <c r="K378" s="79" t="s">
        <v>9891</v>
      </c>
      <c r="L378" s="1"/>
      <c r="M378" s="1"/>
      <c r="N378" s="1"/>
    </row>
    <row r="379" spans="1:14" ht="16" customHeight="1">
      <c r="A379" s="144" t="s">
        <v>4720</v>
      </c>
      <c r="B379" s="144" t="s">
        <v>10088</v>
      </c>
      <c r="C379" s="144" t="s">
        <v>10089</v>
      </c>
      <c r="D379" s="144" t="s">
        <v>4183</v>
      </c>
      <c r="E379" s="144" t="s">
        <v>3169</v>
      </c>
      <c r="F379" s="79" t="s">
        <v>4789</v>
      </c>
      <c r="G379" s="79">
        <v>6</v>
      </c>
      <c r="H379" s="88">
        <v>8</v>
      </c>
      <c r="I379" s="79" t="s">
        <v>10090</v>
      </c>
      <c r="J379" s="79" t="s">
        <v>10092</v>
      </c>
      <c r="K379" s="79" t="s">
        <v>10091</v>
      </c>
      <c r="L379" s="1"/>
      <c r="M379" s="1"/>
      <c r="N379" s="1"/>
    </row>
    <row r="380" spans="1:14" ht="16" customHeight="1">
      <c r="A380" s="144" t="s">
        <v>4720</v>
      </c>
      <c r="B380" s="144" t="s">
        <v>10088</v>
      </c>
      <c r="C380" s="144" t="s">
        <v>1968</v>
      </c>
      <c r="D380" s="144" t="s">
        <v>4184</v>
      </c>
      <c r="E380" s="144" t="s">
        <v>3169</v>
      </c>
      <c r="F380" s="79" t="s">
        <v>4769</v>
      </c>
      <c r="G380" s="79" t="s">
        <v>4858</v>
      </c>
      <c r="H380" s="88">
        <v>5</v>
      </c>
      <c r="I380" s="79" t="s">
        <v>10093</v>
      </c>
      <c r="J380" s="79" t="s">
        <v>10092</v>
      </c>
      <c r="K380" s="79" t="s">
        <v>10094</v>
      </c>
      <c r="L380" s="1"/>
      <c r="M380" s="1"/>
      <c r="N380" s="1"/>
    </row>
    <row r="381" spans="1:14" ht="16" customHeight="1">
      <c r="A381" s="144" t="s">
        <v>4720</v>
      </c>
      <c r="B381" s="144" t="s">
        <v>10088</v>
      </c>
      <c r="C381" s="144" t="s">
        <v>5407</v>
      </c>
      <c r="D381" s="144" t="s">
        <v>10095</v>
      </c>
      <c r="E381" s="144" t="s">
        <v>3169</v>
      </c>
      <c r="F381" s="79" t="s">
        <v>4769</v>
      </c>
      <c r="G381" s="79" t="s">
        <v>4866</v>
      </c>
      <c r="H381" s="88" t="s">
        <v>4866</v>
      </c>
      <c r="I381" s="79" t="s">
        <v>10096</v>
      </c>
      <c r="J381" s="79" t="s">
        <v>10092</v>
      </c>
      <c r="K381" s="79" t="s">
        <v>10097</v>
      </c>
      <c r="L381" s="1"/>
      <c r="M381" s="1"/>
      <c r="N381" s="1"/>
    </row>
    <row r="382" spans="1:14" ht="16" customHeight="1">
      <c r="A382" s="144" t="s">
        <v>4720</v>
      </c>
      <c r="B382" s="144" t="s">
        <v>10088</v>
      </c>
      <c r="C382" s="144" t="s">
        <v>10098</v>
      </c>
      <c r="D382" s="144" t="s">
        <v>10099</v>
      </c>
      <c r="E382" s="144" t="s">
        <v>3169</v>
      </c>
      <c r="F382" s="79" t="s">
        <v>4769</v>
      </c>
      <c r="G382" s="79" t="s">
        <v>4858</v>
      </c>
      <c r="H382" s="88">
        <v>5</v>
      </c>
      <c r="I382" s="79" t="s">
        <v>10100</v>
      </c>
      <c r="J382" s="79" t="s">
        <v>10092</v>
      </c>
      <c r="K382" s="79" t="s">
        <v>10101</v>
      </c>
      <c r="L382" s="1"/>
      <c r="M382" s="1"/>
      <c r="N382" s="1"/>
    </row>
    <row r="383" spans="1:14" ht="16" customHeight="1">
      <c r="A383" s="144" t="s">
        <v>4720</v>
      </c>
      <c r="B383" s="144" t="s">
        <v>10088</v>
      </c>
      <c r="C383" s="144" t="s">
        <v>10102</v>
      </c>
      <c r="D383" s="144" t="s">
        <v>4186</v>
      </c>
      <c r="E383" s="144" t="s">
        <v>3674</v>
      </c>
      <c r="F383" s="79" t="s">
        <v>4789</v>
      </c>
      <c r="G383" s="79">
        <v>6</v>
      </c>
      <c r="H383" s="88">
        <v>8</v>
      </c>
      <c r="I383" s="79" t="s">
        <v>10103</v>
      </c>
      <c r="J383" s="79" t="s">
        <v>10092</v>
      </c>
      <c r="K383" s="79" t="s">
        <v>10104</v>
      </c>
      <c r="L383" s="1"/>
      <c r="M383" s="1"/>
      <c r="N383" s="1"/>
    </row>
    <row r="384" spans="1:14" ht="16" customHeight="1">
      <c r="A384" s="144" t="s">
        <v>4720</v>
      </c>
      <c r="B384" s="144" t="s">
        <v>10088</v>
      </c>
      <c r="C384" s="144" t="s">
        <v>10105</v>
      </c>
      <c r="D384" s="144" t="s">
        <v>4187</v>
      </c>
      <c r="E384" s="144" t="s">
        <v>3674</v>
      </c>
      <c r="F384" s="79" t="s">
        <v>4769</v>
      </c>
      <c r="G384" s="79" t="s">
        <v>4858</v>
      </c>
      <c r="H384" s="88">
        <v>5</v>
      </c>
      <c r="I384" s="79" t="s">
        <v>10096</v>
      </c>
      <c r="J384" s="79" t="s">
        <v>10092</v>
      </c>
      <c r="K384" s="79"/>
      <c r="L384" s="1"/>
      <c r="M384" s="1"/>
      <c r="N384" s="1"/>
    </row>
    <row r="385" spans="1:14" ht="16" customHeight="1">
      <c r="A385" s="144" t="s">
        <v>4720</v>
      </c>
      <c r="B385" s="144" t="s">
        <v>10088</v>
      </c>
      <c r="C385" s="144" t="s">
        <v>1972</v>
      </c>
      <c r="D385" s="144" t="s">
        <v>10106</v>
      </c>
      <c r="E385" s="144" t="s">
        <v>3169</v>
      </c>
      <c r="F385" s="79" t="s">
        <v>4769</v>
      </c>
      <c r="G385" s="79" t="s">
        <v>4858</v>
      </c>
      <c r="H385" s="88">
        <v>5</v>
      </c>
      <c r="I385" s="79" t="s">
        <v>10107</v>
      </c>
      <c r="J385" s="79" t="s">
        <v>10092</v>
      </c>
      <c r="K385" s="79" t="s">
        <v>10108</v>
      </c>
      <c r="L385" s="1"/>
      <c r="M385" s="1"/>
      <c r="N385" s="1"/>
    </row>
    <row r="386" spans="1:14" ht="16" customHeight="1">
      <c r="A386" s="144" t="s">
        <v>4720</v>
      </c>
      <c r="B386" s="144" t="s">
        <v>10088</v>
      </c>
      <c r="C386" s="144" t="s">
        <v>1973</v>
      </c>
      <c r="D386" s="144" t="s">
        <v>4189</v>
      </c>
      <c r="E386" s="144" t="s">
        <v>3169</v>
      </c>
      <c r="F386" s="79" t="s">
        <v>4776</v>
      </c>
      <c r="G386" s="79">
        <v>9</v>
      </c>
      <c r="H386" s="88">
        <v>12</v>
      </c>
      <c r="I386" s="79" t="s">
        <v>10109</v>
      </c>
      <c r="J386" s="79" t="s">
        <v>10092</v>
      </c>
      <c r="K386" s="79"/>
      <c r="L386" s="1"/>
      <c r="M386" s="1"/>
      <c r="N386" s="1"/>
    </row>
    <row r="387" spans="1:14" ht="16" customHeight="1">
      <c r="A387" s="144" t="s">
        <v>4720</v>
      </c>
      <c r="B387" s="144" t="s">
        <v>10088</v>
      </c>
      <c r="C387" s="144" t="s">
        <v>10110</v>
      </c>
      <c r="D387" s="144" t="s">
        <v>4184</v>
      </c>
      <c r="E387" s="144" t="s">
        <v>3169</v>
      </c>
      <c r="F387" s="79" t="s">
        <v>4769</v>
      </c>
      <c r="G387" s="79" t="s">
        <v>4770</v>
      </c>
      <c r="H387" s="88" t="s">
        <v>4770</v>
      </c>
      <c r="I387" s="79" t="s">
        <v>10111</v>
      </c>
      <c r="J387" s="79" t="s">
        <v>10092</v>
      </c>
      <c r="K387" s="79" t="s">
        <v>10094</v>
      </c>
      <c r="L387" s="1"/>
      <c r="M387" s="1"/>
      <c r="N387" s="1"/>
    </row>
    <row r="388" spans="1:14" ht="16" customHeight="1">
      <c r="A388" s="144" t="s">
        <v>4720</v>
      </c>
      <c r="B388" s="144" t="s">
        <v>10267</v>
      </c>
      <c r="C388" s="144" t="s">
        <v>10268</v>
      </c>
      <c r="D388" s="144" t="s">
        <v>10269</v>
      </c>
      <c r="E388" s="144" t="s">
        <v>10270</v>
      </c>
      <c r="F388" s="79" t="s">
        <v>4769</v>
      </c>
      <c r="G388" s="79" t="s">
        <v>4858</v>
      </c>
      <c r="H388" s="88">
        <v>4</v>
      </c>
      <c r="I388" s="79" t="s">
        <v>10271</v>
      </c>
      <c r="J388" s="79" t="s">
        <v>10273</v>
      </c>
      <c r="K388" s="79" t="s">
        <v>10272</v>
      </c>
      <c r="L388" s="1"/>
      <c r="M388" s="1"/>
      <c r="N388" s="1"/>
    </row>
    <row r="389" spans="1:14" ht="16" customHeight="1">
      <c r="A389" s="144" t="s">
        <v>4720</v>
      </c>
      <c r="B389" s="144" t="s">
        <v>10267</v>
      </c>
      <c r="C389" s="144" t="s">
        <v>10274</v>
      </c>
      <c r="D389" s="144" t="s">
        <v>10275</v>
      </c>
      <c r="E389" s="144" t="s">
        <v>10270</v>
      </c>
      <c r="F389" s="79" t="s">
        <v>4769</v>
      </c>
      <c r="G389" s="79" t="s">
        <v>4770</v>
      </c>
      <c r="H389" s="88" t="s">
        <v>4770</v>
      </c>
      <c r="I389" s="79" t="s">
        <v>10276</v>
      </c>
      <c r="J389" s="79" t="s">
        <v>10273</v>
      </c>
      <c r="K389" s="79" t="s">
        <v>10277</v>
      </c>
      <c r="L389" s="1"/>
      <c r="M389" s="1"/>
      <c r="N389" s="1"/>
    </row>
    <row r="390" spans="1:14" ht="16" customHeight="1">
      <c r="A390" s="144" t="s">
        <v>4720</v>
      </c>
      <c r="B390" s="144" t="s">
        <v>10267</v>
      </c>
      <c r="C390" s="144" t="s">
        <v>10278</v>
      </c>
      <c r="D390" s="144" t="s">
        <v>10279</v>
      </c>
      <c r="E390" s="144" t="s">
        <v>10270</v>
      </c>
      <c r="F390" s="79" t="s">
        <v>4769</v>
      </c>
      <c r="G390" s="79" t="s">
        <v>4866</v>
      </c>
      <c r="H390" s="88">
        <v>4</v>
      </c>
      <c r="I390" s="79" t="s">
        <v>10280</v>
      </c>
      <c r="J390" s="79" t="s">
        <v>10273</v>
      </c>
      <c r="K390" s="79" t="s">
        <v>10281</v>
      </c>
      <c r="L390" s="1"/>
      <c r="M390" s="1"/>
      <c r="N390" s="1"/>
    </row>
    <row r="391" spans="1:14" ht="16" customHeight="1">
      <c r="A391" s="144" t="s">
        <v>4720</v>
      </c>
      <c r="B391" s="144" t="s">
        <v>10267</v>
      </c>
      <c r="C391" s="144" t="s">
        <v>10282</v>
      </c>
      <c r="D391" s="144" t="s">
        <v>10283</v>
      </c>
      <c r="E391" s="144" t="s">
        <v>10270</v>
      </c>
      <c r="F391" s="79" t="s">
        <v>4776</v>
      </c>
      <c r="G391" s="79">
        <v>9</v>
      </c>
      <c r="H391" s="88">
        <v>12</v>
      </c>
      <c r="I391" s="79" t="s">
        <v>10284</v>
      </c>
      <c r="J391" s="79" t="s">
        <v>10273</v>
      </c>
      <c r="K391" s="79" t="s">
        <v>10285</v>
      </c>
      <c r="L391" s="1"/>
      <c r="M391" s="1"/>
      <c r="N391" s="1"/>
    </row>
    <row r="392" spans="1:14" ht="16" customHeight="1">
      <c r="A392" s="144" t="s">
        <v>4720</v>
      </c>
      <c r="B392" s="144" t="s">
        <v>10267</v>
      </c>
      <c r="C392" s="144" t="s">
        <v>10286</v>
      </c>
      <c r="D392" s="144" t="s">
        <v>10287</v>
      </c>
      <c r="E392" s="144" t="s">
        <v>10270</v>
      </c>
      <c r="F392" s="79" t="s">
        <v>4769</v>
      </c>
      <c r="G392" s="79">
        <v>5</v>
      </c>
      <c r="H392" s="88">
        <v>6</v>
      </c>
      <c r="I392" s="79" t="s">
        <v>10288</v>
      </c>
      <c r="J392" s="79" t="s">
        <v>10273</v>
      </c>
      <c r="K392" s="79" t="s">
        <v>10289</v>
      </c>
      <c r="L392" s="1"/>
      <c r="M392" s="1"/>
      <c r="N392" s="1"/>
    </row>
    <row r="393" spans="1:14" ht="16" customHeight="1">
      <c r="A393" s="144" t="s">
        <v>4720</v>
      </c>
      <c r="B393" s="144" t="s">
        <v>10267</v>
      </c>
      <c r="C393" s="144" t="s">
        <v>10290</v>
      </c>
      <c r="D393" s="144" t="s">
        <v>10291</v>
      </c>
      <c r="E393" s="144" t="s">
        <v>10270</v>
      </c>
      <c r="F393" s="79" t="s">
        <v>4789</v>
      </c>
      <c r="G393" s="79">
        <v>7</v>
      </c>
      <c r="H393" s="88">
        <v>8</v>
      </c>
      <c r="I393" s="79" t="s">
        <v>10292</v>
      </c>
      <c r="J393" s="79" t="s">
        <v>10273</v>
      </c>
      <c r="K393" s="79" t="s">
        <v>10293</v>
      </c>
      <c r="L393" s="1"/>
      <c r="M393" s="1"/>
      <c r="N393" s="1"/>
    </row>
    <row r="394" spans="1:14" ht="16" customHeight="1">
      <c r="A394" s="144" t="s">
        <v>4720</v>
      </c>
      <c r="B394" s="144" t="s">
        <v>10267</v>
      </c>
      <c r="C394" s="144" t="s">
        <v>10294</v>
      </c>
      <c r="D394" s="144" t="s">
        <v>10295</v>
      </c>
      <c r="E394" s="144" t="s">
        <v>10270</v>
      </c>
      <c r="F394" s="79" t="s">
        <v>4769</v>
      </c>
      <c r="G394" s="79" t="s">
        <v>4866</v>
      </c>
      <c r="H394" s="88">
        <v>4</v>
      </c>
      <c r="I394" s="79" t="s">
        <v>10296</v>
      </c>
      <c r="J394" s="79" t="s">
        <v>10273</v>
      </c>
      <c r="K394" s="79" t="s">
        <v>10297</v>
      </c>
      <c r="L394" s="1"/>
      <c r="M394" s="1"/>
      <c r="N394" s="1"/>
    </row>
    <row r="395" spans="1:14" ht="16" customHeight="1">
      <c r="A395" s="144" t="s">
        <v>4720</v>
      </c>
      <c r="B395" s="144" t="s">
        <v>10736</v>
      </c>
      <c r="C395" s="144" t="s">
        <v>10737</v>
      </c>
      <c r="D395" s="144" t="s">
        <v>10738</v>
      </c>
      <c r="E395" s="144" t="s">
        <v>4388</v>
      </c>
      <c r="F395" s="79" t="s">
        <v>4769</v>
      </c>
      <c r="G395" s="79">
        <v>3</v>
      </c>
      <c r="H395" s="88">
        <v>5</v>
      </c>
      <c r="I395" s="79" t="s">
        <v>10739</v>
      </c>
      <c r="J395" s="79" t="s">
        <v>10741</v>
      </c>
      <c r="K395" s="79" t="s">
        <v>10740</v>
      </c>
      <c r="L395" s="1"/>
      <c r="M395" s="1"/>
      <c r="N395" s="1"/>
    </row>
    <row r="396" spans="1:14" ht="16" customHeight="1">
      <c r="A396" s="144" t="s">
        <v>4720</v>
      </c>
      <c r="B396" s="144" t="s">
        <v>10736</v>
      </c>
      <c r="C396" s="144" t="s">
        <v>2154</v>
      </c>
      <c r="D396" s="144" t="s">
        <v>4387</v>
      </c>
      <c r="E396" s="144" t="s">
        <v>4388</v>
      </c>
      <c r="F396" s="79" t="s">
        <v>4769</v>
      </c>
      <c r="G396" s="79" t="s">
        <v>4770</v>
      </c>
      <c r="H396" s="88">
        <v>5</v>
      </c>
      <c r="I396" s="79" t="s">
        <v>10742</v>
      </c>
      <c r="J396" s="79" t="s">
        <v>10741</v>
      </c>
      <c r="K396" s="79" t="s">
        <v>10743</v>
      </c>
      <c r="L396" s="1"/>
      <c r="M396" s="1"/>
      <c r="N396" s="1"/>
    </row>
    <row r="397" spans="1:14" ht="16" customHeight="1">
      <c r="A397" s="144" t="s">
        <v>4720</v>
      </c>
      <c r="B397" s="144" t="s">
        <v>10736</v>
      </c>
      <c r="C397" s="144" t="s">
        <v>10744</v>
      </c>
      <c r="D397" s="144" t="s">
        <v>4389</v>
      </c>
      <c r="E397" s="144" t="s">
        <v>4388</v>
      </c>
      <c r="F397" s="79" t="s">
        <v>4776</v>
      </c>
      <c r="G397" s="79">
        <v>9</v>
      </c>
      <c r="H397" s="88">
        <v>12</v>
      </c>
      <c r="I397" s="79" t="s">
        <v>10745</v>
      </c>
      <c r="J397" s="79" t="s">
        <v>10741</v>
      </c>
      <c r="K397" s="79" t="s">
        <v>10746</v>
      </c>
      <c r="L397" s="1"/>
      <c r="M397" s="1"/>
      <c r="N397" s="1"/>
    </row>
    <row r="398" spans="1:14" ht="16" customHeight="1">
      <c r="A398" s="144" t="s">
        <v>4720</v>
      </c>
      <c r="B398" s="144" t="s">
        <v>10736</v>
      </c>
      <c r="C398" s="144" t="s">
        <v>10747</v>
      </c>
      <c r="D398" s="144" t="s">
        <v>4389</v>
      </c>
      <c r="E398" s="144" t="s">
        <v>4388</v>
      </c>
      <c r="F398" s="79" t="s">
        <v>4789</v>
      </c>
      <c r="G398" s="79">
        <v>6</v>
      </c>
      <c r="H398" s="88">
        <v>8</v>
      </c>
      <c r="I398" s="79" t="s">
        <v>10745</v>
      </c>
      <c r="J398" s="79" t="s">
        <v>10741</v>
      </c>
      <c r="K398" s="79" t="s">
        <v>10746</v>
      </c>
      <c r="L398" s="1"/>
      <c r="M398" s="1"/>
      <c r="N398" s="1"/>
    </row>
    <row r="399" spans="1:14" ht="16" customHeight="1">
      <c r="A399" s="144" t="s">
        <v>4721</v>
      </c>
      <c r="B399" s="144" t="s">
        <v>5068</v>
      </c>
      <c r="C399" s="144" t="s">
        <v>5069</v>
      </c>
      <c r="D399" s="144" t="s">
        <v>5070</v>
      </c>
      <c r="E399" s="144" t="s">
        <v>2330</v>
      </c>
      <c r="F399" s="79" t="s">
        <v>4769</v>
      </c>
      <c r="G399" s="79" t="s">
        <v>4770</v>
      </c>
      <c r="H399" s="88" t="s">
        <v>4770</v>
      </c>
      <c r="I399" s="79" t="s">
        <v>5071</v>
      </c>
      <c r="J399" s="79" t="s">
        <v>5073</v>
      </c>
      <c r="K399" s="79" t="s">
        <v>5072</v>
      </c>
      <c r="L399" s="1"/>
      <c r="M399" s="1"/>
      <c r="N399" s="1"/>
    </row>
    <row r="400" spans="1:14" ht="16" customHeight="1">
      <c r="A400" s="144" t="s">
        <v>4721</v>
      </c>
      <c r="B400" s="144" t="s">
        <v>5068</v>
      </c>
      <c r="C400" s="144" t="s">
        <v>5074</v>
      </c>
      <c r="D400" s="144" t="s">
        <v>5075</v>
      </c>
      <c r="E400" s="144" t="s">
        <v>2330</v>
      </c>
      <c r="F400" s="79" t="s">
        <v>4776</v>
      </c>
      <c r="G400" s="79">
        <v>9</v>
      </c>
      <c r="H400" s="88">
        <v>12</v>
      </c>
      <c r="I400" s="79" t="s">
        <v>5076</v>
      </c>
      <c r="J400" s="79" t="s">
        <v>5073</v>
      </c>
      <c r="K400" s="79" t="s">
        <v>5072</v>
      </c>
      <c r="L400" s="1"/>
      <c r="M400" s="1"/>
      <c r="N400" s="1"/>
    </row>
    <row r="401" spans="1:14" ht="16" customHeight="1">
      <c r="A401" s="144" t="s">
        <v>4721</v>
      </c>
      <c r="B401" s="144" t="s">
        <v>5068</v>
      </c>
      <c r="C401" s="144" t="s">
        <v>5077</v>
      </c>
      <c r="D401" s="144" t="s">
        <v>5078</v>
      </c>
      <c r="E401" s="144" t="s">
        <v>2330</v>
      </c>
      <c r="F401" s="79" t="s">
        <v>4789</v>
      </c>
      <c r="G401" s="79">
        <v>6</v>
      </c>
      <c r="H401" s="88">
        <v>8</v>
      </c>
      <c r="I401" s="79" t="s">
        <v>5079</v>
      </c>
      <c r="J401" s="79" t="s">
        <v>5073</v>
      </c>
      <c r="K401" s="79" t="s">
        <v>5072</v>
      </c>
      <c r="L401" s="1"/>
      <c r="M401" s="1"/>
      <c r="N401" s="1"/>
    </row>
    <row r="402" spans="1:14" ht="16" customHeight="1">
      <c r="A402" s="144" t="s">
        <v>4721</v>
      </c>
      <c r="B402" s="144" t="s">
        <v>5068</v>
      </c>
      <c r="C402" s="144" t="s">
        <v>135</v>
      </c>
      <c r="D402" s="144" t="s">
        <v>5080</v>
      </c>
      <c r="E402" s="144" t="s">
        <v>2330</v>
      </c>
      <c r="F402" s="79" t="s">
        <v>4769</v>
      </c>
      <c r="G402" s="79" t="s">
        <v>4770</v>
      </c>
      <c r="H402" s="88">
        <v>5</v>
      </c>
      <c r="I402" s="79" t="s">
        <v>5081</v>
      </c>
      <c r="J402" s="79" t="s">
        <v>5073</v>
      </c>
      <c r="K402" s="79" t="s">
        <v>5072</v>
      </c>
      <c r="L402" s="1"/>
      <c r="M402" s="1"/>
      <c r="N402" s="1"/>
    </row>
    <row r="403" spans="1:14" ht="16" customHeight="1">
      <c r="A403" s="144" t="s">
        <v>4721</v>
      </c>
      <c r="B403" s="144" t="s">
        <v>5068</v>
      </c>
      <c r="C403" s="144" t="s">
        <v>136</v>
      </c>
      <c r="D403" s="144" t="s">
        <v>2334</v>
      </c>
      <c r="E403" s="144" t="s">
        <v>2330</v>
      </c>
      <c r="F403" s="79" t="s">
        <v>4769</v>
      </c>
      <c r="G403" s="79" t="s">
        <v>4858</v>
      </c>
      <c r="H403" s="88">
        <v>5</v>
      </c>
      <c r="I403" s="79" t="s">
        <v>5082</v>
      </c>
      <c r="J403" s="79" t="s">
        <v>5073</v>
      </c>
      <c r="K403" s="79" t="s">
        <v>5072</v>
      </c>
      <c r="L403" s="1"/>
      <c r="M403" s="1"/>
      <c r="N403" s="1"/>
    </row>
    <row r="404" spans="1:14" ht="16" customHeight="1">
      <c r="A404" s="144" t="s">
        <v>4721</v>
      </c>
      <c r="B404" s="144" t="s">
        <v>5068</v>
      </c>
      <c r="C404" s="144" t="s">
        <v>430</v>
      </c>
      <c r="D404" s="144" t="s">
        <v>2335</v>
      </c>
      <c r="E404" s="144" t="s">
        <v>2330</v>
      </c>
      <c r="F404" s="79" t="s">
        <v>4769</v>
      </c>
      <c r="G404" s="79" t="s">
        <v>4770</v>
      </c>
      <c r="H404" s="88">
        <v>5</v>
      </c>
      <c r="I404" s="79" t="s">
        <v>5083</v>
      </c>
      <c r="J404" s="79" t="s">
        <v>5073</v>
      </c>
      <c r="K404" s="79" t="s">
        <v>5072</v>
      </c>
      <c r="L404" s="1"/>
      <c r="M404" s="1"/>
      <c r="N404" s="1"/>
    </row>
    <row r="405" spans="1:14" ht="16" customHeight="1">
      <c r="A405" s="144" t="s">
        <v>4721</v>
      </c>
      <c r="B405" s="144" t="s">
        <v>5068</v>
      </c>
      <c r="C405" s="144" t="s">
        <v>138</v>
      </c>
      <c r="D405" s="144" t="s">
        <v>2336</v>
      </c>
      <c r="E405" s="144" t="s">
        <v>2330</v>
      </c>
      <c r="F405" s="79" t="s">
        <v>4769</v>
      </c>
      <c r="G405" s="79" t="s">
        <v>4858</v>
      </c>
      <c r="H405" s="88">
        <v>5</v>
      </c>
      <c r="I405" s="79" t="s">
        <v>5084</v>
      </c>
      <c r="J405" s="79" t="s">
        <v>5073</v>
      </c>
      <c r="K405" s="79" t="s">
        <v>5072</v>
      </c>
      <c r="L405" s="1"/>
      <c r="M405" s="1"/>
      <c r="N405" s="1"/>
    </row>
    <row r="406" spans="1:14" ht="16" customHeight="1">
      <c r="A406" s="144" t="s">
        <v>4721</v>
      </c>
      <c r="B406" s="144" t="s">
        <v>5068</v>
      </c>
      <c r="C406" s="144" t="s">
        <v>779</v>
      </c>
      <c r="D406" s="144" t="s">
        <v>5085</v>
      </c>
      <c r="E406" s="144" t="s">
        <v>2330</v>
      </c>
      <c r="F406" s="79" t="s">
        <v>4769</v>
      </c>
      <c r="G406" s="79" t="s">
        <v>4770</v>
      </c>
      <c r="H406" s="88">
        <v>5</v>
      </c>
      <c r="I406" s="79" t="s">
        <v>5086</v>
      </c>
      <c r="J406" s="79" t="s">
        <v>5073</v>
      </c>
      <c r="K406" s="79" t="s">
        <v>5072</v>
      </c>
      <c r="L406" s="1"/>
      <c r="M406" s="1"/>
      <c r="N406" s="1"/>
    </row>
    <row r="407" spans="1:14" ht="16" customHeight="1">
      <c r="A407" s="144" t="s">
        <v>4721</v>
      </c>
      <c r="B407" s="144" t="s">
        <v>5762</v>
      </c>
      <c r="C407" s="144" t="s">
        <v>5763</v>
      </c>
      <c r="D407" s="144" t="s">
        <v>2613</v>
      </c>
      <c r="E407" s="144" t="s">
        <v>2614</v>
      </c>
      <c r="F407" s="79" t="s">
        <v>4769</v>
      </c>
      <c r="G407" s="79" t="s">
        <v>4770</v>
      </c>
      <c r="H407" s="88">
        <v>5</v>
      </c>
      <c r="I407" s="79" t="s">
        <v>5764</v>
      </c>
      <c r="J407" s="79" t="s">
        <v>5766</v>
      </c>
      <c r="K407" s="79" t="s">
        <v>5765</v>
      </c>
      <c r="L407" s="1"/>
      <c r="M407" s="1"/>
      <c r="N407" s="1"/>
    </row>
    <row r="408" spans="1:14" ht="16" customHeight="1">
      <c r="A408" s="144" t="s">
        <v>4721</v>
      </c>
      <c r="B408" s="144" t="s">
        <v>5762</v>
      </c>
      <c r="C408" s="144" t="s">
        <v>5767</v>
      </c>
      <c r="D408" s="144" t="s">
        <v>2613</v>
      </c>
      <c r="E408" s="144" t="s">
        <v>2614</v>
      </c>
      <c r="F408" s="79" t="s">
        <v>4776</v>
      </c>
      <c r="G408" s="79">
        <v>9</v>
      </c>
      <c r="H408" s="88">
        <v>12</v>
      </c>
      <c r="I408" s="79" t="s">
        <v>5764</v>
      </c>
      <c r="J408" s="79" t="s">
        <v>5766</v>
      </c>
      <c r="K408" s="79" t="s">
        <v>5768</v>
      </c>
      <c r="L408" s="1"/>
      <c r="M408" s="1"/>
      <c r="N408" s="1"/>
    </row>
    <row r="409" spans="1:14" ht="16" customHeight="1">
      <c r="A409" s="144" t="s">
        <v>4721</v>
      </c>
      <c r="B409" s="144" t="s">
        <v>5762</v>
      </c>
      <c r="C409" s="144" t="s">
        <v>5769</v>
      </c>
      <c r="D409" s="144" t="s">
        <v>2613</v>
      </c>
      <c r="E409" s="144" t="s">
        <v>2614</v>
      </c>
      <c r="F409" s="79" t="s">
        <v>4789</v>
      </c>
      <c r="G409" s="79">
        <v>6</v>
      </c>
      <c r="H409" s="88">
        <v>8</v>
      </c>
      <c r="I409" s="79" t="s">
        <v>5764</v>
      </c>
      <c r="J409" s="79" t="s">
        <v>5766</v>
      </c>
      <c r="K409" s="79" t="s">
        <v>5768</v>
      </c>
      <c r="L409" s="1"/>
      <c r="M409" s="1"/>
      <c r="N409" s="1"/>
    </row>
    <row r="410" spans="1:14" ht="16" customHeight="1">
      <c r="A410" s="144" t="s">
        <v>4721</v>
      </c>
      <c r="B410" s="144" t="s">
        <v>6531</v>
      </c>
      <c r="C410" s="144" t="s">
        <v>689</v>
      </c>
      <c r="D410" s="144" t="s">
        <v>6532</v>
      </c>
      <c r="E410" s="144" t="s">
        <v>2880</v>
      </c>
      <c r="F410" s="79" t="s">
        <v>4769</v>
      </c>
      <c r="G410" s="79" t="s">
        <v>4770</v>
      </c>
      <c r="H410" s="88">
        <v>4</v>
      </c>
      <c r="I410" s="79" t="s">
        <v>6533</v>
      </c>
      <c r="J410" s="79" t="s">
        <v>6535</v>
      </c>
      <c r="K410" s="79" t="s">
        <v>6534</v>
      </c>
      <c r="L410" s="1"/>
      <c r="M410" s="1"/>
      <c r="N410" s="1"/>
    </row>
    <row r="411" spans="1:14" ht="16" customHeight="1">
      <c r="A411" s="144" t="s">
        <v>4721</v>
      </c>
      <c r="B411" s="144" t="s">
        <v>6531</v>
      </c>
      <c r="C411" s="144" t="s">
        <v>690</v>
      </c>
      <c r="D411" s="144" t="s">
        <v>6536</v>
      </c>
      <c r="E411" s="144" t="s">
        <v>2882</v>
      </c>
      <c r="F411" s="79" t="s">
        <v>4789</v>
      </c>
      <c r="G411" s="79">
        <v>5</v>
      </c>
      <c r="H411" s="88">
        <v>8</v>
      </c>
      <c r="I411" s="79" t="s">
        <v>6537</v>
      </c>
      <c r="J411" s="79" t="s">
        <v>6539</v>
      </c>
      <c r="K411" s="79" t="s">
        <v>6538</v>
      </c>
      <c r="L411" s="1"/>
      <c r="M411" s="1"/>
      <c r="N411" s="1"/>
    </row>
    <row r="412" spans="1:14" ht="16" customHeight="1">
      <c r="A412" s="144" t="s">
        <v>4721</v>
      </c>
      <c r="B412" s="144" t="s">
        <v>2903</v>
      </c>
      <c r="C412" s="144" t="s">
        <v>712</v>
      </c>
      <c r="D412" s="144" t="s">
        <v>6593</v>
      </c>
      <c r="E412" s="144" t="s">
        <v>2903</v>
      </c>
      <c r="F412" s="79" t="s">
        <v>4769</v>
      </c>
      <c r="G412" s="79" t="s">
        <v>4770</v>
      </c>
      <c r="H412" s="88">
        <v>5</v>
      </c>
      <c r="I412" s="79" t="s">
        <v>6594</v>
      </c>
      <c r="J412" s="79" t="s">
        <v>6596</v>
      </c>
      <c r="K412" s="79" t="s">
        <v>6595</v>
      </c>
      <c r="L412" s="1"/>
      <c r="M412" s="1"/>
      <c r="N412" s="1"/>
    </row>
    <row r="413" spans="1:14" ht="16" customHeight="1">
      <c r="A413" s="144" t="s">
        <v>4721</v>
      </c>
      <c r="B413" s="144" t="s">
        <v>2903</v>
      </c>
      <c r="C413" s="144" t="s">
        <v>713</v>
      </c>
      <c r="D413" s="144" t="s">
        <v>6593</v>
      </c>
      <c r="E413" s="144" t="s">
        <v>2903</v>
      </c>
      <c r="F413" s="79" t="s">
        <v>4776</v>
      </c>
      <c r="G413" s="79">
        <v>9</v>
      </c>
      <c r="H413" s="88">
        <v>12</v>
      </c>
      <c r="I413" s="79" t="s">
        <v>6594</v>
      </c>
      <c r="J413" s="79" t="s">
        <v>6596</v>
      </c>
      <c r="K413" s="79" t="s">
        <v>6595</v>
      </c>
      <c r="L413" s="1"/>
      <c r="M413" s="1"/>
      <c r="N413" s="1"/>
    </row>
    <row r="414" spans="1:14" ht="16" customHeight="1">
      <c r="A414" s="144" t="s">
        <v>4721</v>
      </c>
      <c r="B414" s="144" t="s">
        <v>2903</v>
      </c>
      <c r="C414" s="144" t="s">
        <v>714</v>
      </c>
      <c r="D414" s="144" t="s">
        <v>6593</v>
      </c>
      <c r="E414" s="144" t="s">
        <v>2903</v>
      </c>
      <c r="F414" s="79" t="s">
        <v>4789</v>
      </c>
      <c r="G414" s="79">
        <v>6</v>
      </c>
      <c r="H414" s="88">
        <v>8</v>
      </c>
      <c r="I414" s="79" t="s">
        <v>6594</v>
      </c>
      <c r="J414" s="79" t="s">
        <v>6596</v>
      </c>
      <c r="K414" s="79" t="s">
        <v>6595</v>
      </c>
      <c r="L414" s="1"/>
      <c r="M414" s="1"/>
      <c r="N414" s="1"/>
    </row>
    <row r="415" spans="1:14" ht="16" customHeight="1">
      <c r="A415" s="144" t="s">
        <v>4721</v>
      </c>
      <c r="B415" s="144" t="s">
        <v>2939</v>
      </c>
      <c r="C415" s="144" t="s">
        <v>6692</v>
      </c>
      <c r="D415" s="144" t="s">
        <v>2938</v>
      </c>
      <c r="E415" s="144" t="s">
        <v>2939</v>
      </c>
      <c r="F415" s="79" t="s">
        <v>4776</v>
      </c>
      <c r="G415" s="79">
        <v>6</v>
      </c>
      <c r="H415" s="88">
        <v>12</v>
      </c>
      <c r="I415" s="79" t="s">
        <v>6693</v>
      </c>
      <c r="J415" s="79" t="s">
        <v>6695</v>
      </c>
      <c r="K415" s="79" t="s">
        <v>6694</v>
      </c>
      <c r="L415" s="1"/>
      <c r="M415" s="1"/>
      <c r="N415" s="1"/>
    </row>
    <row r="416" spans="1:14" ht="16" customHeight="1">
      <c r="A416" s="144" t="s">
        <v>4721</v>
      </c>
      <c r="B416" s="144" t="s">
        <v>2939</v>
      </c>
      <c r="C416" s="144" t="s">
        <v>6696</v>
      </c>
      <c r="D416" s="144" t="s">
        <v>2940</v>
      </c>
      <c r="E416" s="144" t="s">
        <v>2939</v>
      </c>
      <c r="F416" s="79" t="s">
        <v>4769</v>
      </c>
      <c r="G416" s="79" t="s">
        <v>4770</v>
      </c>
      <c r="H416" s="88">
        <v>5</v>
      </c>
      <c r="I416" s="79" t="s">
        <v>6697</v>
      </c>
      <c r="J416" s="79" t="s">
        <v>6695</v>
      </c>
      <c r="K416" s="79" t="s">
        <v>6698</v>
      </c>
      <c r="L416" s="1"/>
      <c r="M416" s="1"/>
      <c r="N416" s="1"/>
    </row>
    <row r="417" spans="1:14" ht="16" customHeight="1">
      <c r="A417" s="144" t="s">
        <v>4721</v>
      </c>
      <c r="B417" s="144" t="s">
        <v>3120</v>
      </c>
      <c r="C417" s="144" t="s">
        <v>935</v>
      </c>
      <c r="D417" s="144" t="s">
        <v>3119</v>
      </c>
      <c r="E417" s="144" t="s">
        <v>3120</v>
      </c>
      <c r="F417" s="79" t="s">
        <v>4769</v>
      </c>
      <c r="G417" s="79" t="s">
        <v>4866</v>
      </c>
      <c r="H417" s="88">
        <v>5</v>
      </c>
      <c r="I417" s="79" t="s">
        <v>7205</v>
      </c>
      <c r="J417" s="79" t="s">
        <v>7207</v>
      </c>
      <c r="K417" s="79" t="s">
        <v>7206</v>
      </c>
      <c r="L417" s="1"/>
      <c r="M417" s="1"/>
      <c r="N417" s="1"/>
    </row>
    <row r="418" spans="1:14" ht="16" customHeight="1">
      <c r="A418" s="144" t="s">
        <v>4721</v>
      </c>
      <c r="B418" s="144" t="s">
        <v>3120</v>
      </c>
      <c r="C418" s="144" t="s">
        <v>7208</v>
      </c>
      <c r="D418" s="144" t="s">
        <v>3119</v>
      </c>
      <c r="E418" s="144" t="s">
        <v>3120</v>
      </c>
      <c r="F418" s="79" t="s">
        <v>4776</v>
      </c>
      <c r="G418" s="79">
        <v>9</v>
      </c>
      <c r="H418" s="88">
        <v>12</v>
      </c>
      <c r="I418" s="79" t="s">
        <v>7205</v>
      </c>
      <c r="J418" s="79" t="s">
        <v>7207</v>
      </c>
      <c r="K418" s="79" t="s">
        <v>7209</v>
      </c>
      <c r="L418" s="1"/>
      <c r="M418" s="1"/>
      <c r="N418" s="1"/>
    </row>
    <row r="419" spans="1:14" ht="16" customHeight="1">
      <c r="A419" s="144" t="s">
        <v>4721</v>
      </c>
      <c r="B419" s="144" t="s">
        <v>3120</v>
      </c>
      <c r="C419" s="144" t="s">
        <v>7210</v>
      </c>
      <c r="D419" s="144" t="s">
        <v>3119</v>
      </c>
      <c r="E419" s="144" t="s">
        <v>3120</v>
      </c>
      <c r="F419" s="79" t="s">
        <v>4789</v>
      </c>
      <c r="G419" s="79">
        <v>6</v>
      </c>
      <c r="H419" s="88">
        <v>8</v>
      </c>
      <c r="I419" s="79" t="s">
        <v>7205</v>
      </c>
      <c r="J419" s="79" t="s">
        <v>7207</v>
      </c>
      <c r="K419" s="79" t="s">
        <v>7206</v>
      </c>
      <c r="L419" s="1"/>
      <c r="M419" s="1"/>
      <c r="N419" s="1"/>
    </row>
    <row r="420" spans="1:14" ht="16" customHeight="1">
      <c r="A420" s="144" t="s">
        <v>4721</v>
      </c>
      <c r="B420" s="144" t="s">
        <v>3120</v>
      </c>
      <c r="C420" s="144" t="s">
        <v>938</v>
      </c>
      <c r="D420" s="144" t="s">
        <v>3121</v>
      </c>
      <c r="E420" s="144" t="s">
        <v>3122</v>
      </c>
      <c r="F420" s="79" t="s">
        <v>4769</v>
      </c>
      <c r="G420" s="79" t="s">
        <v>4770</v>
      </c>
      <c r="H420" s="88">
        <v>5</v>
      </c>
      <c r="I420" s="79" t="s">
        <v>7211</v>
      </c>
      <c r="J420" s="79" t="s">
        <v>7207</v>
      </c>
      <c r="K420" s="79" t="s">
        <v>7212</v>
      </c>
      <c r="L420" s="1"/>
      <c r="M420" s="1"/>
      <c r="N420" s="1"/>
    </row>
    <row r="421" spans="1:14" ht="16" customHeight="1">
      <c r="A421" s="144" t="s">
        <v>4721</v>
      </c>
      <c r="B421" s="144" t="s">
        <v>3248</v>
      </c>
      <c r="C421" s="144" t="s">
        <v>7559</v>
      </c>
      <c r="D421" s="144" t="s">
        <v>3247</v>
      </c>
      <c r="E421" s="144" t="s">
        <v>3248</v>
      </c>
      <c r="F421" s="79" t="s">
        <v>4769</v>
      </c>
      <c r="G421" s="79" t="s">
        <v>4858</v>
      </c>
      <c r="H421" s="88">
        <v>6</v>
      </c>
      <c r="I421" s="79" t="s">
        <v>7560</v>
      </c>
      <c r="J421" s="79" t="s">
        <v>7562</v>
      </c>
      <c r="K421" s="79" t="s">
        <v>7561</v>
      </c>
      <c r="L421" s="1"/>
      <c r="M421" s="1"/>
      <c r="N421" s="1"/>
    </row>
    <row r="422" spans="1:14" ht="16" customHeight="1">
      <c r="A422" s="144" t="s">
        <v>4721</v>
      </c>
      <c r="B422" s="144" t="s">
        <v>3248</v>
      </c>
      <c r="C422" s="144" t="s">
        <v>7563</v>
      </c>
      <c r="D422" s="144" t="s">
        <v>3249</v>
      </c>
      <c r="E422" s="144" t="s">
        <v>3248</v>
      </c>
      <c r="F422" s="79" t="s">
        <v>4776</v>
      </c>
      <c r="G422" s="79">
        <v>7</v>
      </c>
      <c r="H422" s="88">
        <v>12</v>
      </c>
      <c r="I422" s="79" t="s">
        <v>7564</v>
      </c>
      <c r="J422" s="79" t="s">
        <v>7562</v>
      </c>
      <c r="K422" s="79" t="s">
        <v>7565</v>
      </c>
      <c r="L422" s="1"/>
      <c r="M422" s="1"/>
      <c r="N422" s="1"/>
    </row>
    <row r="423" spans="1:14" ht="16" customHeight="1">
      <c r="A423" s="144" t="s">
        <v>4721</v>
      </c>
      <c r="B423" s="144" t="s">
        <v>3248</v>
      </c>
      <c r="C423" s="144" t="s">
        <v>1050</v>
      </c>
      <c r="D423" s="144" t="s">
        <v>7558</v>
      </c>
      <c r="E423" s="144" t="s">
        <v>3248</v>
      </c>
      <c r="F423" s="79" t="s">
        <v>4769</v>
      </c>
      <c r="G423" s="79" t="s">
        <v>4770</v>
      </c>
      <c r="H423" s="88" t="s">
        <v>4866</v>
      </c>
      <c r="I423" s="79" t="s">
        <v>7566</v>
      </c>
      <c r="J423" s="79" t="s">
        <v>7562</v>
      </c>
      <c r="K423" s="79" t="s">
        <v>7567</v>
      </c>
      <c r="L423" s="1"/>
      <c r="M423" s="1"/>
      <c r="N423" s="1"/>
    </row>
    <row r="424" spans="1:14" ht="16" customHeight="1">
      <c r="A424" s="144" t="s">
        <v>4721</v>
      </c>
      <c r="B424" s="144" t="s">
        <v>3839</v>
      </c>
      <c r="C424" s="144" t="s">
        <v>9178</v>
      </c>
      <c r="D424" s="144" t="s">
        <v>3840</v>
      </c>
      <c r="E424" s="144" t="s">
        <v>3839</v>
      </c>
      <c r="F424" s="79" t="s">
        <v>4769</v>
      </c>
      <c r="G424" s="79" t="s">
        <v>4770</v>
      </c>
      <c r="H424" s="88">
        <v>5</v>
      </c>
      <c r="I424" s="79" t="s">
        <v>9179</v>
      </c>
      <c r="J424" s="79" t="s">
        <v>9181</v>
      </c>
      <c r="K424" s="79" t="s">
        <v>9180</v>
      </c>
      <c r="L424" s="1"/>
      <c r="M424" s="1"/>
      <c r="N424" s="1"/>
    </row>
    <row r="425" spans="1:14" ht="16" customHeight="1">
      <c r="A425" s="144" t="s">
        <v>4721</v>
      </c>
      <c r="B425" s="144" t="s">
        <v>3839</v>
      </c>
      <c r="C425" s="144" t="s">
        <v>9182</v>
      </c>
      <c r="D425" s="144" t="s">
        <v>3840</v>
      </c>
      <c r="E425" s="144" t="s">
        <v>3839</v>
      </c>
      <c r="F425" s="79" t="s">
        <v>4776</v>
      </c>
      <c r="G425" s="79">
        <v>9</v>
      </c>
      <c r="H425" s="88">
        <v>12</v>
      </c>
      <c r="I425" s="79" t="s">
        <v>9183</v>
      </c>
      <c r="J425" s="79" t="s">
        <v>9181</v>
      </c>
      <c r="K425" s="79" t="s">
        <v>9184</v>
      </c>
      <c r="L425" s="1"/>
      <c r="M425" s="1"/>
      <c r="N425" s="1"/>
    </row>
    <row r="426" spans="1:14" ht="16" customHeight="1">
      <c r="A426" s="144" t="s">
        <v>4721</v>
      </c>
      <c r="B426" s="144" t="s">
        <v>3839</v>
      </c>
      <c r="C426" s="144" t="s">
        <v>9185</v>
      </c>
      <c r="D426" s="144" t="s">
        <v>3840</v>
      </c>
      <c r="E426" s="144" t="s">
        <v>3839</v>
      </c>
      <c r="F426" s="79" t="s">
        <v>4789</v>
      </c>
      <c r="G426" s="79">
        <v>6</v>
      </c>
      <c r="H426" s="88">
        <v>8</v>
      </c>
      <c r="I426" s="79" t="s">
        <v>9186</v>
      </c>
      <c r="J426" s="79" t="s">
        <v>9181</v>
      </c>
      <c r="K426" s="79"/>
      <c r="L426" s="1"/>
      <c r="M426" s="1"/>
      <c r="N426" s="1"/>
    </row>
    <row r="427" spans="1:14" ht="16" customHeight="1">
      <c r="A427" s="144" t="s">
        <v>4722</v>
      </c>
      <c r="B427" s="144" t="s">
        <v>6236</v>
      </c>
      <c r="C427" s="144" t="s">
        <v>6237</v>
      </c>
      <c r="D427" s="144" t="s">
        <v>2765</v>
      </c>
      <c r="E427" s="144" t="s">
        <v>2766</v>
      </c>
      <c r="F427" s="79" t="s">
        <v>4769</v>
      </c>
      <c r="G427" s="79" t="s">
        <v>4770</v>
      </c>
      <c r="H427" s="88">
        <v>5</v>
      </c>
      <c r="I427" s="79" t="s">
        <v>6238</v>
      </c>
      <c r="J427" s="79" t="s">
        <v>6240</v>
      </c>
      <c r="K427" s="79" t="s">
        <v>6239</v>
      </c>
      <c r="L427" s="1"/>
      <c r="M427" s="1"/>
      <c r="N427" s="1"/>
    </row>
    <row r="428" spans="1:14" ht="16" customHeight="1">
      <c r="A428" s="144" t="s">
        <v>4722</v>
      </c>
      <c r="B428" s="144" t="s">
        <v>6236</v>
      </c>
      <c r="C428" s="144" t="s">
        <v>6241</v>
      </c>
      <c r="D428" s="144" t="s">
        <v>2765</v>
      </c>
      <c r="E428" s="144" t="s">
        <v>2766</v>
      </c>
      <c r="F428" s="79" t="s">
        <v>4776</v>
      </c>
      <c r="G428" s="79">
        <v>9</v>
      </c>
      <c r="H428" s="88">
        <v>12</v>
      </c>
      <c r="I428" s="79" t="s">
        <v>6238</v>
      </c>
      <c r="J428" s="79" t="s">
        <v>6240</v>
      </c>
      <c r="K428" s="79" t="s">
        <v>6239</v>
      </c>
      <c r="L428" s="1"/>
      <c r="M428" s="1"/>
      <c r="N428" s="1"/>
    </row>
    <row r="429" spans="1:14" ht="16" customHeight="1">
      <c r="A429" s="144" t="s">
        <v>4722</v>
      </c>
      <c r="B429" s="144" t="s">
        <v>6236</v>
      </c>
      <c r="C429" s="144" t="s">
        <v>6242</v>
      </c>
      <c r="D429" s="144" t="s">
        <v>2765</v>
      </c>
      <c r="E429" s="144" t="s">
        <v>2766</v>
      </c>
      <c r="F429" s="79" t="s">
        <v>4789</v>
      </c>
      <c r="G429" s="79">
        <v>6</v>
      </c>
      <c r="H429" s="88">
        <v>8</v>
      </c>
      <c r="I429" s="79" t="s">
        <v>6238</v>
      </c>
      <c r="J429" s="79" t="s">
        <v>6240</v>
      </c>
      <c r="K429" s="79" t="s">
        <v>6239</v>
      </c>
      <c r="L429" s="1"/>
      <c r="M429" s="1"/>
      <c r="N429" s="1"/>
    </row>
    <row r="430" spans="1:14" ht="16" customHeight="1">
      <c r="A430" s="144" t="s">
        <v>4722</v>
      </c>
      <c r="B430" s="144" t="s">
        <v>9477</v>
      </c>
      <c r="C430" s="144" t="s">
        <v>9478</v>
      </c>
      <c r="D430" s="144" t="s">
        <v>3946</v>
      </c>
      <c r="E430" s="144" t="s">
        <v>3947</v>
      </c>
      <c r="F430" s="79" t="s">
        <v>4769</v>
      </c>
      <c r="G430" s="79" t="s">
        <v>4858</v>
      </c>
      <c r="H430" s="88">
        <v>5</v>
      </c>
      <c r="I430" s="79" t="s">
        <v>9479</v>
      </c>
      <c r="J430" s="79" t="s">
        <v>9481</v>
      </c>
      <c r="K430" s="79" t="s">
        <v>9480</v>
      </c>
      <c r="L430" s="1"/>
      <c r="M430" s="1"/>
      <c r="N430" s="1"/>
    </row>
    <row r="431" spans="1:14" ht="16" customHeight="1">
      <c r="A431" s="144" t="s">
        <v>4722</v>
      </c>
      <c r="B431" s="144" t="s">
        <v>9477</v>
      </c>
      <c r="C431" s="144" t="s">
        <v>9482</v>
      </c>
      <c r="D431" s="144" t="s">
        <v>3946</v>
      </c>
      <c r="E431" s="144" t="s">
        <v>3947</v>
      </c>
      <c r="F431" s="79" t="s">
        <v>4776</v>
      </c>
      <c r="G431" s="79">
        <v>9</v>
      </c>
      <c r="H431" s="88">
        <v>12</v>
      </c>
      <c r="I431" s="79" t="s">
        <v>9479</v>
      </c>
      <c r="J431" s="79" t="s">
        <v>9481</v>
      </c>
      <c r="K431" s="79" t="s">
        <v>9480</v>
      </c>
      <c r="L431" s="1"/>
      <c r="M431" s="1"/>
      <c r="N431" s="1"/>
    </row>
    <row r="432" spans="1:14" ht="16" customHeight="1">
      <c r="A432" s="144" t="s">
        <v>4722</v>
      </c>
      <c r="B432" s="144" t="s">
        <v>9477</v>
      </c>
      <c r="C432" s="144" t="s">
        <v>9483</v>
      </c>
      <c r="D432" s="144" t="s">
        <v>3946</v>
      </c>
      <c r="E432" s="144" t="s">
        <v>3947</v>
      </c>
      <c r="F432" s="79" t="s">
        <v>4789</v>
      </c>
      <c r="G432" s="79">
        <v>6</v>
      </c>
      <c r="H432" s="88">
        <v>8</v>
      </c>
      <c r="I432" s="79" t="s">
        <v>9479</v>
      </c>
      <c r="J432" s="79" t="s">
        <v>9481</v>
      </c>
      <c r="K432" s="79" t="s">
        <v>9480</v>
      </c>
      <c r="L432" s="1"/>
      <c r="M432" s="1"/>
      <c r="N432" s="1"/>
    </row>
    <row r="433" spans="1:14" ht="16" customHeight="1">
      <c r="A433" s="144" t="s">
        <v>4722</v>
      </c>
      <c r="B433" s="144" t="s">
        <v>9477</v>
      </c>
      <c r="C433" s="144" t="s">
        <v>9484</v>
      </c>
      <c r="D433" s="144" t="s">
        <v>3946</v>
      </c>
      <c r="E433" s="144" t="s">
        <v>3947</v>
      </c>
      <c r="F433" s="79" t="s">
        <v>4769</v>
      </c>
      <c r="G433" s="79" t="s">
        <v>4770</v>
      </c>
      <c r="H433" s="88" t="s">
        <v>4866</v>
      </c>
      <c r="I433" s="79" t="s">
        <v>9479</v>
      </c>
      <c r="J433" s="79" t="s">
        <v>9481</v>
      </c>
      <c r="K433" s="79" t="s">
        <v>9480</v>
      </c>
      <c r="L433" s="1"/>
      <c r="M433" s="1"/>
      <c r="N433" s="1"/>
    </row>
    <row r="434" spans="1:14" ht="16" customHeight="1">
      <c r="A434" s="144" t="s">
        <v>4722</v>
      </c>
      <c r="B434" s="144" t="s">
        <v>9669</v>
      </c>
      <c r="C434" s="144" t="s">
        <v>9671</v>
      </c>
      <c r="D434" s="144" t="s">
        <v>9670</v>
      </c>
      <c r="E434" s="144" t="s">
        <v>4031</v>
      </c>
      <c r="F434" s="79" t="s">
        <v>4769</v>
      </c>
      <c r="G434" s="79" t="s">
        <v>4770</v>
      </c>
      <c r="H434" s="88">
        <v>5</v>
      </c>
      <c r="I434" s="79" t="s">
        <v>9672</v>
      </c>
      <c r="J434" s="79" t="s">
        <v>9674</v>
      </c>
      <c r="K434" s="79" t="s">
        <v>9673</v>
      </c>
      <c r="L434" s="1"/>
      <c r="M434" s="1"/>
      <c r="N434" s="1"/>
    </row>
    <row r="435" spans="1:14" ht="16" customHeight="1">
      <c r="A435" s="144" t="s">
        <v>4722</v>
      </c>
      <c r="B435" s="144" t="s">
        <v>9669</v>
      </c>
      <c r="C435" s="144" t="s">
        <v>9675</v>
      </c>
      <c r="D435" s="144" t="s">
        <v>9670</v>
      </c>
      <c r="E435" s="144" t="s">
        <v>4031</v>
      </c>
      <c r="F435" s="79" t="s">
        <v>4776</v>
      </c>
      <c r="G435" s="79">
        <v>9</v>
      </c>
      <c r="H435" s="88">
        <v>12</v>
      </c>
      <c r="I435" s="79" t="s">
        <v>9676</v>
      </c>
      <c r="J435" s="79" t="s">
        <v>9674</v>
      </c>
      <c r="K435" s="79" t="s">
        <v>9677</v>
      </c>
      <c r="L435" s="1"/>
      <c r="M435" s="1"/>
      <c r="N435" s="1"/>
    </row>
    <row r="436" spans="1:14" ht="16" customHeight="1">
      <c r="A436" s="144" t="s">
        <v>4722</v>
      </c>
      <c r="B436" s="144" t="s">
        <v>9669</v>
      </c>
      <c r="C436" s="144" t="s">
        <v>9678</v>
      </c>
      <c r="D436" s="144" t="s">
        <v>9670</v>
      </c>
      <c r="E436" s="144" t="s">
        <v>4031</v>
      </c>
      <c r="F436" s="79" t="s">
        <v>4789</v>
      </c>
      <c r="G436" s="79">
        <v>6</v>
      </c>
      <c r="H436" s="88">
        <v>8</v>
      </c>
      <c r="I436" s="79" t="s">
        <v>9672</v>
      </c>
      <c r="J436" s="79" t="s">
        <v>9674</v>
      </c>
      <c r="K436" s="79" t="s">
        <v>9673</v>
      </c>
      <c r="L436" s="1"/>
      <c r="M436" s="1"/>
      <c r="N436" s="1"/>
    </row>
    <row r="437" spans="1:14" ht="16" customHeight="1">
      <c r="A437" s="144" t="s">
        <v>4722</v>
      </c>
      <c r="B437" s="144" t="s">
        <v>3947</v>
      </c>
      <c r="C437" s="144" t="s">
        <v>9829</v>
      </c>
      <c r="D437" s="144" t="s">
        <v>4096</v>
      </c>
      <c r="E437" s="144" t="s">
        <v>3947</v>
      </c>
      <c r="F437" s="79" t="s">
        <v>4769</v>
      </c>
      <c r="G437" s="79" t="s">
        <v>4770</v>
      </c>
      <c r="H437" s="88">
        <v>2</v>
      </c>
      <c r="I437" s="79" t="s">
        <v>9830</v>
      </c>
      <c r="J437" s="79" t="s">
        <v>9832</v>
      </c>
      <c r="K437" s="79" t="s">
        <v>9831</v>
      </c>
      <c r="L437" s="1"/>
      <c r="M437" s="1"/>
      <c r="N437" s="1"/>
    </row>
    <row r="438" spans="1:14" ht="16" customHeight="1">
      <c r="A438" s="144" t="s">
        <v>4722</v>
      </c>
      <c r="B438" s="144" t="s">
        <v>3947</v>
      </c>
      <c r="C438" s="144" t="s">
        <v>9833</v>
      </c>
      <c r="D438" s="144" t="s">
        <v>4097</v>
      </c>
      <c r="E438" s="144" t="s">
        <v>3947</v>
      </c>
      <c r="F438" s="79" t="s">
        <v>4776</v>
      </c>
      <c r="G438" s="79">
        <v>9</v>
      </c>
      <c r="H438" s="88">
        <v>12</v>
      </c>
      <c r="I438" s="79" t="s">
        <v>9834</v>
      </c>
      <c r="J438" s="79" t="s">
        <v>9832</v>
      </c>
      <c r="K438" s="79" t="s">
        <v>9835</v>
      </c>
      <c r="L438" s="1"/>
      <c r="M438" s="1"/>
      <c r="N438" s="1"/>
    </row>
    <row r="439" spans="1:14" ht="16" customHeight="1">
      <c r="A439" s="144" t="s">
        <v>4722</v>
      </c>
      <c r="B439" s="144" t="s">
        <v>3947</v>
      </c>
      <c r="C439" s="144" t="s">
        <v>7023</v>
      </c>
      <c r="D439" s="144" t="s">
        <v>9836</v>
      </c>
      <c r="E439" s="144" t="s">
        <v>3947</v>
      </c>
      <c r="F439" s="79" t="s">
        <v>4769</v>
      </c>
      <c r="G439" s="79">
        <v>3</v>
      </c>
      <c r="H439" s="88">
        <v>5</v>
      </c>
      <c r="I439" s="79" t="s">
        <v>9837</v>
      </c>
      <c r="J439" s="79" t="s">
        <v>9832</v>
      </c>
      <c r="K439" s="79" t="s">
        <v>9838</v>
      </c>
      <c r="L439" s="1"/>
      <c r="M439" s="1"/>
      <c r="N439" s="1"/>
    </row>
    <row r="440" spans="1:14" ht="16" customHeight="1">
      <c r="A440" s="144" t="s">
        <v>4722</v>
      </c>
      <c r="B440" s="144" t="s">
        <v>3947</v>
      </c>
      <c r="C440" s="144" t="s">
        <v>9839</v>
      </c>
      <c r="D440" s="144" t="s">
        <v>4099</v>
      </c>
      <c r="E440" s="144" t="s">
        <v>3947</v>
      </c>
      <c r="F440" s="79" t="s">
        <v>4789</v>
      </c>
      <c r="G440" s="79">
        <v>6</v>
      </c>
      <c r="H440" s="88">
        <v>8</v>
      </c>
      <c r="I440" s="79" t="s">
        <v>9840</v>
      </c>
      <c r="J440" s="79" t="s">
        <v>9832</v>
      </c>
      <c r="K440" s="79" t="s">
        <v>9841</v>
      </c>
      <c r="L440" s="1"/>
      <c r="M440" s="1"/>
      <c r="N440" s="1"/>
    </row>
    <row r="441" spans="1:14" ht="16" customHeight="1">
      <c r="A441" s="144" t="s">
        <v>4722</v>
      </c>
      <c r="B441" s="144" t="s">
        <v>10144</v>
      </c>
      <c r="C441" s="144" t="s">
        <v>10145</v>
      </c>
      <c r="D441" s="144" t="s">
        <v>10146</v>
      </c>
      <c r="E441" s="144" t="s">
        <v>10144</v>
      </c>
      <c r="F441" s="79" t="s">
        <v>4769</v>
      </c>
      <c r="G441" s="79" t="s">
        <v>4770</v>
      </c>
      <c r="H441" s="88">
        <v>8</v>
      </c>
      <c r="I441" s="79" t="s">
        <v>10147</v>
      </c>
      <c r="J441" s="79" t="s">
        <v>10149</v>
      </c>
      <c r="K441" s="79" t="s">
        <v>10148</v>
      </c>
      <c r="L441" s="1"/>
      <c r="M441" s="1"/>
      <c r="N441" s="1"/>
    </row>
    <row r="442" spans="1:14" ht="16" customHeight="1">
      <c r="A442" s="144" t="s">
        <v>4722</v>
      </c>
      <c r="B442" s="144" t="s">
        <v>10144</v>
      </c>
      <c r="C442" s="144" t="s">
        <v>10150</v>
      </c>
      <c r="D442" s="144" t="s">
        <v>10146</v>
      </c>
      <c r="E442" s="144" t="s">
        <v>10144</v>
      </c>
      <c r="F442" s="79" t="s">
        <v>4776</v>
      </c>
      <c r="G442" s="79">
        <v>9</v>
      </c>
      <c r="H442" s="88">
        <v>12</v>
      </c>
      <c r="I442" s="79" t="s">
        <v>10147</v>
      </c>
      <c r="J442" s="79" t="s">
        <v>10149</v>
      </c>
      <c r="K442" s="79" t="s">
        <v>10148</v>
      </c>
      <c r="L442" s="1"/>
      <c r="M442" s="1"/>
      <c r="N442" s="1"/>
    </row>
    <row r="443" spans="1:14" ht="16" customHeight="1">
      <c r="A443" s="144" t="s">
        <v>4723</v>
      </c>
      <c r="B443" s="144" t="s">
        <v>3208</v>
      </c>
      <c r="C443" s="144" t="s">
        <v>7426</v>
      </c>
      <c r="D443" s="144" t="s">
        <v>7427</v>
      </c>
      <c r="E443" s="144" t="s">
        <v>3204</v>
      </c>
      <c r="F443" s="79" t="s">
        <v>4769</v>
      </c>
      <c r="G443" s="79" t="s">
        <v>4770</v>
      </c>
      <c r="H443" s="88">
        <v>5</v>
      </c>
      <c r="I443" s="79" t="s">
        <v>7428</v>
      </c>
      <c r="J443" s="79" t="s">
        <v>7430</v>
      </c>
      <c r="K443" s="79" t="s">
        <v>7429</v>
      </c>
      <c r="L443" s="1"/>
      <c r="M443" s="1"/>
      <c r="N443" s="1"/>
    </row>
    <row r="444" spans="1:14" ht="16" customHeight="1">
      <c r="A444" s="144" t="s">
        <v>4723</v>
      </c>
      <c r="B444" s="144" t="s">
        <v>3208</v>
      </c>
      <c r="C444" s="144" t="s">
        <v>7431</v>
      </c>
      <c r="D444" s="144" t="s">
        <v>7432</v>
      </c>
      <c r="E444" s="144" t="s">
        <v>3206</v>
      </c>
      <c r="F444" s="79" t="s">
        <v>4769</v>
      </c>
      <c r="G444" s="79" t="s">
        <v>4770</v>
      </c>
      <c r="H444" s="88">
        <v>5</v>
      </c>
      <c r="I444" s="79" t="s">
        <v>7433</v>
      </c>
      <c r="J444" s="79" t="s">
        <v>7430</v>
      </c>
      <c r="K444" s="79" t="s">
        <v>7434</v>
      </c>
      <c r="L444" s="1"/>
      <c r="M444" s="1"/>
      <c r="N444" s="1"/>
    </row>
    <row r="445" spans="1:14" ht="16" customHeight="1">
      <c r="A445" s="144" t="s">
        <v>4723</v>
      </c>
      <c r="B445" s="144" t="s">
        <v>3208</v>
      </c>
      <c r="C445" s="144" t="s">
        <v>7435</v>
      </c>
      <c r="D445" s="144" t="s">
        <v>3207</v>
      </c>
      <c r="E445" s="144" t="s">
        <v>3208</v>
      </c>
      <c r="F445" s="79" t="s">
        <v>4776</v>
      </c>
      <c r="G445" s="79">
        <v>9</v>
      </c>
      <c r="H445" s="88">
        <v>12</v>
      </c>
      <c r="I445" s="79" t="s">
        <v>7436</v>
      </c>
      <c r="J445" s="79" t="s">
        <v>7430</v>
      </c>
      <c r="K445" s="79" t="s">
        <v>7437</v>
      </c>
      <c r="L445" s="1"/>
      <c r="M445" s="1"/>
      <c r="N445" s="1"/>
    </row>
    <row r="446" spans="1:14" ht="16" customHeight="1">
      <c r="A446" s="144" t="s">
        <v>4723</v>
      </c>
      <c r="B446" s="144" t="s">
        <v>3208</v>
      </c>
      <c r="C446" s="144" t="s">
        <v>7438</v>
      </c>
      <c r="D446" s="144" t="s">
        <v>3209</v>
      </c>
      <c r="E446" s="144" t="s">
        <v>3206</v>
      </c>
      <c r="F446" s="79" t="s">
        <v>4789</v>
      </c>
      <c r="G446" s="79">
        <v>6</v>
      </c>
      <c r="H446" s="88">
        <v>8</v>
      </c>
      <c r="I446" s="79" t="s">
        <v>7439</v>
      </c>
      <c r="J446" s="79" t="s">
        <v>7430</v>
      </c>
      <c r="K446" s="79" t="s">
        <v>7440</v>
      </c>
      <c r="L446" s="1"/>
      <c r="M446" s="1"/>
      <c r="N446" s="1"/>
    </row>
    <row r="447" spans="1:14" ht="16" customHeight="1">
      <c r="A447" s="144" t="s">
        <v>4723</v>
      </c>
      <c r="B447" s="144" t="s">
        <v>4015</v>
      </c>
      <c r="C447" s="144" t="s">
        <v>9633</v>
      </c>
      <c r="D447" s="144" t="s">
        <v>4014</v>
      </c>
      <c r="E447" s="144" t="s">
        <v>4015</v>
      </c>
      <c r="F447" s="79" t="s">
        <v>4780</v>
      </c>
      <c r="G447" s="79" t="s">
        <v>4770</v>
      </c>
      <c r="H447" s="88">
        <v>12</v>
      </c>
      <c r="I447" s="79" t="s">
        <v>9630</v>
      </c>
      <c r="J447" s="79" t="s">
        <v>9632</v>
      </c>
      <c r="K447" s="79" t="s">
        <v>9631</v>
      </c>
      <c r="L447" s="1"/>
      <c r="M447" s="1"/>
      <c r="N447" s="1"/>
    </row>
    <row r="448" spans="1:14" ht="16" customHeight="1">
      <c r="A448" s="144" t="s">
        <v>4723</v>
      </c>
      <c r="B448" s="144" t="s">
        <v>4117</v>
      </c>
      <c r="C448" s="144" t="s">
        <v>7845</v>
      </c>
      <c r="D448" s="144" t="s">
        <v>4116</v>
      </c>
      <c r="E448" s="144" t="s">
        <v>4117</v>
      </c>
      <c r="F448" s="79" t="s">
        <v>4769</v>
      </c>
      <c r="G448" s="79" t="s">
        <v>4770</v>
      </c>
      <c r="H448" s="88">
        <v>5</v>
      </c>
      <c r="I448" s="79" t="s">
        <v>9892</v>
      </c>
      <c r="J448" s="79" t="s">
        <v>9894</v>
      </c>
      <c r="K448" s="79" t="s">
        <v>9893</v>
      </c>
      <c r="L448" s="1"/>
      <c r="M448" s="1"/>
      <c r="N448" s="1"/>
    </row>
    <row r="449" spans="1:14" ht="16" customHeight="1">
      <c r="A449" s="144" t="s">
        <v>4723</v>
      </c>
      <c r="B449" s="144" t="s">
        <v>4117</v>
      </c>
      <c r="C449" s="144" t="s">
        <v>1743</v>
      </c>
      <c r="D449" s="144" t="s">
        <v>4118</v>
      </c>
      <c r="E449" s="144" t="s">
        <v>4117</v>
      </c>
      <c r="F449" s="79" t="s">
        <v>4769</v>
      </c>
      <c r="G449" s="79" t="s">
        <v>4770</v>
      </c>
      <c r="H449" s="88">
        <v>5</v>
      </c>
      <c r="I449" s="79" t="s">
        <v>9895</v>
      </c>
      <c r="J449" s="79" t="s">
        <v>9894</v>
      </c>
      <c r="K449" s="79" t="s">
        <v>9896</v>
      </c>
      <c r="L449" s="1"/>
      <c r="M449" s="1"/>
      <c r="N449" s="1"/>
    </row>
    <row r="450" spans="1:14" ht="16" customHeight="1">
      <c r="A450" s="144" t="s">
        <v>4723</v>
      </c>
      <c r="B450" s="144" t="s">
        <v>4117</v>
      </c>
      <c r="C450" s="144" t="s">
        <v>9897</v>
      </c>
      <c r="D450" s="144" t="s">
        <v>9898</v>
      </c>
      <c r="E450" s="144" t="s">
        <v>4117</v>
      </c>
      <c r="F450" s="79" t="s">
        <v>4769</v>
      </c>
      <c r="G450" s="79" t="s">
        <v>4770</v>
      </c>
      <c r="H450" s="88">
        <v>5</v>
      </c>
      <c r="I450" s="79" t="s">
        <v>9899</v>
      </c>
      <c r="J450" s="79" t="s">
        <v>9894</v>
      </c>
      <c r="K450" s="79" t="s">
        <v>9900</v>
      </c>
      <c r="L450" s="1"/>
      <c r="M450" s="1"/>
      <c r="N450" s="1"/>
    </row>
    <row r="451" spans="1:14" ht="16" customHeight="1">
      <c r="A451" s="144" t="s">
        <v>4723</v>
      </c>
      <c r="B451" s="144" t="s">
        <v>4117</v>
      </c>
      <c r="C451" s="144" t="s">
        <v>1895</v>
      </c>
      <c r="D451" s="144" t="s">
        <v>4120</v>
      </c>
      <c r="E451" s="144" t="s">
        <v>4117</v>
      </c>
      <c r="F451" s="79" t="s">
        <v>4769</v>
      </c>
      <c r="G451" s="79" t="s">
        <v>4770</v>
      </c>
      <c r="H451" s="88">
        <v>5</v>
      </c>
      <c r="I451" s="79" t="s">
        <v>9901</v>
      </c>
      <c r="J451" s="79" t="s">
        <v>9894</v>
      </c>
      <c r="K451" s="79" t="s">
        <v>9902</v>
      </c>
      <c r="L451" s="1"/>
      <c r="M451" s="1"/>
      <c r="N451" s="1"/>
    </row>
    <row r="452" spans="1:14" ht="16" customHeight="1">
      <c r="A452" s="144" t="s">
        <v>4723</v>
      </c>
      <c r="B452" s="144" t="s">
        <v>4117</v>
      </c>
      <c r="C452" s="144" t="s">
        <v>84</v>
      </c>
      <c r="D452" s="144" t="s">
        <v>4121</v>
      </c>
      <c r="E452" s="144" t="s">
        <v>4117</v>
      </c>
      <c r="F452" s="79" t="s">
        <v>4769</v>
      </c>
      <c r="G452" s="79" t="s">
        <v>4770</v>
      </c>
      <c r="H452" s="88">
        <v>5</v>
      </c>
      <c r="I452" s="79" t="s">
        <v>9903</v>
      </c>
      <c r="J452" s="79" t="s">
        <v>9894</v>
      </c>
      <c r="K452" s="79" t="s">
        <v>9904</v>
      </c>
      <c r="L452" s="1"/>
      <c r="M452" s="1"/>
      <c r="N452" s="1"/>
    </row>
    <row r="453" spans="1:14" ht="16" customHeight="1">
      <c r="A453" s="144" t="s">
        <v>4723</v>
      </c>
      <c r="B453" s="144" t="s">
        <v>4117</v>
      </c>
      <c r="C453" s="144" t="s">
        <v>9905</v>
      </c>
      <c r="D453" s="144" t="s">
        <v>4122</v>
      </c>
      <c r="E453" s="144" t="s">
        <v>4117</v>
      </c>
      <c r="F453" s="79" t="s">
        <v>4769</v>
      </c>
      <c r="G453" s="79" t="s">
        <v>4770</v>
      </c>
      <c r="H453" s="88">
        <v>5</v>
      </c>
      <c r="I453" s="79" t="s">
        <v>9906</v>
      </c>
      <c r="J453" s="79" t="s">
        <v>9894</v>
      </c>
      <c r="K453" s="79" t="s">
        <v>9907</v>
      </c>
      <c r="L453" s="1"/>
      <c r="M453" s="1"/>
      <c r="N453" s="1"/>
    </row>
    <row r="454" spans="1:14" ht="16" customHeight="1">
      <c r="A454" s="144" t="s">
        <v>4723</v>
      </c>
      <c r="B454" s="144" t="s">
        <v>4117</v>
      </c>
      <c r="C454" s="144" t="s">
        <v>9908</v>
      </c>
      <c r="D454" s="144" t="s">
        <v>9909</v>
      </c>
      <c r="E454" s="144" t="s">
        <v>4117</v>
      </c>
      <c r="F454" s="79" t="s">
        <v>4769</v>
      </c>
      <c r="G454" s="79" t="s">
        <v>4770</v>
      </c>
      <c r="H454" s="88" t="s">
        <v>4866</v>
      </c>
      <c r="I454" s="79" t="s">
        <v>9910</v>
      </c>
      <c r="J454" s="79" t="s">
        <v>9894</v>
      </c>
      <c r="K454" s="79" t="s">
        <v>9911</v>
      </c>
      <c r="L454" s="1"/>
      <c r="M454" s="1"/>
      <c r="N454" s="1"/>
    </row>
    <row r="455" spans="1:14" ht="16" customHeight="1">
      <c r="A455" s="144" t="s">
        <v>4723</v>
      </c>
      <c r="B455" s="144" t="s">
        <v>4117</v>
      </c>
      <c r="C455" s="144" t="s">
        <v>9912</v>
      </c>
      <c r="D455" s="144" t="s">
        <v>4123</v>
      </c>
      <c r="E455" s="144" t="s">
        <v>4117</v>
      </c>
      <c r="F455" s="79" t="s">
        <v>4776</v>
      </c>
      <c r="G455" s="79">
        <v>9</v>
      </c>
      <c r="H455" s="88">
        <v>12</v>
      </c>
      <c r="I455" s="79" t="s">
        <v>9913</v>
      </c>
      <c r="J455" s="79" t="s">
        <v>9894</v>
      </c>
      <c r="K455" s="79" t="s">
        <v>9914</v>
      </c>
      <c r="L455" s="1"/>
      <c r="M455" s="1"/>
      <c r="N455" s="1"/>
    </row>
    <row r="456" spans="1:14" ht="16" customHeight="1">
      <c r="A456" s="144" t="s">
        <v>4723</v>
      </c>
      <c r="B456" s="144" t="s">
        <v>4117</v>
      </c>
      <c r="C456" s="144" t="s">
        <v>9915</v>
      </c>
      <c r="D456" s="144" t="s">
        <v>9916</v>
      </c>
      <c r="E456" s="144" t="s">
        <v>4117</v>
      </c>
      <c r="F456" s="79" t="s">
        <v>4789</v>
      </c>
      <c r="G456" s="79">
        <v>6</v>
      </c>
      <c r="H456" s="88">
        <v>8</v>
      </c>
      <c r="I456" s="79" t="s">
        <v>9917</v>
      </c>
      <c r="J456" s="79" t="s">
        <v>9894</v>
      </c>
      <c r="K456" s="79" t="s">
        <v>9918</v>
      </c>
      <c r="L456" s="1"/>
      <c r="M456" s="1"/>
      <c r="N456" s="1"/>
    </row>
    <row r="457" spans="1:14" ht="16" customHeight="1">
      <c r="A457" s="144" t="s">
        <v>4724</v>
      </c>
      <c r="B457" s="144" t="s">
        <v>5042</v>
      </c>
      <c r="C457" s="144" t="s">
        <v>5047</v>
      </c>
      <c r="D457" s="144" t="s">
        <v>5048</v>
      </c>
      <c r="E457" s="144" t="s">
        <v>2321</v>
      </c>
      <c r="F457" s="79" t="s">
        <v>4769</v>
      </c>
      <c r="G457" s="79" t="s">
        <v>4770</v>
      </c>
      <c r="H457" s="88">
        <v>4</v>
      </c>
      <c r="I457" s="79" t="s">
        <v>5049</v>
      </c>
      <c r="J457" s="79" t="s">
        <v>5046</v>
      </c>
      <c r="K457" s="79" t="s">
        <v>5050</v>
      </c>
      <c r="L457" s="1"/>
      <c r="M457" s="1"/>
      <c r="N457" s="1"/>
    </row>
    <row r="458" spans="1:14" ht="16" customHeight="1">
      <c r="A458" s="144" t="s">
        <v>4724</v>
      </c>
      <c r="B458" s="144" t="s">
        <v>5251</v>
      </c>
      <c r="C458" s="144" t="s">
        <v>5252</v>
      </c>
      <c r="D458" s="144" t="s">
        <v>5253</v>
      </c>
      <c r="E458" s="144" t="s">
        <v>2405</v>
      </c>
      <c r="F458" s="79" t="s">
        <v>4776</v>
      </c>
      <c r="G458" s="79">
        <v>9</v>
      </c>
      <c r="H458" s="88">
        <v>12</v>
      </c>
      <c r="I458" s="79" t="s">
        <v>5254</v>
      </c>
      <c r="J458" s="79" t="s">
        <v>5256</v>
      </c>
      <c r="K458" s="79" t="s">
        <v>5255</v>
      </c>
      <c r="L458" s="1"/>
      <c r="M458" s="1"/>
      <c r="N458" s="1"/>
    </row>
    <row r="459" spans="1:14" ht="16" customHeight="1">
      <c r="A459" s="144" t="s">
        <v>4724</v>
      </c>
      <c r="B459" s="144" t="s">
        <v>5251</v>
      </c>
      <c r="C459" s="144" t="s">
        <v>5257</v>
      </c>
      <c r="D459" s="144" t="s">
        <v>5253</v>
      </c>
      <c r="E459" s="144" t="s">
        <v>2405</v>
      </c>
      <c r="F459" s="79" t="s">
        <v>4789</v>
      </c>
      <c r="G459" s="79">
        <v>6</v>
      </c>
      <c r="H459" s="88">
        <v>8</v>
      </c>
      <c r="I459" s="79" t="s">
        <v>5254</v>
      </c>
      <c r="J459" s="79" t="s">
        <v>5256</v>
      </c>
      <c r="K459" s="79" t="s">
        <v>5255</v>
      </c>
      <c r="L459" s="1"/>
      <c r="M459" s="1"/>
      <c r="N459" s="1"/>
    </row>
    <row r="460" spans="1:14" ht="16" customHeight="1">
      <c r="A460" s="144" t="s">
        <v>4724</v>
      </c>
      <c r="B460" s="144" t="s">
        <v>5251</v>
      </c>
      <c r="C460" s="144" t="s">
        <v>5258</v>
      </c>
      <c r="D460" s="144" t="s">
        <v>2406</v>
      </c>
      <c r="E460" s="144" t="s">
        <v>2405</v>
      </c>
      <c r="F460" s="79" t="s">
        <v>4769</v>
      </c>
      <c r="G460" s="79" t="s">
        <v>4770</v>
      </c>
      <c r="H460" s="88">
        <v>5</v>
      </c>
      <c r="I460" s="79" t="s">
        <v>5254</v>
      </c>
      <c r="J460" s="79" t="s">
        <v>5256</v>
      </c>
      <c r="K460" s="79" t="s">
        <v>5259</v>
      </c>
      <c r="L460" s="1"/>
      <c r="M460" s="1"/>
      <c r="N460" s="1"/>
    </row>
    <row r="461" spans="1:14" ht="16" customHeight="1">
      <c r="A461" s="144" t="s">
        <v>4724</v>
      </c>
      <c r="B461" s="144" t="s">
        <v>2527</v>
      </c>
      <c r="C461" s="144" t="s">
        <v>5539</v>
      </c>
      <c r="D461" s="144" t="s">
        <v>2526</v>
      </c>
      <c r="E461" s="144" t="s">
        <v>2527</v>
      </c>
      <c r="F461" s="79" t="s">
        <v>4769</v>
      </c>
      <c r="G461" s="79" t="s">
        <v>4770</v>
      </c>
      <c r="H461" s="88">
        <v>6</v>
      </c>
      <c r="I461" s="79" t="s">
        <v>5540</v>
      </c>
      <c r="J461" s="79" t="s">
        <v>5542</v>
      </c>
      <c r="K461" s="79" t="s">
        <v>5541</v>
      </c>
      <c r="L461" s="1"/>
      <c r="M461" s="1"/>
      <c r="N461" s="1"/>
    </row>
    <row r="462" spans="1:14" ht="16" customHeight="1">
      <c r="A462" s="144" t="s">
        <v>4724</v>
      </c>
      <c r="B462" s="144" t="s">
        <v>2527</v>
      </c>
      <c r="C462" s="144" t="s">
        <v>5543</v>
      </c>
      <c r="D462" s="144" t="s">
        <v>2526</v>
      </c>
      <c r="E462" s="144" t="s">
        <v>2527</v>
      </c>
      <c r="F462" s="79" t="s">
        <v>4776</v>
      </c>
      <c r="G462" s="79">
        <v>7</v>
      </c>
      <c r="H462" s="88">
        <v>12</v>
      </c>
      <c r="I462" s="79" t="s">
        <v>5544</v>
      </c>
      <c r="J462" s="79" t="s">
        <v>5542</v>
      </c>
      <c r="K462" s="79" t="s">
        <v>5541</v>
      </c>
      <c r="L462" s="1"/>
      <c r="M462" s="1"/>
      <c r="N462" s="1"/>
    </row>
    <row r="463" spans="1:14" ht="16" customHeight="1">
      <c r="A463" s="144" t="s">
        <v>4724</v>
      </c>
      <c r="B463" s="144" t="s">
        <v>5928</v>
      </c>
      <c r="C463" s="144" t="s">
        <v>5929</v>
      </c>
      <c r="D463" s="144" t="s">
        <v>2660</v>
      </c>
      <c r="E463" s="144" t="s">
        <v>2661</v>
      </c>
      <c r="F463" s="79" t="s">
        <v>4776</v>
      </c>
      <c r="G463" s="79">
        <v>9</v>
      </c>
      <c r="H463" s="88">
        <v>12</v>
      </c>
      <c r="I463" s="79" t="s">
        <v>5930</v>
      </c>
      <c r="J463" s="79" t="s">
        <v>5932</v>
      </c>
      <c r="K463" s="79" t="s">
        <v>5931</v>
      </c>
      <c r="L463" s="1"/>
      <c r="M463" s="1"/>
      <c r="N463" s="1"/>
    </row>
    <row r="464" spans="1:14" ht="16" customHeight="1">
      <c r="A464" s="144" t="s">
        <v>4724</v>
      </c>
      <c r="B464" s="144" t="s">
        <v>5928</v>
      </c>
      <c r="C464" s="144" t="s">
        <v>5933</v>
      </c>
      <c r="D464" s="144" t="s">
        <v>2662</v>
      </c>
      <c r="E464" s="144" t="s">
        <v>2661</v>
      </c>
      <c r="F464" s="79" t="s">
        <v>4789</v>
      </c>
      <c r="G464" s="79">
        <v>5</v>
      </c>
      <c r="H464" s="88">
        <v>8</v>
      </c>
      <c r="I464" s="79" t="s">
        <v>5934</v>
      </c>
      <c r="J464" s="79" t="s">
        <v>5932</v>
      </c>
      <c r="K464" s="79" t="s">
        <v>5935</v>
      </c>
      <c r="L464" s="1"/>
      <c r="M464" s="1"/>
      <c r="N464" s="1"/>
    </row>
    <row r="465" spans="1:14" ht="16" customHeight="1">
      <c r="A465" s="144" t="s">
        <v>4724</v>
      </c>
      <c r="B465" s="144" t="s">
        <v>5928</v>
      </c>
      <c r="C465" s="144" t="s">
        <v>5936</v>
      </c>
      <c r="D465" s="144" t="s">
        <v>2663</v>
      </c>
      <c r="E465" s="144" t="s">
        <v>2661</v>
      </c>
      <c r="F465" s="79" t="s">
        <v>4769</v>
      </c>
      <c r="G465" s="79" t="s">
        <v>4770</v>
      </c>
      <c r="H465" s="88">
        <v>4</v>
      </c>
      <c r="I465" s="79" t="s">
        <v>5937</v>
      </c>
      <c r="J465" s="79" t="s">
        <v>5932</v>
      </c>
      <c r="K465" s="79" t="s">
        <v>5931</v>
      </c>
      <c r="L465" s="1"/>
      <c r="M465" s="1"/>
      <c r="N465" s="1"/>
    </row>
    <row r="466" spans="1:14" ht="16" customHeight="1">
      <c r="A466" s="144" t="s">
        <v>4724</v>
      </c>
      <c r="B466" s="144" t="s">
        <v>7664</v>
      </c>
      <c r="C466" s="144" t="s">
        <v>7665</v>
      </c>
      <c r="D466" s="144" t="s">
        <v>7666</v>
      </c>
      <c r="E466" s="144" t="s">
        <v>3292</v>
      </c>
      <c r="F466" s="79" t="s">
        <v>4769</v>
      </c>
      <c r="G466" s="79" t="s">
        <v>4866</v>
      </c>
      <c r="H466" s="88">
        <v>5</v>
      </c>
      <c r="I466" s="79" t="s">
        <v>7667</v>
      </c>
      <c r="J466" s="79" t="s">
        <v>7669</v>
      </c>
      <c r="K466" s="79" t="s">
        <v>7668</v>
      </c>
      <c r="L466" s="1"/>
      <c r="M466" s="1"/>
      <c r="N466" s="1"/>
    </row>
    <row r="467" spans="1:14" ht="16" customHeight="1">
      <c r="A467" s="144" t="s">
        <v>4724</v>
      </c>
      <c r="B467" s="144" t="s">
        <v>7664</v>
      </c>
      <c r="C467" s="144" t="s">
        <v>4630</v>
      </c>
      <c r="D467" s="144" t="s">
        <v>3293</v>
      </c>
      <c r="E467" s="144" t="s">
        <v>3294</v>
      </c>
      <c r="F467" s="79" t="s">
        <v>4769</v>
      </c>
      <c r="G467" s="79" t="s">
        <v>4866</v>
      </c>
      <c r="H467" s="88">
        <v>5</v>
      </c>
      <c r="I467" s="79" t="s">
        <v>7670</v>
      </c>
      <c r="J467" s="79" t="s">
        <v>7669</v>
      </c>
      <c r="K467" s="79" t="s">
        <v>7671</v>
      </c>
      <c r="L467" s="1"/>
      <c r="M467" s="1"/>
      <c r="N467" s="1"/>
    </row>
    <row r="468" spans="1:14" ht="16" customHeight="1">
      <c r="A468" s="144" t="s">
        <v>4724</v>
      </c>
      <c r="B468" s="144" t="s">
        <v>7664</v>
      </c>
      <c r="C468" s="144" t="s">
        <v>7672</v>
      </c>
      <c r="D468" s="144" t="s">
        <v>3295</v>
      </c>
      <c r="E468" s="144" t="s">
        <v>3296</v>
      </c>
      <c r="F468" s="79" t="s">
        <v>4776</v>
      </c>
      <c r="G468" s="79">
        <v>9</v>
      </c>
      <c r="H468" s="88">
        <v>12</v>
      </c>
      <c r="I468" s="79" t="s">
        <v>7673</v>
      </c>
      <c r="J468" s="79" t="s">
        <v>7669</v>
      </c>
      <c r="K468" s="79" t="s">
        <v>7674</v>
      </c>
      <c r="L468" s="1"/>
      <c r="M468" s="1"/>
      <c r="N468" s="1"/>
    </row>
    <row r="469" spans="1:14" ht="16" customHeight="1">
      <c r="A469" s="144" t="s">
        <v>4724</v>
      </c>
      <c r="B469" s="144" t="s">
        <v>7664</v>
      </c>
      <c r="C469" s="144" t="s">
        <v>7675</v>
      </c>
      <c r="D469" s="144" t="s">
        <v>3297</v>
      </c>
      <c r="E469" s="144" t="s">
        <v>3296</v>
      </c>
      <c r="F469" s="79" t="s">
        <v>4789</v>
      </c>
      <c r="G469" s="79">
        <v>6</v>
      </c>
      <c r="H469" s="88">
        <v>8</v>
      </c>
      <c r="I469" s="79" t="s">
        <v>7676</v>
      </c>
      <c r="J469" s="79" t="s">
        <v>7669</v>
      </c>
      <c r="K469" s="79" t="s">
        <v>7677</v>
      </c>
      <c r="L469" s="1"/>
      <c r="M469" s="1"/>
      <c r="N469" s="1"/>
    </row>
    <row r="470" spans="1:14" ht="16" customHeight="1">
      <c r="A470" s="144" t="s">
        <v>4724</v>
      </c>
      <c r="B470" s="144" t="s">
        <v>7664</v>
      </c>
      <c r="C470" s="144" t="s">
        <v>4610</v>
      </c>
      <c r="D470" s="144" t="s">
        <v>3298</v>
      </c>
      <c r="E470" s="144" t="s">
        <v>3296</v>
      </c>
      <c r="F470" s="79" t="s">
        <v>4769</v>
      </c>
      <c r="G470" s="79" t="s">
        <v>4866</v>
      </c>
      <c r="H470" s="88">
        <v>5</v>
      </c>
      <c r="I470" s="79" t="s">
        <v>7678</v>
      </c>
      <c r="J470" s="79" t="s">
        <v>7669</v>
      </c>
      <c r="K470" s="79" t="s">
        <v>7679</v>
      </c>
      <c r="L470" s="1"/>
      <c r="M470" s="1"/>
      <c r="N470" s="1"/>
    </row>
    <row r="471" spans="1:14" ht="16" customHeight="1">
      <c r="A471" s="144" t="s">
        <v>4724</v>
      </c>
      <c r="B471" s="144" t="s">
        <v>7664</v>
      </c>
      <c r="C471" s="144" t="s">
        <v>7680</v>
      </c>
      <c r="D471" s="144" t="s">
        <v>3299</v>
      </c>
      <c r="E471" s="144" t="s">
        <v>3296</v>
      </c>
      <c r="F471" s="79" t="s">
        <v>4769</v>
      </c>
      <c r="G471" s="79" t="s">
        <v>4866</v>
      </c>
      <c r="H471" s="88">
        <v>5</v>
      </c>
      <c r="I471" s="79" t="s">
        <v>7681</v>
      </c>
      <c r="J471" s="79" t="s">
        <v>7669</v>
      </c>
      <c r="K471" s="79" t="s">
        <v>7682</v>
      </c>
      <c r="L471" s="1"/>
      <c r="M471" s="1"/>
      <c r="N471" s="1"/>
    </row>
    <row r="472" spans="1:14" ht="16" customHeight="1">
      <c r="A472" s="144" t="s">
        <v>4724</v>
      </c>
      <c r="B472" s="144" t="s">
        <v>7664</v>
      </c>
      <c r="C472" s="144" t="s">
        <v>7683</v>
      </c>
      <c r="D472" s="144" t="s">
        <v>7684</v>
      </c>
      <c r="E472" s="144" t="s">
        <v>3296</v>
      </c>
      <c r="F472" s="79" t="s">
        <v>4769</v>
      </c>
      <c r="G472" s="79" t="s">
        <v>4770</v>
      </c>
      <c r="H472" s="88" t="s">
        <v>4770</v>
      </c>
      <c r="I472" s="79" t="s">
        <v>7685</v>
      </c>
      <c r="J472" s="79" t="s">
        <v>7669</v>
      </c>
      <c r="K472" s="79" t="s">
        <v>7686</v>
      </c>
      <c r="L472" s="1"/>
      <c r="M472" s="1"/>
      <c r="N472" s="1"/>
    </row>
    <row r="473" spans="1:14" ht="16" customHeight="1">
      <c r="A473" s="144" t="s">
        <v>4724</v>
      </c>
      <c r="B473" s="144" t="s">
        <v>7664</v>
      </c>
      <c r="C473" s="144" t="s">
        <v>7687</v>
      </c>
      <c r="D473" s="144" t="s">
        <v>7688</v>
      </c>
      <c r="E473" s="144" t="s">
        <v>3296</v>
      </c>
      <c r="F473" s="79" t="s">
        <v>4769</v>
      </c>
      <c r="G473" s="79" t="s">
        <v>4866</v>
      </c>
      <c r="H473" s="88">
        <v>5</v>
      </c>
      <c r="I473" s="79" t="s">
        <v>7689</v>
      </c>
      <c r="J473" s="79" t="s">
        <v>7669</v>
      </c>
      <c r="K473" s="79" t="s">
        <v>7690</v>
      </c>
      <c r="L473" s="1"/>
      <c r="M473" s="1"/>
      <c r="N473" s="1"/>
    </row>
    <row r="474" spans="1:14" ht="16" customHeight="1">
      <c r="A474" s="144" t="s">
        <v>2631</v>
      </c>
      <c r="B474" s="144" t="s">
        <v>2216</v>
      </c>
      <c r="C474" s="144" t="s">
        <v>4824</v>
      </c>
      <c r="D474" s="144" t="s">
        <v>2215</v>
      </c>
      <c r="E474" s="144" t="s">
        <v>2216</v>
      </c>
      <c r="F474" s="79" t="s">
        <v>4769</v>
      </c>
      <c r="G474" s="79" t="s">
        <v>4770</v>
      </c>
      <c r="H474" s="88">
        <v>3</v>
      </c>
      <c r="I474" s="79" t="s">
        <v>4825</v>
      </c>
      <c r="J474" s="79" t="s">
        <v>4827</v>
      </c>
      <c r="K474" s="79" t="s">
        <v>4826</v>
      </c>
      <c r="L474" s="1"/>
      <c r="M474" s="1"/>
      <c r="N474" s="1"/>
    </row>
    <row r="475" spans="1:14" ht="16" customHeight="1">
      <c r="A475" s="144" t="s">
        <v>2631</v>
      </c>
      <c r="B475" s="144" t="s">
        <v>2216</v>
      </c>
      <c r="C475" s="144" t="s">
        <v>4828</v>
      </c>
      <c r="D475" s="144" t="s">
        <v>2218</v>
      </c>
      <c r="E475" s="144" t="s">
        <v>2216</v>
      </c>
      <c r="F475" s="79" t="s">
        <v>4776</v>
      </c>
      <c r="G475" s="79">
        <v>9</v>
      </c>
      <c r="H475" s="88">
        <v>12</v>
      </c>
      <c r="I475" s="79" t="s">
        <v>4829</v>
      </c>
      <c r="J475" s="79" t="s">
        <v>4827</v>
      </c>
      <c r="K475" s="79" t="s">
        <v>4830</v>
      </c>
      <c r="L475" s="1"/>
      <c r="M475" s="1"/>
      <c r="N475" s="1"/>
    </row>
    <row r="476" spans="1:14" ht="16" customHeight="1">
      <c r="A476" s="144" t="s">
        <v>2631</v>
      </c>
      <c r="B476" s="144" t="s">
        <v>2216</v>
      </c>
      <c r="C476" s="144" t="s">
        <v>4831</v>
      </c>
      <c r="D476" s="144" t="s">
        <v>2221</v>
      </c>
      <c r="E476" s="144" t="s">
        <v>2216</v>
      </c>
      <c r="F476" s="79" t="s">
        <v>4769</v>
      </c>
      <c r="G476" s="79">
        <v>4</v>
      </c>
      <c r="H476" s="88">
        <v>5</v>
      </c>
      <c r="I476" s="79" t="s">
        <v>4832</v>
      </c>
      <c r="J476" s="79" t="s">
        <v>4827</v>
      </c>
      <c r="K476" s="79" t="s">
        <v>4833</v>
      </c>
      <c r="L476" s="1"/>
      <c r="M476" s="1"/>
      <c r="N476" s="1"/>
    </row>
    <row r="477" spans="1:14" ht="16" customHeight="1">
      <c r="A477" s="144" t="s">
        <v>2631</v>
      </c>
      <c r="B477" s="144" t="s">
        <v>2216</v>
      </c>
      <c r="C477" s="144" t="s">
        <v>4834</v>
      </c>
      <c r="D477" s="144" t="s">
        <v>2221</v>
      </c>
      <c r="E477" s="144" t="s">
        <v>2216</v>
      </c>
      <c r="F477" s="79" t="s">
        <v>4789</v>
      </c>
      <c r="G477" s="79">
        <v>6</v>
      </c>
      <c r="H477" s="88">
        <v>8</v>
      </c>
      <c r="I477" s="79" t="s">
        <v>4832</v>
      </c>
      <c r="J477" s="79" t="s">
        <v>4827</v>
      </c>
      <c r="K477" s="79" t="s">
        <v>4833</v>
      </c>
      <c r="L477" s="1"/>
      <c r="M477" s="1"/>
      <c r="N477" s="1"/>
    </row>
    <row r="478" spans="1:14" ht="16" customHeight="1">
      <c r="A478" s="144" t="s">
        <v>2631</v>
      </c>
      <c r="B478" s="144" t="s">
        <v>2291</v>
      </c>
      <c r="C478" s="144" t="s">
        <v>4985</v>
      </c>
      <c r="D478" s="144" t="s">
        <v>2290</v>
      </c>
      <c r="E478" s="144" t="s">
        <v>2291</v>
      </c>
      <c r="F478" s="79" t="s">
        <v>4769</v>
      </c>
      <c r="G478" s="79" t="s">
        <v>4770</v>
      </c>
      <c r="H478" s="88">
        <v>5</v>
      </c>
      <c r="I478" s="79" t="s">
        <v>4986</v>
      </c>
      <c r="J478" s="79" t="s">
        <v>4988</v>
      </c>
      <c r="K478" s="79" t="s">
        <v>4987</v>
      </c>
      <c r="L478" s="1"/>
      <c r="M478" s="1"/>
      <c r="N478" s="1"/>
    </row>
    <row r="479" spans="1:14" ht="16" customHeight="1">
      <c r="A479" s="144" t="s">
        <v>2631</v>
      </c>
      <c r="B479" s="144" t="s">
        <v>2291</v>
      </c>
      <c r="C479" s="144" t="s">
        <v>4989</v>
      </c>
      <c r="D479" s="144" t="s">
        <v>2290</v>
      </c>
      <c r="E479" s="144" t="s">
        <v>2291</v>
      </c>
      <c r="F479" s="79" t="s">
        <v>4776</v>
      </c>
      <c r="G479" s="79">
        <v>9</v>
      </c>
      <c r="H479" s="88">
        <v>12</v>
      </c>
      <c r="I479" s="79" t="s">
        <v>4986</v>
      </c>
      <c r="J479" s="79" t="s">
        <v>4988</v>
      </c>
      <c r="K479" s="79" t="s">
        <v>4990</v>
      </c>
      <c r="L479" s="1"/>
      <c r="M479" s="1"/>
      <c r="N479" s="1"/>
    </row>
    <row r="480" spans="1:14" ht="16" customHeight="1">
      <c r="A480" s="144" t="s">
        <v>2631</v>
      </c>
      <c r="B480" s="144" t="s">
        <v>2291</v>
      </c>
      <c r="C480" s="144" t="s">
        <v>4991</v>
      </c>
      <c r="D480" s="144" t="s">
        <v>2290</v>
      </c>
      <c r="E480" s="144" t="s">
        <v>2291</v>
      </c>
      <c r="F480" s="79" t="s">
        <v>4789</v>
      </c>
      <c r="G480" s="79">
        <v>6</v>
      </c>
      <c r="H480" s="88">
        <v>8</v>
      </c>
      <c r="I480" s="79" t="s">
        <v>4986</v>
      </c>
      <c r="J480" s="79" t="s">
        <v>4988</v>
      </c>
      <c r="K480" s="79" t="s">
        <v>4990</v>
      </c>
      <c r="L480" s="1"/>
      <c r="M480" s="1"/>
      <c r="N480" s="1"/>
    </row>
    <row r="481" spans="1:14" ht="16" customHeight="1">
      <c r="A481" s="144" t="s">
        <v>2631</v>
      </c>
      <c r="B481" s="144" t="s">
        <v>5814</v>
      </c>
      <c r="C481" s="144" t="s">
        <v>5815</v>
      </c>
      <c r="D481" s="144" t="s">
        <v>2632</v>
      </c>
      <c r="E481" s="144" t="s">
        <v>2631</v>
      </c>
      <c r="F481" s="79" t="s">
        <v>4769</v>
      </c>
      <c r="G481" s="79" t="s">
        <v>4858</v>
      </c>
      <c r="H481" s="88">
        <v>5</v>
      </c>
      <c r="I481" s="79" t="s">
        <v>5816</v>
      </c>
      <c r="J481" s="79" t="s">
        <v>5818</v>
      </c>
      <c r="K481" s="79" t="s">
        <v>5817</v>
      </c>
      <c r="L481" s="1"/>
      <c r="M481" s="1"/>
      <c r="N481" s="1"/>
    </row>
    <row r="482" spans="1:14" ht="16" customHeight="1">
      <c r="A482" s="144" t="s">
        <v>2631</v>
      </c>
      <c r="B482" s="144" t="s">
        <v>5814</v>
      </c>
      <c r="C482" s="144" t="s">
        <v>5819</v>
      </c>
      <c r="D482" s="144" t="s">
        <v>2633</v>
      </c>
      <c r="E482" s="144" t="s">
        <v>2631</v>
      </c>
      <c r="F482" s="79" t="s">
        <v>4789</v>
      </c>
      <c r="G482" s="79">
        <v>6</v>
      </c>
      <c r="H482" s="88">
        <v>8</v>
      </c>
      <c r="I482" s="79" t="s">
        <v>5820</v>
      </c>
      <c r="J482" s="79" t="s">
        <v>5822</v>
      </c>
      <c r="K482" s="79" t="s">
        <v>5821</v>
      </c>
      <c r="L482" s="1"/>
      <c r="M482" s="1"/>
      <c r="N482" s="1"/>
    </row>
    <row r="483" spans="1:14" ht="16" customHeight="1">
      <c r="A483" s="144" t="s">
        <v>2631</v>
      </c>
      <c r="B483" s="144" t="s">
        <v>5814</v>
      </c>
      <c r="C483" s="144" t="s">
        <v>5823</v>
      </c>
      <c r="D483" s="144" t="s">
        <v>5824</v>
      </c>
      <c r="E483" s="144" t="s">
        <v>2631</v>
      </c>
      <c r="F483" s="79" t="s">
        <v>4769</v>
      </c>
      <c r="G483" s="79" t="s">
        <v>4770</v>
      </c>
      <c r="H483" s="88" t="s">
        <v>4866</v>
      </c>
      <c r="I483" s="79" t="s">
        <v>5825</v>
      </c>
      <c r="J483" s="79" t="s">
        <v>5827</v>
      </c>
      <c r="K483" s="79" t="s">
        <v>5826</v>
      </c>
      <c r="L483" s="1"/>
      <c r="M483" s="1"/>
      <c r="N483" s="1"/>
    </row>
    <row r="484" spans="1:14" ht="16" customHeight="1">
      <c r="A484" s="144" t="s">
        <v>2631</v>
      </c>
      <c r="B484" s="144" t="s">
        <v>5814</v>
      </c>
      <c r="C484" s="144" t="s">
        <v>5828</v>
      </c>
      <c r="D484" s="144" t="s">
        <v>2634</v>
      </c>
      <c r="E484" s="144" t="s">
        <v>2631</v>
      </c>
      <c r="F484" s="79" t="s">
        <v>4769</v>
      </c>
      <c r="G484" s="79" t="s">
        <v>4858</v>
      </c>
      <c r="H484" s="88">
        <v>5</v>
      </c>
      <c r="I484" s="79" t="s">
        <v>5829</v>
      </c>
      <c r="J484" s="79" t="s">
        <v>5831</v>
      </c>
      <c r="K484" s="79" t="s">
        <v>5830</v>
      </c>
      <c r="L484" s="1"/>
      <c r="M484" s="1"/>
      <c r="N484" s="1"/>
    </row>
    <row r="485" spans="1:14" ht="16" customHeight="1">
      <c r="A485" s="144" t="s">
        <v>2631</v>
      </c>
      <c r="B485" s="144" t="s">
        <v>5814</v>
      </c>
      <c r="C485" s="144" t="s">
        <v>5832</v>
      </c>
      <c r="D485" s="144" t="s">
        <v>2635</v>
      </c>
      <c r="E485" s="144" t="s">
        <v>2631</v>
      </c>
      <c r="F485" s="79" t="s">
        <v>4769</v>
      </c>
      <c r="G485" s="79" t="s">
        <v>4858</v>
      </c>
      <c r="H485" s="88">
        <v>5</v>
      </c>
      <c r="I485" s="79" t="s">
        <v>5833</v>
      </c>
      <c r="J485" s="79" t="s">
        <v>5835</v>
      </c>
      <c r="K485" s="79" t="s">
        <v>5834</v>
      </c>
      <c r="L485" s="1"/>
      <c r="M485" s="1"/>
      <c r="N485" s="1"/>
    </row>
    <row r="486" spans="1:14" ht="16" customHeight="1">
      <c r="A486" s="144" t="s">
        <v>2631</v>
      </c>
      <c r="B486" s="144" t="s">
        <v>5814</v>
      </c>
      <c r="C486" s="144" t="s">
        <v>5836</v>
      </c>
      <c r="D486" s="144" t="s">
        <v>2636</v>
      </c>
      <c r="E486" s="144" t="s">
        <v>2631</v>
      </c>
      <c r="F486" s="79" t="s">
        <v>4769</v>
      </c>
      <c r="G486" s="79" t="s">
        <v>4858</v>
      </c>
      <c r="H486" s="88">
        <v>5</v>
      </c>
      <c r="I486" s="79" t="s">
        <v>5837</v>
      </c>
      <c r="J486" s="79" t="s">
        <v>5839</v>
      </c>
      <c r="K486" s="79" t="s">
        <v>5838</v>
      </c>
      <c r="L486" s="1"/>
      <c r="M486" s="1"/>
      <c r="N486" s="1"/>
    </row>
    <row r="487" spans="1:14" ht="16" customHeight="1">
      <c r="A487" s="144" t="s">
        <v>2631</v>
      </c>
      <c r="B487" s="144" t="s">
        <v>5814</v>
      </c>
      <c r="C487" s="144" t="s">
        <v>1754</v>
      </c>
      <c r="D487" s="144" t="s">
        <v>2637</v>
      </c>
      <c r="E487" s="144" t="s">
        <v>2631</v>
      </c>
      <c r="F487" s="79" t="s">
        <v>4769</v>
      </c>
      <c r="G487" s="79" t="s">
        <v>4858</v>
      </c>
      <c r="H487" s="88">
        <v>5</v>
      </c>
      <c r="I487" s="79" t="s">
        <v>5840</v>
      </c>
      <c r="J487" s="79" t="s">
        <v>5842</v>
      </c>
      <c r="K487" s="79" t="s">
        <v>5841</v>
      </c>
      <c r="L487" s="1"/>
      <c r="M487" s="1"/>
      <c r="N487" s="1"/>
    </row>
    <row r="488" spans="1:14" ht="16" customHeight="1">
      <c r="A488" s="144" t="s">
        <v>2631</v>
      </c>
      <c r="B488" s="144" t="s">
        <v>5814</v>
      </c>
      <c r="C488" s="144" t="s">
        <v>5843</v>
      </c>
      <c r="D488" s="144" t="s">
        <v>2638</v>
      </c>
      <c r="E488" s="144" t="s">
        <v>2631</v>
      </c>
      <c r="F488" s="79" t="s">
        <v>4769</v>
      </c>
      <c r="G488" s="79" t="s">
        <v>4858</v>
      </c>
      <c r="H488" s="88">
        <v>5</v>
      </c>
      <c r="I488" s="79" t="s">
        <v>5844</v>
      </c>
      <c r="J488" s="79" t="s">
        <v>5846</v>
      </c>
      <c r="K488" s="79" t="s">
        <v>5845</v>
      </c>
      <c r="L488" s="1"/>
      <c r="M488" s="1"/>
      <c r="N488" s="1"/>
    </row>
    <row r="489" spans="1:14" ht="16" customHeight="1">
      <c r="A489" s="144" t="s">
        <v>2631</v>
      </c>
      <c r="B489" s="144" t="s">
        <v>5814</v>
      </c>
      <c r="C489" s="144" t="s">
        <v>5847</v>
      </c>
      <c r="D489" s="144" t="s">
        <v>2639</v>
      </c>
      <c r="E489" s="144" t="s">
        <v>2631</v>
      </c>
      <c r="F489" s="79" t="s">
        <v>4769</v>
      </c>
      <c r="G489" s="79" t="s">
        <v>4858</v>
      </c>
      <c r="H489" s="88">
        <v>5</v>
      </c>
      <c r="I489" s="79" t="s">
        <v>5848</v>
      </c>
      <c r="J489" s="79" t="s">
        <v>5850</v>
      </c>
      <c r="K489" s="79" t="s">
        <v>5849</v>
      </c>
      <c r="L489" s="1"/>
      <c r="M489" s="1"/>
      <c r="N489" s="1"/>
    </row>
    <row r="490" spans="1:14" ht="16" customHeight="1">
      <c r="A490" s="144" t="s">
        <v>2631</v>
      </c>
      <c r="B490" s="144" t="s">
        <v>5814</v>
      </c>
      <c r="C490" s="144" t="s">
        <v>5137</v>
      </c>
      <c r="D490" s="144" t="s">
        <v>5851</v>
      </c>
      <c r="E490" s="144" t="s">
        <v>2631</v>
      </c>
      <c r="F490" s="79" t="s">
        <v>4776</v>
      </c>
      <c r="G490" s="79">
        <v>9</v>
      </c>
      <c r="H490" s="88">
        <v>12</v>
      </c>
      <c r="I490" s="79" t="s">
        <v>5852</v>
      </c>
      <c r="J490" s="79" t="s">
        <v>5854</v>
      </c>
      <c r="K490" s="79" t="s">
        <v>5853</v>
      </c>
      <c r="L490" s="1"/>
      <c r="M490" s="1"/>
      <c r="N490" s="1"/>
    </row>
    <row r="491" spans="1:14" ht="16" customHeight="1">
      <c r="A491" s="144" t="s">
        <v>2631</v>
      </c>
      <c r="B491" s="144" t="s">
        <v>5814</v>
      </c>
      <c r="C491" s="144" t="s">
        <v>1474</v>
      </c>
      <c r="D491" s="144" t="s">
        <v>2641</v>
      </c>
      <c r="E491" s="144" t="s">
        <v>2631</v>
      </c>
      <c r="F491" s="79" t="s">
        <v>4776</v>
      </c>
      <c r="G491" s="79">
        <v>9</v>
      </c>
      <c r="H491" s="88">
        <v>12</v>
      </c>
      <c r="I491" s="79" t="s">
        <v>5855</v>
      </c>
      <c r="J491" s="79" t="s">
        <v>5857</v>
      </c>
      <c r="K491" s="79" t="s">
        <v>5856</v>
      </c>
      <c r="L491" s="1"/>
      <c r="M491" s="1"/>
      <c r="N491" s="1"/>
    </row>
    <row r="492" spans="1:14" ht="16" customHeight="1">
      <c r="A492" s="144" t="s">
        <v>2631</v>
      </c>
      <c r="B492" s="144" t="s">
        <v>5814</v>
      </c>
      <c r="C492" s="144" t="s">
        <v>5858</v>
      </c>
      <c r="D492" s="144" t="s">
        <v>2642</v>
      </c>
      <c r="E492" s="144" t="s">
        <v>2631</v>
      </c>
      <c r="F492" s="79" t="s">
        <v>4789</v>
      </c>
      <c r="G492" s="79">
        <v>6</v>
      </c>
      <c r="H492" s="88">
        <v>8</v>
      </c>
      <c r="I492" s="79" t="s">
        <v>5859</v>
      </c>
      <c r="J492" s="79" t="s">
        <v>5861</v>
      </c>
      <c r="K492" s="79" t="s">
        <v>5860</v>
      </c>
      <c r="L492" s="1"/>
      <c r="M492" s="1"/>
      <c r="N492" s="1"/>
    </row>
    <row r="493" spans="1:14" ht="16" customHeight="1">
      <c r="A493" s="144" t="s">
        <v>2631</v>
      </c>
      <c r="B493" s="144" t="s">
        <v>5814</v>
      </c>
      <c r="C493" s="144" t="s">
        <v>5862</v>
      </c>
      <c r="D493" s="144" t="s">
        <v>2643</v>
      </c>
      <c r="E493" s="144" t="s">
        <v>2631</v>
      </c>
      <c r="F493" s="79" t="s">
        <v>4769</v>
      </c>
      <c r="G493" s="79" t="s">
        <v>4858</v>
      </c>
      <c r="H493" s="88">
        <v>5</v>
      </c>
      <c r="I493" s="79" t="s">
        <v>5863</v>
      </c>
      <c r="J493" s="79" t="s">
        <v>5865</v>
      </c>
      <c r="K493" s="79" t="s">
        <v>5864</v>
      </c>
      <c r="L493" s="1"/>
      <c r="M493" s="1"/>
      <c r="N493" s="1"/>
    </row>
    <row r="494" spans="1:14" ht="16" customHeight="1">
      <c r="A494" s="144" t="s">
        <v>2631</v>
      </c>
      <c r="B494" s="144" t="s">
        <v>5814</v>
      </c>
      <c r="C494" s="144" t="s">
        <v>5866</v>
      </c>
      <c r="D494" s="144" t="s">
        <v>5867</v>
      </c>
      <c r="E494" s="144" t="s">
        <v>2631</v>
      </c>
      <c r="F494" s="79" t="s">
        <v>4769</v>
      </c>
      <c r="G494" s="79" t="s">
        <v>4770</v>
      </c>
      <c r="H494" s="88" t="s">
        <v>4866</v>
      </c>
      <c r="I494" s="79" t="s">
        <v>5825</v>
      </c>
      <c r="J494" s="79" t="s">
        <v>5868</v>
      </c>
      <c r="K494" s="79" t="s">
        <v>5826</v>
      </c>
      <c r="L494" s="1"/>
      <c r="M494" s="1"/>
      <c r="N494" s="1"/>
    </row>
    <row r="495" spans="1:14" ht="16" customHeight="1">
      <c r="A495" s="144" t="s">
        <v>2631</v>
      </c>
      <c r="B495" s="144" t="s">
        <v>5814</v>
      </c>
      <c r="C495" s="144" t="s">
        <v>5869</v>
      </c>
      <c r="D495" s="144" t="s">
        <v>2645</v>
      </c>
      <c r="E495" s="144" t="s">
        <v>2631</v>
      </c>
      <c r="F495" s="79" t="s">
        <v>4769</v>
      </c>
      <c r="G495" s="79" t="s">
        <v>4858</v>
      </c>
      <c r="H495" s="88">
        <v>5</v>
      </c>
      <c r="I495" s="79" t="s">
        <v>5870</v>
      </c>
      <c r="J495" s="79" t="s">
        <v>5872</v>
      </c>
      <c r="K495" s="79" t="s">
        <v>5871</v>
      </c>
      <c r="L495" s="1"/>
      <c r="M495" s="1"/>
      <c r="N495" s="1"/>
    </row>
    <row r="496" spans="1:14" ht="16" customHeight="1">
      <c r="A496" s="144" t="s">
        <v>2631</v>
      </c>
      <c r="B496" s="144" t="s">
        <v>5814</v>
      </c>
      <c r="C496" s="144" t="s">
        <v>5873</v>
      </c>
      <c r="D496" s="144" t="s">
        <v>2646</v>
      </c>
      <c r="E496" s="144" t="s">
        <v>2631</v>
      </c>
      <c r="F496" s="79" t="s">
        <v>4769</v>
      </c>
      <c r="G496" s="79" t="s">
        <v>4858</v>
      </c>
      <c r="H496" s="88">
        <v>5</v>
      </c>
      <c r="I496" s="79" t="s">
        <v>5874</v>
      </c>
      <c r="J496" s="79" t="s">
        <v>5876</v>
      </c>
      <c r="K496" s="79" t="s">
        <v>5875</v>
      </c>
      <c r="L496" s="1"/>
      <c r="M496" s="1"/>
      <c r="N496" s="1"/>
    </row>
    <row r="497" spans="1:14" ht="16" customHeight="1">
      <c r="A497" s="144" t="s">
        <v>2631</v>
      </c>
      <c r="B497" s="144" t="s">
        <v>5814</v>
      </c>
      <c r="C497" s="144" t="s">
        <v>777</v>
      </c>
      <c r="D497" s="144" t="s">
        <v>2647</v>
      </c>
      <c r="E497" s="144" t="s">
        <v>2631</v>
      </c>
      <c r="F497" s="79" t="s">
        <v>4769</v>
      </c>
      <c r="G497" s="79" t="s">
        <v>4858</v>
      </c>
      <c r="H497" s="88">
        <v>5</v>
      </c>
      <c r="I497" s="79" t="s">
        <v>5877</v>
      </c>
      <c r="J497" s="79" t="s">
        <v>5879</v>
      </c>
      <c r="K497" s="79" t="s">
        <v>5878</v>
      </c>
      <c r="L497" s="1"/>
      <c r="M497" s="1"/>
      <c r="N497" s="1"/>
    </row>
    <row r="498" spans="1:14" ht="16" customHeight="1">
      <c r="A498" s="144" t="s">
        <v>2631</v>
      </c>
      <c r="B498" s="144" t="s">
        <v>5814</v>
      </c>
      <c r="C498" s="144" t="s">
        <v>5880</v>
      </c>
      <c r="D498" s="144" t="s">
        <v>5881</v>
      </c>
      <c r="E498" s="144" t="s">
        <v>2631</v>
      </c>
      <c r="F498" s="79" t="s">
        <v>4769</v>
      </c>
      <c r="G498" s="79" t="s">
        <v>4858</v>
      </c>
      <c r="H498" s="88">
        <v>5</v>
      </c>
      <c r="I498" s="79" t="s">
        <v>5882</v>
      </c>
      <c r="J498" s="79" t="s">
        <v>5884</v>
      </c>
      <c r="K498" s="79" t="s">
        <v>5883</v>
      </c>
      <c r="L498" s="1"/>
      <c r="M498" s="1"/>
      <c r="N498" s="1"/>
    </row>
    <row r="499" spans="1:14" ht="16" customHeight="1">
      <c r="A499" s="144" t="s">
        <v>2631</v>
      </c>
      <c r="B499" s="144" t="s">
        <v>5814</v>
      </c>
      <c r="C499" s="144" t="s">
        <v>5885</v>
      </c>
      <c r="D499" s="144" t="s">
        <v>2649</v>
      </c>
      <c r="E499" s="144" t="s">
        <v>2631</v>
      </c>
      <c r="F499" s="79" t="s">
        <v>4789</v>
      </c>
      <c r="G499" s="79">
        <v>6</v>
      </c>
      <c r="H499" s="88">
        <v>8</v>
      </c>
      <c r="I499" s="79" t="s">
        <v>5886</v>
      </c>
      <c r="J499" s="79" t="s">
        <v>5888</v>
      </c>
      <c r="K499" s="79" t="s">
        <v>5887</v>
      </c>
      <c r="L499" s="1"/>
      <c r="M499" s="1"/>
      <c r="N499" s="1"/>
    </row>
    <row r="500" spans="1:14" ht="16" customHeight="1">
      <c r="A500" s="144" t="s">
        <v>2631</v>
      </c>
      <c r="B500" s="144" t="s">
        <v>2293</v>
      </c>
      <c r="C500" s="144" t="s">
        <v>498</v>
      </c>
      <c r="D500" s="144" t="s">
        <v>2696</v>
      </c>
      <c r="E500" s="144" t="s">
        <v>2293</v>
      </c>
      <c r="F500" s="79" t="s">
        <v>4769</v>
      </c>
      <c r="G500" s="79" t="s">
        <v>4770</v>
      </c>
      <c r="H500" s="88">
        <v>5</v>
      </c>
      <c r="I500" s="79" t="s">
        <v>6039</v>
      </c>
      <c r="J500" s="79" t="s">
        <v>6041</v>
      </c>
      <c r="K500" s="79" t="s">
        <v>6040</v>
      </c>
      <c r="L500" s="1"/>
      <c r="M500" s="1"/>
      <c r="N500" s="1"/>
    </row>
    <row r="501" spans="1:14" ht="16" customHeight="1">
      <c r="A501" s="144" t="s">
        <v>2631</v>
      </c>
      <c r="B501" s="144" t="s">
        <v>2293</v>
      </c>
      <c r="C501" s="144" t="s">
        <v>499</v>
      </c>
      <c r="D501" s="144" t="s">
        <v>2696</v>
      </c>
      <c r="E501" s="144" t="s">
        <v>2293</v>
      </c>
      <c r="F501" s="79" t="s">
        <v>4776</v>
      </c>
      <c r="G501" s="79">
        <v>9</v>
      </c>
      <c r="H501" s="88">
        <v>12</v>
      </c>
      <c r="I501" s="79" t="s">
        <v>6042</v>
      </c>
      <c r="J501" s="79" t="s">
        <v>6041</v>
      </c>
      <c r="K501" s="79" t="s">
        <v>6040</v>
      </c>
      <c r="L501" s="1"/>
      <c r="M501" s="1"/>
      <c r="N501" s="1"/>
    </row>
    <row r="502" spans="1:14" ht="16" customHeight="1">
      <c r="A502" s="144" t="s">
        <v>2631</v>
      </c>
      <c r="B502" s="144" t="s">
        <v>2293</v>
      </c>
      <c r="C502" s="144" t="s">
        <v>500</v>
      </c>
      <c r="D502" s="144" t="s">
        <v>2696</v>
      </c>
      <c r="E502" s="144" t="s">
        <v>2293</v>
      </c>
      <c r="F502" s="79" t="s">
        <v>4789</v>
      </c>
      <c r="G502" s="79">
        <v>6</v>
      </c>
      <c r="H502" s="88">
        <v>8</v>
      </c>
      <c r="I502" s="79" t="s">
        <v>6043</v>
      </c>
      <c r="J502" s="79" t="s">
        <v>6041</v>
      </c>
      <c r="K502" s="79" t="s">
        <v>6040</v>
      </c>
      <c r="L502" s="1"/>
      <c r="M502" s="1"/>
      <c r="N502" s="1"/>
    </row>
    <row r="503" spans="1:14" ht="16" customHeight="1">
      <c r="A503" s="144" t="s">
        <v>2706</v>
      </c>
      <c r="B503" s="144" t="s">
        <v>6067</v>
      </c>
      <c r="C503" s="144" t="s">
        <v>511</v>
      </c>
      <c r="D503" s="144" t="s">
        <v>6068</v>
      </c>
      <c r="E503" s="144" t="s">
        <v>2706</v>
      </c>
      <c r="F503" s="79" t="s">
        <v>4769</v>
      </c>
      <c r="G503" s="79" t="s">
        <v>4770</v>
      </c>
      <c r="H503" s="88">
        <v>6</v>
      </c>
      <c r="I503" s="79" t="s">
        <v>6069</v>
      </c>
      <c r="J503" s="79" t="s">
        <v>6071</v>
      </c>
      <c r="K503" s="79" t="s">
        <v>6070</v>
      </c>
      <c r="L503" s="1"/>
      <c r="M503" s="1"/>
      <c r="N503" s="1"/>
    </row>
    <row r="504" spans="1:14" ht="16" customHeight="1">
      <c r="A504" s="144" t="s">
        <v>2706</v>
      </c>
      <c r="B504" s="144" t="s">
        <v>6067</v>
      </c>
      <c r="C504" s="144" t="s">
        <v>512</v>
      </c>
      <c r="D504" s="144" t="s">
        <v>2707</v>
      </c>
      <c r="E504" s="144" t="s">
        <v>2706</v>
      </c>
      <c r="F504" s="79" t="s">
        <v>4776</v>
      </c>
      <c r="G504" s="79">
        <v>9</v>
      </c>
      <c r="H504" s="88">
        <v>12</v>
      </c>
      <c r="I504" s="79" t="s">
        <v>6069</v>
      </c>
      <c r="J504" s="79" t="s">
        <v>6071</v>
      </c>
      <c r="K504" s="79" t="s">
        <v>6072</v>
      </c>
      <c r="L504" s="1"/>
      <c r="M504" s="1"/>
      <c r="N504" s="1"/>
    </row>
    <row r="505" spans="1:14" ht="16" customHeight="1">
      <c r="A505" s="144" t="s">
        <v>2706</v>
      </c>
      <c r="B505" s="144" t="s">
        <v>6067</v>
      </c>
      <c r="C505" s="144" t="s">
        <v>513</v>
      </c>
      <c r="D505" s="144" t="s">
        <v>2707</v>
      </c>
      <c r="E505" s="144" t="s">
        <v>2706</v>
      </c>
      <c r="F505" s="79" t="s">
        <v>4789</v>
      </c>
      <c r="G505" s="79">
        <v>7</v>
      </c>
      <c r="H505" s="88">
        <v>8</v>
      </c>
      <c r="I505" s="79" t="s">
        <v>6069</v>
      </c>
      <c r="J505" s="79" t="s">
        <v>6071</v>
      </c>
      <c r="K505" s="79" t="s">
        <v>6072</v>
      </c>
      <c r="L505" s="1"/>
      <c r="M505" s="1"/>
      <c r="N505" s="1"/>
    </row>
    <row r="506" spans="1:14" ht="16" customHeight="1">
      <c r="A506" s="144" t="s">
        <v>2708</v>
      </c>
      <c r="B506" s="144" t="s">
        <v>2454</v>
      </c>
      <c r="C506" s="144" t="s">
        <v>5365</v>
      </c>
      <c r="D506" s="144" t="s">
        <v>5366</v>
      </c>
      <c r="E506" s="144" t="s">
        <v>2454</v>
      </c>
      <c r="F506" s="79" t="s">
        <v>4769</v>
      </c>
      <c r="G506" s="79" t="s">
        <v>4770</v>
      </c>
      <c r="H506" s="88">
        <v>5</v>
      </c>
      <c r="I506" s="79" t="s">
        <v>5367</v>
      </c>
      <c r="J506" s="79" t="s">
        <v>5369</v>
      </c>
      <c r="K506" s="79" t="s">
        <v>5368</v>
      </c>
      <c r="L506" s="1"/>
      <c r="M506" s="1"/>
      <c r="N506" s="1"/>
    </row>
    <row r="507" spans="1:14" ht="16" customHeight="1">
      <c r="A507" s="144" t="s">
        <v>2708</v>
      </c>
      <c r="B507" s="144" t="s">
        <v>2454</v>
      </c>
      <c r="C507" s="144" t="s">
        <v>5370</v>
      </c>
      <c r="D507" s="144" t="s">
        <v>2456</v>
      </c>
      <c r="E507" s="144" t="s">
        <v>2454</v>
      </c>
      <c r="F507" s="79" t="s">
        <v>4776</v>
      </c>
      <c r="G507" s="79">
        <v>9</v>
      </c>
      <c r="H507" s="88">
        <v>12</v>
      </c>
      <c r="I507" s="79" t="s">
        <v>5371</v>
      </c>
      <c r="J507" s="79" t="s">
        <v>5369</v>
      </c>
      <c r="K507" s="79" t="s">
        <v>5372</v>
      </c>
      <c r="L507" s="1"/>
      <c r="M507" s="1"/>
      <c r="N507" s="1"/>
    </row>
    <row r="508" spans="1:14" ht="16" customHeight="1">
      <c r="A508" s="144" t="s">
        <v>2708</v>
      </c>
      <c r="B508" s="144" t="s">
        <v>2454</v>
      </c>
      <c r="C508" s="144" t="s">
        <v>259</v>
      </c>
      <c r="D508" s="144" t="s">
        <v>2456</v>
      </c>
      <c r="E508" s="144" t="s">
        <v>2454</v>
      </c>
      <c r="F508" s="79" t="s">
        <v>4789</v>
      </c>
      <c r="G508" s="79">
        <v>6</v>
      </c>
      <c r="H508" s="88">
        <v>8</v>
      </c>
      <c r="I508" s="79" t="s">
        <v>5373</v>
      </c>
      <c r="J508" s="79" t="s">
        <v>5369</v>
      </c>
      <c r="K508" s="79" t="s">
        <v>5372</v>
      </c>
      <c r="L508" s="1"/>
      <c r="M508" s="1"/>
      <c r="N508" s="1"/>
    </row>
    <row r="509" spans="1:14" ht="16" customHeight="1">
      <c r="A509" s="144" t="s">
        <v>2708</v>
      </c>
      <c r="B509" s="144" t="s">
        <v>2454</v>
      </c>
      <c r="C509" s="144" t="s">
        <v>5374</v>
      </c>
      <c r="D509" s="144" t="s">
        <v>5375</v>
      </c>
      <c r="E509" s="144" t="s">
        <v>2458</v>
      </c>
      <c r="F509" s="79" t="s">
        <v>4769</v>
      </c>
      <c r="G509" s="79" t="s">
        <v>4770</v>
      </c>
      <c r="H509" s="88">
        <v>5</v>
      </c>
      <c r="I509" s="79" t="s">
        <v>5376</v>
      </c>
      <c r="J509" s="79" t="s">
        <v>5369</v>
      </c>
      <c r="K509" s="79" t="s">
        <v>5377</v>
      </c>
      <c r="L509" s="1"/>
      <c r="M509" s="1"/>
      <c r="N509" s="1"/>
    </row>
    <row r="510" spans="1:14" ht="16" customHeight="1">
      <c r="A510" s="144" t="s">
        <v>2708</v>
      </c>
      <c r="B510" s="144" t="s">
        <v>2708</v>
      </c>
      <c r="C510" s="144" t="s">
        <v>4520</v>
      </c>
      <c r="D510" s="144" t="s">
        <v>2709</v>
      </c>
      <c r="E510" s="144" t="s">
        <v>2708</v>
      </c>
      <c r="F510" s="79" t="s">
        <v>4769</v>
      </c>
      <c r="G510" s="79" t="s">
        <v>4770</v>
      </c>
      <c r="H510" s="88">
        <v>5</v>
      </c>
      <c r="I510" s="79" t="s">
        <v>6073</v>
      </c>
      <c r="J510" s="79" t="s">
        <v>6075</v>
      </c>
      <c r="K510" s="79" t="s">
        <v>6074</v>
      </c>
      <c r="L510" s="1"/>
      <c r="M510" s="1"/>
      <c r="N510" s="1"/>
    </row>
    <row r="511" spans="1:14" ht="16" customHeight="1">
      <c r="A511" s="144" t="s">
        <v>2708</v>
      </c>
      <c r="B511" s="144" t="s">
        <v>2708</v>
      </c>
      <c r="C511" s="144" t="s">
        <v>6076</v>
      </c>
      <c r="D511" s="144" t="s">
        <v>6077</v>
      </c>
      <c r="E511" s="144" t="s">
        <v>2708</v>
      </c>
      <c r="F511" s="79" t="s">
        <v>4769</v>
      </c>
      <c r="G511" s="79" t="s">
        <v>4770</v>
      </c>
      <c r="H511" s="88" t="s">
        <v>4866</v>
      </c>
      <c r="I511" s="79" t="s">
        <v>6078</v>
      </c>
      <c r="J511" s="79" t="s">
        <v>6075</v>
      </c>
      <c r="K511" s="79" t="s">
        <v>6079</v>
      </c>
      <c r="L511" s="1"/>
      <c r="M511" s="1"/>
      <c r="N511" s="1"/>
    </row>
    <row r="512" spans="1:14" ht="16" customHeight="1">
      <c r="A512" s="144" t="s">
        <v>2708</v>
      </c>
      <c r="B512" s="144" t="s">
        <v>2708</v>
      </c>
      <c r="C512" s="144" t="s">
        <v>6080</v>
      </c>
      <c r="D512" s="144" t="s">
        <v>2710</v>
      </c>
      <c r="E512" s="144" t="s">
        <v>2708</v>
      </c>
      <c r="F512" s="79" t="s">
        <v>4769</v>
      </c>
      <c r="G512" s="79" t="s">
        <v>4770</v>
      </c>
      <c r="H512" s="88">
        <v>5</v>
      </c>
      <c r="I512" s="79" t="s">
        <v>6081</v>
      </c>
      <c r="J512" s="79" t="s">
        <v>6075</v>
      </c>
      <c r="K512" s="79" t="s">
        <v>6082</v>
      </c>
      <c r="L512" s="1"/>
      <c r="M512" s="1"/>
      <c r="N512" s="1"/>
    </row>
    <row r="513" spans="1:14" ht="16" customHeight="1">
      <c r="A513" s="144" t="s">
        <v>2708</v>
      </c>
      <c r="B513" s="144" t="s">
        <v>2708</v>
      </c>
      <c r="C513" s="144" t="s">
        <v>6083</v>
      </c>
      <c r="D513" s="144" t="s">
        <v>2711</v>
      </c>
      <c r="E513" s="144" t="s">
        <v>2708</v>
      </c>
      <c r="F513" s="79" t="s">
        <v>4776</v>
      </c>
      <c r="G513" s="79">
        <v>9</v>
      </c>
      <c r="H513" s="88">
        <v>12</v>
      </c>
      <c r="I513" s="79" t="s">
        <v>6084</v>
      </c>
      <c r="J513" s="79" t="s">
        <v>6075</v>
      </c>
      <c r="K513" s="79" t="s">
        <v>6085</v>
      </c>
      <c r="L513" s="1"/>
      <c r="M513" s="1"/>
      <c r="N513" s="1"/>
    </row>
    <row r="514" spans="1:14" ht="16" customHeight="1">
      <c r="A514" s="144" t="s">
        <v>2708</v>
      </c>
      <c r="B514" s="144" t="s">
        <v>2708</v>
      </c>
      <c r="C514" s="144" t="s">
        <v>5832</v>
      </c>
      <c r="D514" s="144" t="s">
        <v>2712</v>
      </c>
      <c r="E514" s="144" t="s">
        <v>2708</v>
      </c>
      <c r="F514" s="79" t="s">
        <v>4769</v>
      </c>
      <c r="G514" s="79" t="s">
        <v>4770</v>
      </c>
      <c r="H514" s="88">
        <v>5</v>
      </c>
      <c r="I514" s="79" t="s">
        <v>6086</v>
      </c>
      <c r="J514" s="79" t="s">
        <v>6075</v>
      </c>
      <c r="K514" s="79" t="s">
        <v>6087</v>
      </c>
      <c r="L514" s="1"/>
      <c r="M514" s="1"/>
      <c r="N514" s="1"/>
    </row>
    <row r="515" spans="1:14" ht="16" customHeight="1">
      <c r="A515" s="144" t="s">
        <v>2708</v>
      </c>
      <c r="B515" s="144" t="s">
        <v>2708</v>
      </c>
      <c r="C515" s="144" t="s">
        <v>4521</v>
      </c>
      <c r="D515" s="144" t="s">
        <v>2713</v>
      </c>
      <c r="E515" s="144" t="s">
        <v>2708</v>
      </c>
      <c r="F515" s="79" t="s">
        <v>4769</v>
      </c>
      <c r="G515" s="79" t="s">
        <v>4770</v>
      </c>
      <c r="H515" s="88">
        <v>5</v>
      </c>
      <c r="I515" s="79" t="s">
        <v>6088</v>
      </c>
      <c r="J515" s="79" t="s">
        <v>6075</v>
      </c>
      <c r="K515" s="79" t="s">
        <v>6089</v>
      </c>
      <c r="L515" s="1"/>
      <c r="M515" s="1"/>
      <c r="N515" s="1"/>
    </row>
    <row r="516" spans="1:14" ht="16" customHeight="1">
      <c r="A516" s="144" t="s">
        <v>2708</v>
      </c>
      <c r="B516" s="144" t="s">
        <v>2708</v>
      </c>
      <c r="C516" s="144" t="s">
        <v>6090</v>
      </c>
      <c r="D516" s="144" t="s">
        <v>2714</v>
      </c>
      <c r="E516" s="144" t="s">
        <v>2708</v>
      </c>
      <c r="F516" s="79" t="s">
        <v>4769</v>
      </c>
      <c r="G516" s="79" t="s">
        <v>4770</v>
      </c>
      <c r="H516" s="88">
        <v>5</v>
      </c>
      <c r="I516" s="79" t="s">
        <v>6091</v>
      </c>
      <c r="J516" s="79" t="s">
        <v>6075</v>
      </c>
      <c r="K516" s="79" t="s">
        <v>6092</v>
      </c>
      <c r="L516" s="1"/>
      <c r="M516" s="1"/>
      <c r="N516" s="1"/>
    </row>
    <row r="517" spans="1:14" ht="16" customHeight="1">
      <c r="A517" s="144" t="s">
        <v>2708</v>
      </c>
      <c r="B517" s="144" t="s">
        <v>2708</v>
      </c>
      <c r="C517" s="144" t="s">
        <v>373</v>
      </c>
      <c r="D517" s="144" t="s">
        <v>2715</v>
      </c>
      <c r="E517" s="144" t="s">
        <v>2708</v>
      </c>
      <c r="F517" s="79" t="s">
        <v>4769</v>
      </c>
      <c r="G517" s="79" t="s">
        <v>4770</v>
      </c>
      <c r="H517" s="88">
        <v>5</v>
      </c>
      <c r="I517" s="79" t="s">
        <v>6093</v>
      </c>
      <c r="J517" s="79" t="s">
        <v>6075</v>
      </c>
      <c r="K517" s="79" t="s">
        <v>6094</v>
      </c>
      <c r="L517" s="1"/>
      <c r="M517" s="1"/>
      <c r="N517" s="1"/>
    </row>
    <row r="518" spans="1:14" ht="16" customHeight="1">
      <c r="A518" s="144" t="s">
        <v>2708</v>
      </c>
      <c r="B518" s="144" t="s">
        <v>2708</v>
      </c>
      <c r="C518" s="144" t="s">
        <v>6095</v>
      </c>
      <c r="D518" s="144" t="s">
        <v>2716</v>
      </c>
      <c r="E518" s="144" t="s">
        <v>2708</v>
      </c>
      <c r="F518" s="79" t="s">
        <v>4769</v>
      </c>
      <c r="G518" s="79" t="s">
        <v>4770</v>
      </c>
      <c r="H518" s="88">
        <v>5</v>
      </c>
      <c r="I518" s="79" t="s">
        <v>6096</v>
      </c>
      <c r="J518" s="79" t="s">
        <v>6075</v>
      </c>
      <c r="K518" s="79" t="s">
        <v>6097</v>
      </c>
      <c r="L518" s="1"/>
      <c r="M518" s="1"/>
      <c r="N518" s="1"/>
    </row>
    <row r="519" spans="1:14" ht="16" customHeight="1">
      <c r="A519" s="144" t="s">
        <v>2708</v>
      </c>
      <c r="B519" s="144" t="s">
        <v>2708</v>
      </c>
      <c r="C519" s="144" t="s">
        <v>6098</v>
      </c>
      <c r="D519" s="144" t="s">
        <v>2717</v>
      </c>
      <c r="E519" s="144" t="s">
        <v>2708</v>
      </c>
      <c r="F519" s="79" t="s">
        <v>4769</v>
      </c>
      <c r="G519" s="79" t="s">
        <v>4770</v>
      </c>
      <c r="H519" s="88">
        <v>5</v>
      </c>
      <c r="I519" s="79" t="s">
        <v>6099</v>
      </c>
      <c r="J519" s="79" t="s">
        <v>6075</v>
      </c>
      <c r="K519" s="79" t="s">
        <v>6100</v>
      </c>
      <c r="L519" s="1"/>
      <c r="M519" s="1"/>
      <c r="N519" s="1"/>
    </row>
    <row r="520" spans="1:14" ht="16" customHeight="1">
      <c r="A520" s="144" t="s">
        <v>2708</v>
      </c>
      <c r="B520" s="144" t="s">
        <v>2708</v>
      </c>
      <c r="C520" s="144" t="s">
        <v>523</v>
      </c>
      <c r="D520" s="144" t="s">
        <v>2718</v>
      </c>
      <c r="E520" s="144" t="s">
        <v>2708</v>
      </c>
      <c r="F520" s="79" t="s">
        <v>4789</v>
      </c>
      <c r="G520" s="79">
        <v>6</v>
      </c>
      <c r="H520" s="88">
        <v>8</v>
      </c>
      <c r="I520" s="79" t="s">
        <v>6101</v>
      </c>
      <c r="J520" s="79" t="s">
        <v>6075</v>
      </c>
      <c r="K520" s="79" t="s">
        <v>6102</v>
      </c>
      <c r="L520" s="1"/>
      <c r="M520" s="1"/>
      <c r="N520" s="1"/>
    </row>
    <row r="521" spans="1:14" ht="16" customHeight="1">
      <c r="A521" s="144" t="s">
        <v>2708</v>
      </c>
      <c r="B521" s="144" t="s">
        <v>2708</v>
      </c>
      <c r="C521" s="144" t="s">
        <v>524</v>
      </c>
      <c r="D521" s="144" t="s">
        <v>2719</v>
      </c>
      <c r="E521" s="144" t="s">
        <v>2708</v>
      </c>
      <c r="F521" s="79" t="s">
        <v>4789</v>
      </c>
      <c r="G521" s="79">
        <v>6</v>
      </c>
      <c r="H521" s="88">
        <v>8</v>
      </c>
      <c r="I521" s="79" t="s">
        <v>6103</v>
      </c>
      <c r="J521" s="79" t="s">
        <v>6075</v>
      </c>
      <c r="K521" s="79" t="s">
        <v>6104</v>
      </c>
      <c r="L521" s="1"/>
      <c r="M521" s="1"/>
      <c r="N521" s="1"/>
    </row>
    <row r="522" spans="1:14" ht="16" customHeight="1">
      <c r="A522" s="144" t="s">
        <v>2708</v>
      </c>
      <c r="B522" s="144" t="s">
        <v>2708</v>
      </c>
      <c r="C522" s="144" t="s">
        <v>6105</v>
      </c>
      <c r="D522" s="144" t="s">
        <v>2720</v>
      </c>
      <c r="E522" s="144" t="s">
        <v>2708</v>
      </c>
      <c r="F522" s="79" t="s">
        <v>4769</v>
      </c>
      <c r="G522" s="79" t="s">
        <v>4770</v>
      </c>
      <c r="H522" s="88">
        <v>5</v>
      </c>
      <c r="I522" s="79" t="s">
        <v>6106</v>
      </c>
      <c r="J522" s="79" t="s">
        <v>6075</v>
      </c>
      <c r="K522" s="79" t="s">
        <v>6107</v>
      </c>
      <c r="L522" s="1"/>
      <c r="M522" s="1"/>
      <c r="N522" s="1"/>
    </row>
    <row r="523" spans="1:14" ht="16" customHeight="1">
      <c r="A523" s="144" t="s">
        <v>2708</v>
      </c>
      <c r="B523" s="144" t="s">
        <v>2708</v>
      </c>
      <c r="C523" s="144" t="s">
        <v>6108</v>
      </c>
      <c r="D523" s="144" t="s">
        <v>2721</v>
      </c>
      <c r="E523" s="144" t="s">
        <v>2708</v>
      </c>
      <c r="F523" s="79" t="s">
        <v>4789</v>
      </c>
      <c r="G523" s="79">
        <v>6</v>
      </c>
      <c r="H523" s="88">
        <v>8</v>
      </c>
      <c r="I523" s="79" t="s">
        <v>6109</v>
      </c>
      <c r="J523" s="79" t="s">
        <v>6075</v>
      </c>
      <c r="K523" s="79" t="s">
        <v>6110</v>
      </c>
      <c r="L523" s="1"/>
      <c r="M523" s="1"/>
      <c r="N523" s="1"/>
    </row>
    <row r="524" spans="1:14" ht="16" customHeight="1">
      <c r="A524" s="144" t="s">
        <v>2708</v>
      </c>
      <c r="B524" s="144" t="s">
        <v>3605</v>
      </c>
      <c r="C524" s="144" t="s">
        <v>8522</v>
      </c>
      <c r="D524" s="144" t="s">
        <v>3601</v>
      </c>
      <c r="E524" s="144" t="s">
        <v>3605</v>
      </c>
      <c r="F524" s="79" t="s">
        <v>4789</v>
      </c>
      <c r="G524" s="79">
        <v>6</v>
      </c>
      <c r="H524" s="88">
        <v>8</v>
      </c>
      <c r="I524" s="79" t="s">
        <v>8523</v>
      </c>
      <c r="J524" s="79" t="s">
        <v>8525</v>
      </c>
      <c r="K524" s="79" t="s">
        <v>8524</v>
      </c>
      <c r="L524" s="1"/>
      <c r="M524" s="1"/>
      <c r="N524" s="1"/>
    </row>
    <row r="525" spans="1:14" ht="16" customHeight="1">
      <c r="A525" s="144" t="s">
        <v>2708</v>
      </c>
      <c r="B525" s="144" t="s">
        <v>3605</v>
      </c>
      <c r="C525" s="144" t="s">
        <v>8526</v>
      </c>
      <c r="D525" s="144" t="s">
        <v>8527</v>
      </c>
      <c r="E525" s="144" t="s">
        <v>3605</v>
      </c>
      <c r="F525" s="79" t="s">
        <v>4769</v>
      </c>
      <c r="G525" s="79" t="s">
        <v>4770</v>
      </c>
      <c r="H525" s="88" t="s">
        <v>4866</v>
      </c>
      <c r="I525" s="79" t="s">
        <v>8528</v>
      </c>
      <c r="J525" s="79" t="s">
        <v>8525</v>
      </c>
      <c r="K525" s="79" t="s">
        <v>8529</v>
      </c>
      <c r="L525" s="1"/>
      <c r="M525" s="1"/>
      <c r="N525" s="1"/>
    </row>
    <row r="526" spans="1:14" ht="16" customHeight="1">
      <c r="A526" s="144" t="s">
        <v>2708</v>
      </c>
      <c r="B526" s="144" t="s">
        <v>3605</v>
      </c>
      <c r="C526" s="144" t="s">
        <v>8532</v>
      </c>
      <c r="D526" s="144" t="s">
        <v>8533</v>
      </c>
      <c r="E526" s="144" t="s">
        <v>3605</v>
      </c>
      <c r="F526" s="79" t="s">
        <v>4769</v>
      </c>
      <c r="G526" s="79" t="s">
        <v>4858</v>
      </c>
      <c r="H526" s="88">
        <v>5</v>
      </c>
      <c r="I526" s="79" t="s">
        <v>8534</v>
      </c>
      <c r="J526" s="79" t="s">
        <v>8525</v>
      </c>
      <c r="K526" s="79" t="s">
        <v>8535</v>
      </c>
      <c r="L526" s="1"/>
      <c r="M526" s="1"/>
      <c r="N526" s="1"/>
    </row>
    <row r="527" spans="1:14" ht="16" customHeight="1">
      <c r="A527" s="144" t="s">
        <v>2708</v>
      </c>
      <c r="B527" s="144" t="s">
        <v>3605</v>
      </c>
      <c r="C527" s="144" t="s">
        <v>8536</v>
      </c>
      <c r="D527" s="144" t="s">
        <v>3604</v>
      </c>
      <c r="E527" s="144" t="s">
        <v>3605</v>
      </c>
      <c r="F527" s="79" t="s">
        <v>4776</v>
      </c>
      <c r="G527" s="79">
        <v>9</v>
      </c>
      <c r="H527" s="88">
        <v>12</v>
      </c>
      <c r="I527" s="79" t="s">
        <v>8530</v>
      </c>
      <c r="J527" s="79" t="s">
        <v>8525</v>
      </c>
      <c r="K527" s="79" t="s">
        <v>8531</v>
      </c>
      <c r="L527" s="1"/>
      <c r="M527" s="1"/>
      <c r="N527" s="1"/>
    </row>
    <row r="528" spans="1:14" ht="16" customHeight="1">
      <c r="A528" s="144" t="s">
        <v>2708</v>
      </c>
      <c r="B528" s="144" t="s">
        <v>3634</v>
      </c>
      <c r="C528" s="144" t="s">
        <v>8628</v>
      </c>
      <c r="D528" s="144" t="s">
        <v>3633</v>
      </c>
      <c r="E528" s="144" t="s">
        <v>3634</v>
      </c>
      <c r="F528" s="79" t="s">
        <v>4769</v>
      </c>
      <c r="G528" s="79" t="s">
        <v>4770</v>
      </c>
      <c r="H528" s="88">
        <v>5</v>
      </c>
      <c r="I528" s="79" t="s">
        <v>8629</v>
      </c>
      <c r="J528" s="79" t="s">
        <v>8631</v>
      </c>
      <c r="K528" s="79" t="s">
        <v>8630</v>
      </c>
      <c r="L528" s="1"/>
      <c r="M528" s="1"/>
      <c r="N528" s="1"/>
    </row>
    <row r="529" spans="1:14" ht="16" customHeight="1">
      <c r="A529" s="144" t="s">
        <v>2708</v>
      </c>
      <c r="B529" s="144" t="s">
        <v>3634</v>
      </c>
      <c r="C529" s="144" t="s">
        <v>8632</v>
      </c>
      <c r="D529" s="144" t="s">
        <v>3635</v>
      </c>
      <c r="E529" s="144" t="s">
        <v>3634</v>
      </c>
      <c r="F529" s="79" t="s">
        <v>4776</v>
      </c>
      <c r="G529" s="79">
        <v>9</v>
      </c>
      <c r="H529" s="88">
        <v>12</v>
      </c>
      <c r="I529" s="79" t="s">
        <v>8633</v>
      </c>
      <c r="J529" s="79" t="s">
        <v>8631</v>
      </c>
      <c r="K529" s="79" t="s">
        <v>8634</v>
      </c>
      <c r="L529" s="1"/>
      <c r="M529" s="1"/>
      <c r="N529" s="1"/>
    </row>
    <row r="530" spans="1:14" ht="16" customHeight="1">
      <c r="A530" s="144" t="s">
        <v>2708</v>
      </c>
      <c r="B530" s="144" t="s">
        <v>3634</v>
      </c>
      <c r="C530" s="144" t="s">
        <v>8635</v>
      </c>
      <c r="D530" s="144" t="s">
        <v>3635</v>
      </c>
      <c r="E530" s="144" t="s">
        <v>3634</v>
      </c>
      <c r="F530" s="79" t="s">
        <v>4789</v>
      </c>
      <c r="G530" s="79">
        <v>6</v>
      </c>
      <c r="H530" s="88">
        <v>8</v>
      </c>
      <c r="I530" s="79" t="s">
        <v>8633</v>
      </c>
      <c r="J530" s="79" t="s">
        <v>8631</v>
      </c>
      <c r="K530" s="79" t="s">
        <v>8634</v>
      </c>
      <c r="L530" s="1"/>
      <c r="M530" s="1"/>
      <c r="N530" s="1"/>
    </row>
    <row r="531" spans="1:14" ht="16" customHeight="1">
      <c r="A531" s="144" t="s">
        <v>2708</v>
      </c>
      <c r="B531" s="144" t="s">
        <v>9318</v>
      </c>
      <c r="C531" s="144" t="s">
        <v>9323</v>
      </c>
      <c r="D531" s="144" t="s">
        <v>9319</v>
      </c>
      <c r="E531" s="144" t="s">
        <v>3878</v>
      </c>
      <c r="F531" s="79" t="s">
        <v>4769</v>
      </c>
      <c r="G531" s="79" t="s">
        <v>4770</v>
      </c>
      <c r="H531" s="88">
        <v>2</v>
      </c>
      <c r="I531" s="79" t="s">
        <v>9320</v>
      </c>
      <c r="J531" s="79" t="s">
        <v>9322</v>
      </c>
      <c r="K531" s="79" t="s">
        <v>9321</v>
      </c>
      <c r="L531" s="1"/>
      <c r="M531" s="1"/>
      <c r="N531" s="1"/>
    </row>
    <row r="532" spans="1:14" ht="16" customHeight="1">
      <c r="A532" s="144" t="s">
        <v>2708</v>
      </c>
      <c r="B532" s="144" t="s">
        <v>9318</v>
      </c>
      <c r="C532" s="144" t="s">
        <v>9324</v>
      </c>
      <c r="D532" s="144" t="s">
        <v>9325</v>
      </c>
      <c r="E532" s="144" t="s">
        <v>3878</v>
      </c>
      <c r="F532" s="79" t="s">
        <v>4789</v>
      </c>
      <c r="G532" s="79">
        <v>6</v>
      </c>
      <c r="H532" s="88">
        <v>8</v>
      </c>
      <c r="I532" s="79" t="s">
        <v>9326</v>
      </c>
      <c r="J532" s="79" t="s">
        <v>9322</v>
      </c>
      <c r="K532" s="79" t="s">
        <v>9327</v>
      </c>
      <c r="L532" s="1"/>
      <c r="M532" s="1"/>
      <c r="N532" s="1"/>
    </row>
    <row r="533" spans="1:14" ht="16" customHeight="1">
      <c r="A533" s="144" t="s">
        <v>2708</v>
      </c>
      <c r="B533" s="144" t="s">
        <v>9318</v>
      </c>
      <c r="C533" s="144" t="s">
        <v>1659</v>
      </c>
      <c r="D533" s="144" t="s">
        <v>9319</v>
      </c>
      <c r="E533" s="144" t="s">
        <v>3878</v>
      </c>
      <c r="F533" s="79" t="s">
        <v>4769</v>
      </c>
      <c r="G533" s="79" t="s">
        <v>4770</v>
      </c>
      <c r="H533" s="88">
        <v>2</v>
      </c>
      <c r="I533" s="79" t="s">
        <v>9320</v>
      </c>
      <c r="J533" s="79" t="s">
        <v>9322</v>
      </c>
      <c r="K533" s="79" t="s">
        <v>9321</v>
      </c>
      <c r="L533" s="1"/>
      <c r="M533" s="1"/>
      <c r="N533" s="1"/>
    </row>
    <row r="534" spans="1:14" ht="16" customHeight="1">
      <c r="A534" s="144" t="s">
        <v>2708</v>
      </c>
      <c r="B534" s="144" t="s">
        <v>9318</v>
      </c>
      <c r="C534" s="144" t="s">
        <v>9328</v>
      </c>
      <c r="D534" s="144" t="s">
        <v>3880</v>
      </c>
      <c r="E534" s="144" t="s">
        <v>3878</v>
      </c>
      <c r="F534" s="79" t="s">
        <v>4769</v>
      </c>
      <c r="G534" s="79">
        <v>3</v>
      </c>
      <c r="H534" s="88">
        <v>5</v>
      </c>
      <c r="I534" s="79" t="s">
        <v>9329</v>
      </c>
      <c r="J534" s="79" t="s">
        <v>9322</v>
      </c>
      <c r="K534" s="79" t="s">
        <v>9330</v>
      </c>
      <c r="L534" s="1"/>
      <c r="M534" s="1"/>
      <c r="N534" s="1"/>
    </row>
    <row r="535" spans="1:14" ht="16" customHeight="1">
      <c r="A535" s="144" t="s">
        <v>2708</v>
      </c>
      <c r="B535" s="144" t="s">
        <v>9318</v>
      </c>
      <c r="C535" s="144" t="s">
        <v>9331</v>
      </c>
      <c r="D535" s="144" t="s">
        <v>9332</v>
      </c>
      <c r="E535" s="144" t="s">
        <v>3878</v>
      </c>
      <c r="F535" s="79" t="s">
        <v>4776</v>
      </c>
      <c r="G535" s="79">
        <v>9</v>
      </c>
      <c r="H535" s="88">
        <v>12</v>
      </c>
      <c r="I535" s="79" t="s">
        <v>9333</v>
      </c>
      <c r="J535" s="79" t="s">
        <v>9322</v>
      </c>
      <c r="K535" s="79" t="s">
        <v>9334</v>
      </c>
      <c r="L535" s="1"/>
      <c r="M535" s="1"/>
      <c r="N535" s="1"/>
    </row>
    <row r="536" spans="1:14" ht="16" customHeight="1">
      <c r="A536" s="144" t="s">
        <v>2708</v>
      </c>
      <c r="B536" s="144" t="s">
        <v>9318</v>
      </c>
      <c r="C536" s="144" t="s">
        <v>9335</v>
      </c>
      <c r="D536" s="144" t="s">
        <v>9336</v>
      </c>
      <c r="E536" s="144" t="s">
        <v>3878</v>
      </c>
      <c r="F536" s="79" t="s">
        <v>4789</v>
      </c>
      <c r="G536" s="79">
        <v>6</v>
      </c>
      <c r="H536" s="88">
        <v>8</v>
      </c>
      <c r="I536" s="79" t="s">
        <v>9326</v>
      </c>
      <c r="J536" s="79" t="s">
        <v>9322</v>
      </c>
      <c r="K536" s="79" t="s">
        <v>9327</v>
      </c>
      <c r="L536" s="1"/>
      <c r="M536" s="1"/>
      <c r="N536" s="1"/>
    </row>
    <row r="537" spans="1:14" ht="16" customHeight="1">
      <c r="A537" s="144" t="s">
        <v>2708</v>
      </c>
      <c r="B537" s="144" t="s">
        <v>9386</v>
      </c>
      <c r="C537" s="144" t="s">
        <v>1684</v>
      </c>
      <c r="D537" s="144" t="s">
        <v>9387</v>
      </c>
      <c r="E537" s="144" t="s">
        <v>3905</v>
      </c>
      <c r="F537" s="79" t="s">
        <v>4769</v>
      </c>
      <c r="G537" s="79" t="s">
        <v>4770</v>
      </c>
      <c r="H537" s="88">
        <v>5</v>
      </c>
      <c r="I537" s="79" t="s">
        <v>9388</v>
      </c>
      <c r="J537" s="79" t="s">
        <v>9390</v>
      </c>
      <c r="K537" s="79" t="s">
        <v>9389</v>
      </c>
      <c r="L537" s="1"/>
      <c r="M537" s="1"/>
      <c r="N537" s="1"/>
    </row>
    <row r="538" spans="1:14" ht="16" customHeight="1">
      <c r="A538" s="144" t="s">
        <v>2708</v>
      </c>
      <c r="B538" s="144" t="s">
        <v>9386</v>
      </c>
      <c r="C538" s="144" t="s">
        <v>9391</v>
      </c>
      <c r="D538" s="144" t="s">
        <v>3906</v>
      </c>
      <c r="E538" s="144" t="s">
        <v>3907</v>
      </c>
      <c r="F538" s="79" t="s">
        <v>4776</v>
      </c>
      <c r="G538" s="79">
        <v>9</v>
      </c>
      <c r="H538" s="88">
        <v>12</v>
      </c>
      <c r="I538" s="79" t="s">
        <v>9392</v>
      </c>
      <c r="J538" s="79" t="s">
        <v>9390</v>
      </c>
      <c r="K538" s="79" t="s">
        <v>9393</v>
      </c>
      <c r="L538" s="1"/>
      <c r="M538" s="1"/>
      <c r="N538" s="1"/>
    </row>
    <row r="539" spans="1:14" ht="16" customHeight="1">
      <c r="A539" s="144" t="s">
        <v>2708</v>
      </c>
      <c r="B539" s="144" t="s">
        <v>9386</v>
      </c>
      <c r="C539" s="144" t="s">
        <v>1686</v>
      </c>
      <c r="D539" s="144" t="s">
        <v>3908</v>
      </c>
      <c r="E539" s="144" t="s">
        <v>3907</v>
      </c>
      <c r="F539" s="79" t="s">
        <v>4769</v>
      </c>
      <c r="G539" s="79">
        <v>4</v>
      </c>
      <c r="H539" s="88">
        <v>5</v>
      </c>
      <c r="I539" s="79" t="s">
        <v>9394</v>
      </c>
      <c r="J539" s="79" t="s">
        <v>9390</v>
      </c>
      <c r="K539" s="79" t="s">
        <v>9395</v>
      </c>
      <c r="L539" s="1"/>
      <c r="M539" s="1"/>
      <c r="N539" s="1"/>
    </row>
    <row r="540" spans="1:14" ht="16" customHeight="1">
      <c r="A540" s="144" t="s">
        <v>2708</v>
      </c>
      <c r="B540" s="144" t="s">
        <v>9386</v>
      </c>
      <c r="C540" s="144" t="s">
        <v>1687</v>
      </c>
      <c r="D540" s="144" t="s">
        <v>3909</v>
      </c>
      <c r="E540" s="144" t="s">
        <v>3907</v>
      </c>
      <c r="F540" s="79" t="s">
        <v>4769</v>
      </c>
      <c r="G540" s="79" t="s">
        <v>4770</v>
      </c>
      <c r="H540" s="88">
        <v>3</v>
      </c>
      <c r="I540" s="79" t="s">
        <v>9396</v>
      </c>
      <c r="J540" s="79" t="s">
        <v>9390</v>
      </c>
      <c r="K540" s="79" t="s">
        <v>9397</v>
      </c>
      <c r="L540" s="1"/>
      <c r="M540" s="1"/>
      <c r="N540" s="1"/>
    </row>
    <row r="541" spans="1:14" ht="16" customHeight="1">
      <c r="A541" s="144" t="s">
        <v>2708</v>
      </c>
      <c r="B541" s="144" t="s">
        <v>9386</v>
      </c>
      <c r="C541" s="144" t="s">
        <v>9398</v>
      </c>
      <c r="D541" s="144" t="s">
        <v>3908</v>
      </c>
      <c r="E541" s="144" t="s">
        <v>3907</v>
      </c>
      <c r="F541" s="79" t="s">
        <v>4789</v>
      </c>
      <c r="G541" s="79">
        <v>6</v>
      </c>
      <c r="H541" s="88">
        <v>8</v>
      </c>
      <c r="I541" s="79" t="s">
        <v>9394</v>
      </c>
      <c r="J541" s="79" t="s">
        <v>9390</v>
      </c>
      <c r="K541" s="79" t="s">
        <v>9395</v>
      </c>
      <c r="L541" s="1"/>
      <c r="M541" s="1"/>
      <c r="N541" s="1"/>
    </row>
    <row r="542" spans="1:14" ht="16" customHeight="1">
      <c r="A542" s="144" t="s">
        <v>2708</v>
      </c>
      <c r="B542" s="144" t="s">
        <v>4244</v>
      </c>
      <c r="C542" s="144" t="s">
        <v>10312</v>
      </c>
      <c r="D542" s="144" t="s">
        <v>4243</v>
      </c>
      <c r="E542" s="144" t="s">
        <v>4244</v>
      </c>
      <c r="F542" s="79" t="s">
        <v>4769</v>
      </c>
      <c r="G542" s="79" t="s">
        <v>4770</v>
      </c>
      <c r="H542" s="88">
        <v>1</v>
      </c>
      <c r="I542" s="79" t="s">
        <v>10313</v>
      </c>
      <c r="J542" s="79" t="s">
        <v>10315</v>
      </c>
      <c r="K542" s="79" t="s">
        <v>10314</v>
      </c>
      <c r="L542" s="1"/>
      <c r="M542" s="1"/>
      <c r="N542" s="1"/>
    </row>
    <row r="543" spans="1:14" ht="16" customHeight="1">
      <c r="A543" s="144" t="s">
        <v>2708</v>
      </c>
      <c r="B543" s="144" t="s">
        <v>4244</v>
      </c>
      <c r="C543" s="144" t="s">
        <v>10316</v>
      </c>
      <c r="D543" s="144" t="s">
        <v>4245</v>
      </c>
      <c r="E543" s="144" t="s">
        <v>4244</v>
      </c>
      <c r="F543" s="79" t="s">
        <v>4769</v>
      </c>
      <c r="G543" s="79">
        <v>2</v>
      </c>
      <c r="H543" s="88">
        <v>6</v>
      </c>
      <c r="I543" s="79" t="s">
        <v>10317</v>
      </c>
      <c r="J543" s="79" t="s">
        <v>10315</v>
      </c>
      <c r="K543" s="79" t="s">
        <v>10318</v>
      </c>
      <c r="L543" s="1"/>
      <c r="M543" s="1"/>
      <c r="N543" s="1"/>
    </row>
    <row r="544" spans="1:14" ht="16" customHeight="1">
      <c r="A544" s="144" t="s">
        <v>2708</v>
      </c>
      <c r="B544" s="144" t="s">
        <v>4244</v>
      </c>
      <c r="C544" s="144" t="s">
        <v>10319</v>
      </c>
      <c r="D544" s="144" t="s">
        <v>4246</v>
      </c>
      <c r="E544" s="144" t="s">
        <v>4244</v>
      </c>
      <c r="F544" s="79" t="s">
        <v>5340</v>
      </c>
      <c r="G544" s="79">
        <v>7</v>
      </c>
      <c r="H544" s="88">
        <v>8</v>
      </c>
      <c r="I544" s="79" t="s">
        <v>10320</v>
      </c>
      <c r="J544" s="79" t="s">
        <v>10315</v>
      </c>
      <c r="K544" s="79" t="s">
        <v>10321</v>
      </c>
      <c r="L544" s="1"/>
      <c r="M544" s="1"/>
      <c r="N544" s="1"/>
    </row>
    <row r="545" spans="1:14" ht="16" customHeight="1">
      <c r="A545" s="144" t="s">
        <v>2708</v>
      </c>
      <c r="B545" s="144" t="s">
        <v>4244</v>
      </c>
      <c r="C545" s="144" t="s">
        <v>10322</v>
      </c>
      <c r="D545" s="144" t="s">
        <v>4246</v>
      </c>
      <c r="E545" s="144" t="s">
        <v>4244</v>
      </c>
      <c r="F545" s="79" t="s">
        <v>4776</v>
      </c>
      <c r="G545" s="79">
        <v>9</v>
      </c>
      <c r="H545" s="88">
        <v>12</v>
      </c>
      <c r="I545" s="79" t="s">
        <v>10320</v>
      </c>
      <c r="J545" s="79" t="s">
        <v>10315</v>
      </c>
      <c r="K545" s="79" t="s">
        <v>10323</v>
      </c>
      <c r="L545" s="1"/>
      <c r="M545" s="1"/>
      <c r="N545" s="1"/>
    </row>
    <row r="546" spans="1:14" ht="16" customHeight="1">
      <c r="A546" s="144" t="s">
        <v>4725</v>
      </c>
      <c r="B546" s="144" t="s">
        <v>2536</v>
      </c>
      <c r="C546" s="144" t="s">
        <v>5562</v>
      </c>
      <c r="D546" s="144" t="s">
        <v>2535</v>
      </c>
      <c r="E546" s="144" t="s">
        <v>2536</v>
      </c>
      <c r="F546" s="79" t="s">
        <v>4769</v>
      </c>
      <c r="G546" s="79" t="s">
        <v>4770</v>
      </c>
      <c r="H546" s="88">
        <v>5</v>
      </c>
      <c r="I546" s="79" t="s">
        <v>5563</v>
      </c>
      <c r="J546" s="79" t="s">
        <v>5565</v>
      </c>
      <c r="K546" s="79" t="s">
        <v>5564</v>
      </c>
      <c r="L546" s="1"/>
      <c r="M546" s="1"/>
      <c r="N546" s="1"/>
    </row>
    <row r="547" spans="1:14" ht="16" customHeight="1">
      <c r="A547" s="144" t="s">
        <v>4725</v>
      </c>
      <c r="B547" s="144" t="s">
        <v>2536</v>
      </c>
      <c r="C547" s="144" t="s">
        <v>5566</v>
      </c>
      <c r="D547" s="144" t="s">
        <v>2535</v>
      </c>
      <c r="E547" s="144" t="s">
        <v>2536</v>
      </c>
      <c r="F547" s="79" t="s">
        <v>4776</v>
      </c>
      <c r="G547" s="79">
        <v>9</v>
      </c>
      <c r="H547" s="88">
        <v>12</v>
      </c>
      <c r="I547" s="79" t="s">
        <v>5567</v>
      </c>
      <c r="J547" s="79" t="s">
        <v>5565</v>
      </c>
      <c r="K547" s="79" t="s">
        <v>5568</v>
      </c>
      <c r="L547" s="1"/>
      <c r="M547" s="1"/>
      <c r="N547" s="1"/>
    </row>
    <row r="548" spans="1:14" ht="16" customHeight="1">
      <c r="A548" s="144" t="s">
        <v>4725</v>
      </c>
      <c r="B548" s="144" t="s">
        <v>2536</v>
      </c>
      <c r="C548" s="144" t="s">
        <v>5569</v>
      </c>
      <c r="D548" s="144" t="s">
        <v>2535</v>
      </c>
      <c r="E548" s="144" t="s">
        <v>2536</v>
      </c>
      <c r="F548" s="79" t="s">
        <v>4789</v>
      </c>
      <c r="G548" s="79">
        <v>6</v>
      </c>
      <c r="H548" s="88">
        <v>8</v>
      </c>
      <c r="I548" s="79" t="s">
        <v>5570</v>
      </c>
      <c r="J548" s="79" t="s">
        <v>5565</v>
      </c>
      <c r="K548" s="79" t="s">
        <v>5568</v>
      </c>
      <c r="L548" s="1"/>
      <c r="M548" s="1"/>
      <c r="N548" s="1"/>
    </row>
    <row r="549" spans="1:14" ht="16" customHeight="1">
      <c r="A549" s="144" t="s">
        <v>4725</v>
      </c>
      <c r="B549" s="144" t="s">
        <v>3106</v>
      </c>
      <c r="C549" s="144" t="s">
        <v>7159</v>
      </c>
      <c r="D549" s="144" t="s">
        <v>7160</v>
      </c>
      <c r="E549" s="144" t="s">
        <v>3106</v>
      </c>
      <c r="F549" s="79" t="s">
        <v>4776</v>
      </c>
      <c r="G549" s="79">
        <v>6</v>
      </c>
      <c r="H549" s="88">
        <v>12</v>
      </c>
      <c r="I549" s="79" t="s">
        <v>7161</v>
      </c>
      <c r="J549" s="79" t="s">
        <v>7163</v>
      </c>
      <c r="K549" s="79" t="s">
        <v>7162</v>
      </c>
      <c r="L549" s="1"/>
      <c r="M549" s="1"/>
      <c r="N549" s="1"/>
    </row>
    <row r="550" spans="1:14" ht="16" customHeight="1">
      <c r="A550" s="144" t="s">
        <v>4725</v>
      </c>
      <c r="B550" s="144" t="s">
        <v>3106</v>
      </c>
      <c r="C550" s="144" t="s">
        <v>160</v>
      </c>
      <c r="D550" s="144" t="s">
        <v>7160</v>
      </c>
      <c r="E550" s="144" t="s">
        <v>3106</v>
      </c>
      <c r="F550" s="79" t="s">
        <v>4769</v>
      </c>
      <c r="G550" s="79" t="s">
        <v>4770</v>
      </c>
      <c r="H550" s="88">
        <v>5</v>
      </c>
      <c r="I550" s="79" t="s">
        <v>7161</v>
      </c>
      <c r="J550" s="79" t="s">
        <v>7163</v>
      </c>
      <c r="K550" s="79" t="s">
        <v>7162</v>
      </c>
      <c r="L550" s="1"/>
      <c r="M550" s="1"/>
      <c r="N550" s="1"/>
    </row>
    <row r="551" spans="1:14" ht="16" customHeight="1">
      <c r="A551" s="144" t="s">
        <v>4725</v>
      </c>
      <c r="B551" s="144" t="s">
        <v>10121</v>
      </c>
      <c r="C551" s="144" t="s">
        <v>10122</v>
      </c>
      <c r="D551" s="144" t="s">
        <v>10123</v>
      </c>
      <c r="E551" s="144" t="s">
        <v>4194</v>
      </c>
      <c r="F551" s="79" t="s">
        <v>4769</v>
      </c>
      <c r="G551" s="79" t="s">
        <v>4770</v>
      </c>
      <c r="H551" s="88">
        <v>5</v>
      </c>
      <c r="I551" s="79" t="s">
        <v>10124</v>
      </c>
      <c r="J551" s="79" t="s">
        <v>10126</v>
      </c>
      <c r="K551" s="79" t="s">
        <v>10125</v>
      </c>
      <c r="L551" s="1"/>
      <c r="M551" s="1"/>
      <c r="N551" s="1"/>
    </row>
    <row r="552" spans="1:14" ht="16" customHeight="1">
      <c r="A552" s="144" t="s">
        <v>4725</v>
      </c>
      <c r="B552" s="144" t="s">
        <v>10121</v>
      </c>
      <c r="C552" s="144" t="s">
        <v>10127</v>
      </c>
      <c r="D552" s="144" t="s">
        <v>4195</v>
      </c>
      <c r="E552" s="144" t="s">
        <v>4194</v>
      </c>
      <c r="F552" s="79" t="s">
        <v>4776</v>
      </c>
      <c r="G552" s="79">
        <v>6</v>
      </c>
      <c r="H552" s="88">
        <v>12</v>
      </c>
      <c r="I552" s="79" t="s">
        <v>10128</v>
      </c>
      <c r="J552" s="79" t="s">
        <v>10126</v>
      </c>
      <c r="K552" s="79" t="s">
        <v>10129</v>
      </c>
      <c r="L552" s="1"/>
      <c r="M552" s="1"/>
      <c r="N552" s="1"/>
    </row>
    <row r="553" spans="1:14" ht="16" customHeight="1">
      <c r="A553" s="144" t="s">
        <v>4726</v>
      </c>
      <c r="B553" s="144" t="s">
        <v>5236</v>
      </c>
      <c r="C553" s="144" t="s">
        <v>5237</v>
      </c>
      <c r="D553" s="144" t="s">
        <v>2398</v>
      </c>
      <c r="E553" s="144" t="s">
        <v>2399</v>
      </c>
      <c r="F553" s="79" t="s">
        <v>4769</v>
      </c>
      <c r="G553" s="79" t="s">
        <v>4770</v>
      </c>
      <c r="H553" s="88">
        <v>5</v>
      </c>
      <c r="I553" s="79" t="s">
        <v>5238</v>
      </c>
      <c r="J553" s="79" t="s">
        <v>5240</v>
      </c>
      <c r="K553" s="79" t="s">
        <v>5239</v>
      </c>
      <c r="L553" s="1"/>
      <c r="M553" s="1"/>
      <c r="N553" s="1"/>
    </row>
    <row r="554" spans="1:14" ht="16" customHeight="1">
      <c r="A554" s="144" t="s">
        <v>4726</v>
      </c>
      <c r="B554" s="144" t="s">
        <v>5236</v>
      </c>
      <c r="C554" s="144" t="s">
        <v>5241</v>
      </c>
      <c r="D554" s="144" t="s">
        <v>2400</v>
      </c>
      <c r="E554" s="144" t="s">
        <v>2399</v>
      </c>
      <c r="F554" s="79" t="s">
        <v>4776</v>
      </c>
      <c r="G554" s="79">
        <v>9</v>
      </c>
      <c r="H554" s="88">
        <v>12</v>
      </c>
      <c r="I554" s="79" t="s">
        <v>5242</v>
      </c>
      <c r="J554" s="79" t="s">
        <v>5240</v>
      </c>
      <c r="K554" s="79" t="s">
        <v>5243</v>
      </c>
      <c r="L554" s="1"/>
      <c r="M554" s="1"/>
      <c r="N554" s="1"/>
    </row>
    <row r="555" spans="1:14" ht="16" customHeight="1">
      <c r="A555" s="144" t="s">
        <v>4726</v>
      </c>
      <c r="B555" s="144" t="s">
        <v>5236</v>
      </c>
      <c r="C555" s="144" t="s">
        <v>5244</v>
      </c>
      <c r="D555" s="144" t="s">
        <v>2400</v>
      </c>
      <c r="E555" s="144" t="s">
        <v>2399</v>
      </c>
      <c r="F555" s="79" t="s">
        <v>4789</v>
      </c>
      <c r="G555" s="79">
        <v>6</v>
      </c>
      <c r="H555" s="88">
        <v>8</v>
      </c>
      <c r="I555" s="79" t="s">
        <v>5242</v>
      </c>
      <c r="J555" s="79" t="s">
        <v>5240</v>
      </c>
      <c r="K555" s="79" t="s">
        <v>5243</v>
      </c>
      <c r="L555" s="1"/>
      <c r="M555" s="1"/>
      <c r="N555" s="1"/>
    </row>
    <row r="556" spans="1:14" ht="16" customHeight="1">
      <c r="A556" s="144" t="s">
        <v>4726</v>
      </c>
      <c r="B556" s="144" t="s">
        <v>2466</v>
      </c>
      <c r="C556" s="144" t="s">
        <v>5386</v>
      </c>
      <c r="D556" s="144" t="s">
        <v>2465</v>
      </c>
      <c r="E556" s="144" t="s">
        <v>2466</v>
      </c>
      <c r="F556" s="79" t="s">
        <v>4769</v>
      </c>
      <c r="G556" s="79" t="s">
        <v>4770</v>
      </c>
      <c r="H556" s="88">
        <v>6</v>
      </c>
      <c r="I556" s="79" t="s">
        <v>5387</v>
      </c>
      <c r="J556" s="79" t="s">
        <v>5389</v>
      </c>
      <c r="K556" s="79" t="s">
        <v>5388</v>
      </c>
      <c r="L556" s="1"/>
      <c r="M556" s="1"/>
      <c r="N556" s="1"/>
    </row>
    <row r="557" spans="1:14" ht="16" customHeight="1">
      <c r="A557" s="144" t="s">
        <v>4726</v>
      </c>
      <c r="B557" s="144" t="s">
        <v>2466</v>
      </c>
      <c r="C557" s="144" t="s">
        <v>5390</v>
      </c>
      <c r="D557" s="144" t="s">
        <v>2467</v>
      </c>
      <c r="E557" s="144" t="s">
        <v>2466</v>
      </c>
      <c r="F557" s="79" t="s">
        <v>4776</v>
      </c>
      <c r="G557" s="79">
        <v>7</v>
      </c>
      <c r="H557" s="88">
        <v>12</v>
      </c>
      <c r="I557" s="79" t="s">
        <v>5391</v>
      </c>
      <c r="J557" s="79" t="s">
        <v>5389</v>
      </c>
      <c r="K557" s="79" t="s">
        <v>5388</v>
      </c>
      <c r="L557" s="1"/>
      <c r="M557" s="1"/>
      <c r="N557" s="1"/>
    </row>
    <row r="558" spans="1:14" ht="16" customHeight="1">
      <c r="A558" s="144" t="s">
        <v>4726</v>
      </c>
      <c r="B558" s="144" t="s">
        <v>2547</v>
      </c>
      <c r="C558" s="144" t="s">
        <v>5578</v>
      </c>
      <c r="D558" s="144" t="s">
        <v>5579</v>
      </c>
      <c r="E558" s="144" t="s">
        <v>2547</v>
      </c>
      <c r="F558" s="79" t="s">
        <v>4769</v>
      </c>
      <c r="G558" s="79" t="s">
        <v>4770</v>
      </c>
      <c r="H558" s="88">
        <v>5</v>
      </c>
      <c r="I558" s="79" t="s">
        <v>5580</v>
      </c>
      <c r="J558" s="79" t="s">
        <v>5582</v>
      </c>
      <c r="K558" s="79" t="s">
        <v>5581</v>
      </c>
      <c r="L558" s="1"/>
      <c r="M558" s="1"/>
      <c r="N558" s="1"/>
    </row>
    <row r="559" spans="1:14" ht="16" customHeight="1">
      <c r="A559" s="144" t="s">
        <v>4726</v>
      </c>
      <c r="B559" s="144" t="s">
        <v>2547</v>
      </c>
      <c r="C559" s="144" t="s">
        <v>5583</v>
      </c>
      <c r="D559" s="144" t="s">
        <v>2546</v>
      </c>
      <c r="E559" s="144" t="s">
        <v>2547</v>
      </c>
      <c r="F559" s="79" t="s">
        <v>4776</v>
      </c>
      <c r="G559" s="79">
        <v>9</v>
      </c>
      <c r="H559" s="88">
        <v>12</v>
      </c>
      <c r="I559" s="79" t="s">
        <v>5584</v>
      </c>
      <c r="J559" s="79" t="s">
        <v>5582</v>
      </c>
      <c r="K559" s="79" t="s">
        <v>5585</v>
      </c>
      <c r="L559" s="1"/>
      <c r="M559" s="1"/>
      <c r="N559" s="1"/>
    </row>
    <row r="560" spans="1:14" ht="16" customHeight="1">
      <c r="A560" s="144" t="s">
        <v>4726</v>
      </c>
      <c r="B560" s="144" t="s">
        <v>2547</v>
      </c>
      <c r="C560" s="144" t="s">
        <v>5586</v>
      </c>
      <c r="D560" s="144" t="s">
        <v>2546</v>
      </c>
      <c r="E560" s="144" t="s">
        <v>2547</v>
      </c>
      <c r="F560" s="79" t="s">
        <v>4789</v>
      </c>
      <c r="G560" s="79">
        <v>6</v>
      </c>
      <c r="H560" s="88">
        <v>8</v>
      </c>
      <c r="I560" s="79" t="s">
        <v>5584</v>
      </c>
      <c r="J560" s="79" t="s">
        <v>5582</v>
      </c>
      <c r="K560" s="79" t="s">
        <v>5585</v>
      </c>
      <c r="L560" s="1"/>
      <c r="M560" s="1"/>
      <c r="N560" s="1"/>
    </row>
    <row r="561" spans="1:14" ht="16" customHeight="1">
      <c r="A561" s="144" t="s">
        <v>4726</v>
      </c>
      <c r="B561" s="144" t="s">
        <v>6050</v>
      </c>
      <c r="C561" s="144" t="s">
        <v>6051</v>
      </c>
      <c r="D561" s="144" t="s">
        <v>2700</v>
      </c>
      <c r="E561" s="144" t="s">
        <v>2701</v>
      </c>
      <c r="F561" s="79" t="s">
        <v>4769</v>
      </c>
      <c r="G561" s="79" t="s">
        <v>4770</v>
      </c>
      <c r="H561" s="88">
        <v>5</v>
      </c>
      <c r="I561" s="79" t="s">
        <v>6052</v>
      </c>
      <c r="J561" s="79" t="s">
        <v>6054</v>
      </c>
      <c r="K561" s="79" t="s">
        <v>6053</v>
      </c>
      <c r="L561" s="1"/>
      <c r="M561" s="1"/>
      <c r="N561" s="1"/>
    </row>
    <row r="562" spans="1:14" ht="16" customHeight="1">
      <c r="A562" s="144" t="s">
        <v>4726</v>
      </c>
      <c r="B562" s="144" t="s">
        <v>6050</v>
      </c>
      <c r="C562" s="144" t="s">
        <v>6055</v>
      </c>
      <c r="D562" s="144" t="s">
        <v>2702</v>
      </c>
      <c r="E562" s="144" t="s">
        <v>2701</v>
      </c>
      <c r="F562" s="79" t="s">
        <v>4776</v>
      </c>
      <c r="G562" s="79">
        <v>9</v>
      </c>
      <c r="H562" s="88">
        <v>12</v>
      </c>
      <c r="I562" s="79" t="s">
        <v>6056</v>
      </c>
      <c r="J562" s="79" t="s">
        <v>6054</v>
      </c>
      <c r="K562" s="79" t="s">
        <v>6057</v>
      </c>
      <c r="L562" s="1"/>
      <c r="M562" s="1"/>
      <c r="N562" s="1"/>
    </row>
    <row r="563" spans="1:14" ht="16" customHeight="1">
      <c r="A563" s="144" t="s">
        <v>4726</v>
      </c>
      <c r="B563" s="144" t="s">
        <v>6050</v>
      </c>
      <c r="C563" s="144" t="s">
        <v>6058</v>
      </c>
      <c r="D563" s="144" t="s">
        <v>2702</v>
      </c>
      <c r="E563" s="144" t="s">
        <v>2701</v>
      </c>
      <c r="F563" s="79" t="s">
        <v>4789</v>
      </c>
      <c r="G563" s="79">
        <v>6</v>
      </c>
      <c r="H563" s="88">
        <v>8</v>
      </c>
      <c r="I563" s="79" t="s">
        <v>6056</v>
      </c>
      <c r="J563" s="79" t="s">
        <v>6054</v>
      </c>
      <c r="K563" s="79" t="s">
        <v>6057</v>
      </c>
      <c r="L563" s="1"/>
      <c r="M563" s="1"/>
      <c r="N563" s="1"/>
    </row>
    <row r="564" spans="1:14" ht="16" customHeight="1">
      <c r="A564" s="144" t="s">
        <v>4726</v>
      </c>
      <c r="B564" s="144" t="s">
        <v>7148</v>
      </c>
      <c r="C564" s="144" t="s">
        <v>7149</v>
      </c>
      <c r="D564" s="144" t="s">
        <v>3101</v>
      </c>
      <c r="E564" s="144" t="s">
        <v>3102</v>
      </c>
      <c r="F564" s="79" t="s">
        <v>4776</v>
      </c>
      <c r="G564" s="79">
        <v>9</v>
      </c>
      <c r="H564" s="88">
        <v>12</v>
      </c>
      <c r="I564" s="79" t="s">
        <v>7150</v>
      </c>
      <c r="J564" s="79" t="s">
        <v>7152</v>
      </c>
      <c r="K564" s="79" t="s">
        <v>7151</v>
      </c>
      <c r="L564" s="1"/>
      <c r="M564" s="1"/>
      <c r="N564" s="1"/>
    </row>
    <row r="565" spans="1:14" ht="16" customHeight="1">
      <c r="A565" s="144" t="s">
        <v>4726</v>
      </c>
      <c r="B565" s="144" t="s">
        <v>7148</v>
      </c>
      <c r="C565" s="144" t="s">
        <v>7153</v>
      </c>
      <c r="D565" s="144" t="s">
        <v>3103</v>
      </c>
      <c r="E565" s="144" t="s">
        <v>3102</v>
      </c>
      <c r="F565" s="79" t="s">
        <v>4789</v>
      </c>
      <c r="G565" s="79">
        <v>6</v>
      </c>
      <c r="H565" s="88">
        <v>8</v>
      </c>
      <c r="I565" s="79" t="s">
        <v>7154</v>
      </c>
      <c r="J565" s="79" t="s">
        <v>7152</v>
      </c>
      <c r="K565" s="79" t="s">
        <v>7155</v>
      </c>
      <c r="L565" s="1"/>
      <c r="M565" s="1"/>
      <c r="N565" s="1"/>
    </row>
    <row r="566" spans="1:14" ht="16" customHeight="1">
      <c r="A566" s="144" t="s">
        <v>4726</v>
      </c>
      <c r="B566" s="144" t="s">
        <v>7148</v>
      </c>
      <c r="C566" s="144" t="s">
        <v>7156</v>
      </c>
      <c r="D566" s="144" t="s">
        <v>3104</v>
      </c>
      <c r="E566" s="144" t="s">
        <v>3102</v>
      </c>
      <c r="F566" s="79" t="s">
        <v>4769</v>
      </c>
      <c r="G566" s="79" t="s">
        <v>4770</v>
      </c>
      <c r="H566" s="88">
        <v>5</v>
      </c>
      <c r="I566" s="79" t="s">
        <v>7157</v>
      </c>
      <c r="J566" s="79" t="s">
        <v>7152</v>
      </c>
      <c r="K566" s="79" t="s">
        <v>7158</v>
      </c>
      <c r="L566" s="1"/>
      <c r="M566" s="1"/>
      <c r="N566" s="1"/>
    </row>
    <row r="567" spans="1:14" ht="16" customHeight="1">
      <c r="A567" s="144" t="s">
        <v>4726</v>
      </c>
      <c r="B567" s="144" t="s">
        <v>3748</v>
      </c>
      <c r="C567" s="144" t="s">
        <v>8931</v>
      </c>
      <c r="D567" s="144" t="s">
        <v>3751</v>
      </c>
      <c r="E567" s="144" t="s">
        <v>3748</v>
      </c>
      <c r="F567" s="79" t="s">
        <v>4769</v>
      </c>
      <c r="G567" s="79" t="s">
        <v>4770</v>
      </c>
      <c r="H567" s="88" t="s">
        <v>4858</v>
      </c>
      <c r="I567" s="79" t="s">
        <v>8932</v>
      </c>
      <c r="J567" s="79" t="s">
        <v>8934</v>
      </c>
      <c r="K567" s="79" t="s">
        <v>8933</v>
      </c>
      <c r="L567" s="1"/>
      <c r="M567" s="1"/>
      <c r="N567" s="1"/>
    </row>
    <row r="568" spans="1:14" ht="16" customHeight="1">
      <c r="A568" s="144" t="s">
        <v>4726</v>
      </c>
      <c r="B568" s="144" t="s">
        <v>3748</v>
      </c>
      <c r="C568" s="144" t="s">
        <v>8935</v>
      </c>
      <c r="D568" s="144" t="s">
        <v>3747</v>
      </c>
      <c r="E568" s="144" t="s">
        <v>3748</v>
      </c>
      <c r="F568" s="79" t="s">
        <v>4776</v>
      </c>
      <c r="G568" s="79">
        <v>9</v>
      </c>
      <c r="H568" s="88">
        <v>12</v>
      </c>
      <c r="I568" s="79" t="s">
        <v>8936</v>
      </c>
      <c r="J568" s="79" t="s">
        <v>8934</v>
      </c>
      <c r="K568" s="79" t="s">
        <v>8937</v>
      </c>
      <c r="L568" s="1"/>
      <c r="M568" s="1"/>
      <c r="N568" s="1"/>
    </row>
    <row r="569" spans="1:14" ht="16" customHeight="1">
      <c r="A569" s="144" t="s">
        <v>4726</v>
      </c>
      <c r="B569" s="144" t="s">
        <v>3748</v>
      </c>
      <c r="C569" s="144" t="s">
        <v>8938</v>
      </c>
      <c r="D569" s="144" t="s">
        <v>3749</v>
      </c>
      <c r="E569" s="144" t="s">
        <v>3748</v>
      </c>
      <c r="F569" s="79" t="s">
        <v>4789</v>
      </c>
      <c r="G569" s="79">
        <v>5</v>
      </c>
      <c r="H569" s="88">
        <v>8</v>
      </c>
      <c r="I569" s="79" t="s">
        <v>8939</v>
      </c>
      <c r="J569" s="79" t="s">
        <v>8934</v>
      </c>
      <c r="K569" s="79" t="s">
        <v>8940</v>
      </c>
      <c r="L569" s="1"/>
      <c r="M569" s="1"/>
      <c r="N569" s="1"/>
    </row>
    <row r="570" spans="1:14" ht="16" customHeight="1">
      <c r="A570" s="144" t="s">
        <v>4726</v>
      </c>
      <c r="B570" s="144" t="s">
        <v>3748</v>
      </c>
      <c r="C570" s="144" t="s">
        <v>8941</v>
      </c>
      <c r="D570" s="144" t="s">
        <v>8942</v>
      </c>
      <c r="E570" s="144" t="s">
        <v>3748</v>
      </c>
      <c r="F570" s="79" t="s">
        <v>4769</v>
      </c>
      <c r="G570" s="79">
        <v>1</v>
      </c>
      <c r="H570" s="88">
        <v>4</v>
      </c>
      <c r="I570" s="79" t="s">
        <v>8943</v>
      </c>
      <c r="J570" s="79" t="s">
        <v>8934</v>
      </c>
      <c r="K570" s="79" t="s">
        <v>8944</v>
      </c>
      <c r="L570" s="1"/>
      <c r="M570" s="1"/>
      <c r="N570" s="1"/>
    </row>
    <row r="571" spans="1:14" ht="16" customHeight="1">
      <c r="A571" s="144" t="s">
        <v>4726</v>
      </c>
      <c r="B571" s="144" t="s">
        <v>3779</v>
      </c>
      <c r="C571" s="144" t="s">
        <v>9026</v>
      </c>
      <c r="D571" s="144" t="s">
        <v>3778</v>
      </c>
      <c r="E571" s="144" t="s">
        <v>3779</v>
      </c>
      <c r="F571" s="79" t="s">
        <v>4769</v>
      </c>
      <c r="G571" s="79" t="s">
        <v>4770</v>
      </c>
      <c r="H571" s="88">
        <v>5</v>
      </c>
      <c r="I571" s="79" t="s">
        <v>9027</v>
      </c>
      <c r="J571" s="79" t="s">
        <v>9029</v>
      </c>
      <c r="K571" s="79" t="s">
        <v>9028</v>
      </c>
      <c r="L571" s="1"/>
      <c r="M571" s="1"/>
      <c r="N571" s="1"/>
    </row>
    <row r="572" spans="1:14" ht="16" customHeight="1">
      <c r="A572" s="144" t="s">
        <v>4726</v>
      </c>
      <c r="B572" s="144" t="s">
        <v>3779</v>
      </c>
      <c r="C572" s="144" t="s">
        <v>9030</v>
      </c>
      <c r="D572" s="144" t="s">
        <v>3778</v>
      </c>
      <c r="E572" s="144" t="s">
        <v>3779</v>
      </c>
      <c r="F572" s="79" t="s">
        <v>4776</v>
      </c>
      <c r="G572" s="79">
        <v>9</v>
      </c>
      <c r="H572" s="88">
        <v>12</v>
      </c>
      <c r="I572" s="79" t="s">
        <v>9031</v>
      </c>
      <c r="J572" s="79" t="s">
        <v>9029</v>
      </c>
      <c r="K572" s="79" t="s">
        <v>9028</v>
      </c>
      <c r="L572" s="1"/>
      <c r="M572" s="1"/>
      <c r="N572" s="1"/>
    </row>
    <row r="573" spans="1:14" ht="16" customHeight="1">
      <c r="A573" s="144" t="s">
        <v>4726</v>
      </c>
      <c r="B573" s="144" t="s">
        <v>3779</v>
      </c>
      <c r="C573" s="144" t="s">
        <v>9032</v>
      </c>
      <c r="D573" s="144" t="s">
        <v>3778</v>
      </c>
      <c r="E573" s="144" t="s">
        <v>3779</v>
      </c>
      <c r="F573" s="79" t="s">
        <v>4789</v>
      </c>
      <c r="G573" s="79">
        <v>6</v>
      </c>
      <c r="H573" s="88">
        <v>8</v>
      </c>
      <c r="I573" s="79" t="s">
        <v>9031</v>
      </c>
      <c r="J573" s="79" t="s">
        <v>9029</v>
      </c>
      <c r="K573" s="79" t="s">
        <v>9028</v>
      </c>
      <c r="L573" s="1"/>
      <c r="M573" s="1"/>
      <c r="N573" s="1"/>
    </row>
    <row r="574" spans="1:14" ht="16" customHeight="1">
      <c r="A574" s="144" t="s">
        <v>4726</v>
      </c>
      <c r="B574" s="144" t="s">
        <v>9356</v>
      </c>
      <c r="C574" s="144" t="s">
        <v>1668</v>
      </c>
      <c r="D574" s="144" t="s">
        <v>3890</v>
      </c>
      <c r="E574" s="144" t="s">
        <v>3891</v>
      </c>
      <c r="F574" s="79" t="s">
        <v>4769</v>
      </c>
      <c r="G574" s="79" t="s">
        <v>4770</v>
      </c>
      <c r="H574" s="88">
        <v>4</v>
      </c>
      <c r="I574" s="79" t="s">
        <v>9357</v>
      </c>
      <c r="J574" s="79" t="s">
        <v>9359</v>
      </c>
      <c r="K574" s="79" t="s">
        <v>9358</v>
      </c>
      <c r="L574" s="1"/>
      <c r="M574" s="1"/>
      <c r="N574" s="1"/>
    </row>
    <row r="575" spans="1:14" ht="16" customHeight="1">
      <c r="A575" s="144" t="s">
        <v>4726</v>
      </c>
      <c r="B575" s="144" t="s">
        <v>9356</v>
      </c>
      <c r="C575" s="144" t="s">
        <v>9360</v>
      </c>
      <c r="D575" s="144" t="s">
        <v>3890</v>
      </c>
      <c r="E575" s="144" t="s">
        <v>3891</v>
      </c>
      <c r="F575" s="79" t="s">
        <v>4776</v>
      </c>
      <c r="G575" s="79">
        <v>9</v>
      </c>
      <c r="H575" s="88">
        <v>12</v>
      </c>
      <c r="I575" s="79" t="s">
        <v>9357</v>
      </c>
      <c r="J575" s="79" t="s">
        <v>9359</v>
      </c>
      <c r="K575" s="79" t="s">
        <v>9358</v>
      </c>
      <c r="L575" s="1"/>
      <c r="M575" s="1"/>
      <c r="N575" s="1"/>
    </row>
    <row r="576" spans="1:14" ht="16" customHeight="1">
      <c r="A576" s="144" t="s">
        <v>4726</v>
      </c>
      <c r="B576" s="144" t="s">
        <v>9356</v>
      </c>
      <c r="C576" s="144" t="s">
        <v>9361</v>
      </c>
      <c r="D576" s="144" t="s">
        <v>3890</v>
      </c>
      <c r="E576" s="144" t="s">
        <v>3891</v>
      </c>
      <c r="F576" s="79" t="s">
        <v>4789</v>
      </c>
      <c r="G576" s="79">
        <v>5</v>
      </c>
      <c r="H576" s="88">
        <v>8</v>
      </c>
      <c r="I576" s="79" t="s">
        <v>9357</v>
      </c>
      <c r="J576" s="79" t="s">
        <v>9359</v>
      </c>
      <c r="K576" s="79" t="s">
        <v>9358</v>
      </c>
      <c r="L576" s="1"/>
      <c r="M576" s="1"/>
      <c r="N576" s="1"/>
    </row>
    <row r="577" spans="1:14" ht="16" customHeight="1">
      <c r="A577" s="144" t="s">
        <v>4726</v>
      </c>
      <c r="B577" s="144" t="s">
        <v>9377</v>
      </c>
      <c r="C577" s="144" t="s">
        <v>9381</v>
      </c>
      <c r="D577" s="144" t="s">
        <v>3900</v>
      </c>
      <c r="E577" s="144" t="s">
        <v>3899</v>
      </c>
      <c r="F577" s="79" t="s">
        <v>4769</v>
      </c>
      <c r="G577" s="79" t="s">
        <v>4770</v>
      </c>
      <c r="H577" s="88">
        <v>6</v>
      </c>
      <c r="I577" s="79" t="s">
        <v>9378</v>
      </c>
      <c r="J577" s="79" t="s">
        <v>9380</v>
      </c>
      <c r="K577" s="79" t="s">
        <v>9382</v>
      </c>
      <c r="L577" s="1"/>
      <c r="M577" s="1"/>
      <c r="N577" s="1"/>
    </row>
    <row r="578" spans="1:14" ht="16" customHeight="1">
      <c r="A578" s="144" t="s">
        <v>4726</v>
      </c>
      <c r="B578" s="144" t="s">
        <v>9377</v>
      </c>
      <c r="C578" s="144" t="s">
        <v>9383</v>
      </c>
      <c r="D578" s="144" t="s">
        <v>3901</v>
      </c>
      <c r="E578" s="144" t="s">
        <v>3899</v>
      </c>
      <c r="F578" s="79" t="s">
        <v>4776</v>
      </c>
      <c r="G578" s="79">
        <v>9</v>
      </c>
      <c r="H578" s="88">
        <v>12</v>
      </c>
      <c r="I578" s="79" t="s">
        <v>9384</v>
      </c>
      <c r="J578" s="79" t="s">
        <v>9380</v>
      </c>
      <c r="K578" s="79" t="s">
        <v>9379</v>
      </c>
      <c r="L578" s="1"/>
      <c r="M578" s="1"/>
      <c r="N578" s="1"/>
    </row>
    <row r="579" spans="1:14" ht="16" customHeight="1">
      <c r="A579" s="144" t="s">
        <v>4726</v>
      </c>
      <c r="B579" s="144" t="s">
        <v>9377</v>
      </c>
      <c r="C579" s="144" t="s">
        <v>9385</v>
      </c>
      <c r="D579" s="144" t="s">
        <v>3901</v>
      </c>
      <c r="E579" s="144" t="s">
        <v>3899</v>
      </c>
      <c r="F579" s="79" t="s">
        <v>5340</v>
      </c>
      <c r="G579" s="79">
        <v>7</v>
      </c>
      <c r="H579" s="88">
        <v>8</v>
      </c>
      <c r="I579" s="79" t="s">
        <v>9384</v>
      </c>
      <c r="J579" s="79" t="s">
        <v>9380</v>
      </c>
      <c r="K579" s="79" t="s">
        <v>9379</v>
      </c>
      <c r="L579" s="1"/>
      <c r="M579" s="1"/>
      <c r="N579" s="1"/>
    </row>
    <row r="580" spans="1:14" ht="16" customHeight="1">
      <c r="A580" s="144" t="s">
        <v>4726</v>
      </c>
      <c r="B580" s="144" t="s">
        <v>9679</v>
      </c>
      <c r="C580" s="144" t="s">
        <v>9680</v>
      </c>
      <c r="D580" s="144" t="s">
        <v>4034</v>
      </c>
      <c r="E580" s="144" t="s">
        <v>4033</v>
      </c>
      <c r="F580" s="79" t="s">
        <v>4789</v>
      </c>
      <c r="G580" s="79">
        <v>6</v>
      </c>
      <c r="H580" s="88">
        <v>8</v>
      </c>
      <c r="I580" s="79" t="s">
        <v>9681</v>
      </c>
      <c r="J580" s="79" t="s">
        <v>9683</v>
      </c>
      <c r="K580" s="79" t="s">
        <v>9682</v>
      </c>
      <c r="L580" s="1"/>
      <c r="M580" s="1"/>
      <c r="N580" s="1"/>
    </row>
    <row r="581" spans="1:14" ht="16" customHeight="1">
      <c r="A581" s="144" t="s">
        <v>4726</v>
      </c>
      <c r="B581" s="144" t="s">
        <v>9679</v>
      </c>
      <c r="C581" s="144" t="s">
        <v>9684</v>
      </c>
      <c r="D581" s="144" t="s">
        <v>4032</v>
      </c>
      <c r="E581" s="144" t="s">
        <v>4033</v>
      </c>
      <c r="F581" s="79" t="s">
        <v>4769</v>
      </c>
      <c r="G581" s="79" t="s">
        <v>4770</v>
      </c>
      <c r="H581" s="88">
        <v>5</v>
      </c>
      <c r="I581" s="79" t="s">
        <v>9681</v>
      </c>
      <c r="J581" s="79" t="s">
        <v>9686</v>
      </c>
      <c r="K581" s="79" t="s">
        <v>9685</v>
      </c>
      <c r="L581" s="1"/>
      <c r="M581" s="1"/>
      <c r="N581" s="1"/>
    </row>
    <row r="582" spans="1:14" ht="16" customHeight="1">
      <c r="A582" s="144" t="s">
        <v>4726</v>
      </c>
      <c r="B582" s="144" t="s">
        <v>9679</v>
      </c>
      <c r="C582" s="144" t="s">
        <v>9687</v>
      </c>
      <c r="D582" s="144" t="s">
        <v>4034</v>
      </c>
      <c r="E582" s="144" t="s">
        <v>4033</v>
      </c>
      <c r="F582" s="79" t="s">
        <v>4776</v>
      </c>
      <c r="G582" s="79">
        <v>9</v>
      </c>
      <c r="H582" s="88">
        <v>12</v>
      </c>
      <c r="I582" s="79" t="s">
        <v>9681</v>
      </c>
      <c r="J582" s="79" t="s">
        <v>9686</v>
      </c>
      <c r="K582" s="79" t="s">
        <v>9682</v>
      </c>
      <c r="L582" s="1"/>
      <c r="M582" s="1"/>
      <c r="N582" s="1"/>
    </row>
    <row r="583" spans="1:14" ht="16" customHeight="1">
      <c r="A583" s="144" t="s">
        <v>4727</v>
      </c>
      <c r="B583" s="144" t="s">
        <v>2201</v>
      </c>
      <c r="C583" s="144" t="s">
        <v>4793</v>
      </c>
      <c r="D583" s="144" t="s">
        <v>4794</v>
      </c>
      <c r="E583" s="144" t="s">
        <v>2201</v>
      </c>
      <c r="F583" s="79" t="s">
        <v>4789</v>
      </c>
      <c r="G583" s="79">
        <v>6</v>
      </c>
      <c r="H583" s="88">
        <v>8</v>
      </c>
      <c r="I583" s="79" t="s">
        <v>4795</v>
      </c>
      <c r="J583" s="79" t="s">
        <v>4797</v>
      </c>
      <c r="K583" s="79" t="s">
        <v>4796</v>
      </c>
      <c r="L583" s="1"/>
      <c r="M583" s="1"/>
      <c r="N583" s="1"/>
    </row>
    <row r="584" spans="1:14" ht="16" customHeight="1">
      <c r="A584" s="144" t="s">
        <v>4727</v>
      </c>
      <c r="B584" s="144" t="s">
        <v>2201</v>
      </c>
      <c r="C584" s="144" t="s">
        <v>4798</v>
      </c>
      <c r="D584" s="144" t="s">
        <v>4794</v>
      </c>
      <c r="E584" s="144" t="s">
        <v>2201</v>
      </c>
      <c r="F584" s="79" t="s">
        <v>4769</v>
      </c>
      <c r="G584" s="79" t="s">
        <v>4770</v>
      </c>
      <c r="H584" s="88">
        <v>5</v>
      </c>
      <c r="I584" s="79" t="s">
        <v>4799</v>
      </c>
      <c r="J584" s="79" t="s">
        <v>4797</v>
      </c>
      <c r="K584" s="79" t="s">
        <v>4796</v>
      </c>
      <c r="L584" s="1"/>
      <c r="M584" s="1"/>
      <c r="N584" s="1"/>
    </row>
    <row r="585" spans="1:14" ht="16" customHeight="1">
      <c r="A585" s="144" t="s">
        <v>4727</v>
      </c>
      <c r="B585" s="144" t="s">
        <v>2201</v>
      </c>
      <c r="C585" s="144" t="s">
        <v>4800</v>
      </c>
      <c r="D585" s="144" t="s">
        <v>4794</v>
      </c>
      <c r="E585" s="144" t="s">
        <v>2201</v>
      </c>
      <c r="F585" s="79" t="s">
        <v>4776</v>
      </c>
      <c r="G585" s="79">
        <v>9</v>
      </c>
      <c r="H585" s="88">
        <v>12</v>
      </c>
      <c r="I585" s="79" t="s">
        <v>4795</v>
      </c>
      <c r="J585" s="79" t="s">
        <v>4797</v>
      </c>
      <c r="K585" s="79" t="s">
        <v>4796</v>
      </c>
      <c r="L585" s="1"/>
      <c r="M585" s="1"/>
      <c r="N585" s="1"/>
    </row>
    <row r="586" spans="1:14" ht="16" customHeight="1">
      <c r="A586" s="144" t="s">
        <v>4727</v>
      </c>
      <c r="B586" s="144" t="s">
        <v>2416</v>
      </c>
      <c r="C586" s="144" t="s">
        <v>5278</v>
      </c>
      <c r="D586" s="144" t="s">
        <v>2415</v>
      </c>
      <c r="E586" s="144" t="s">
        <v>2416</v>
      </c>
      <c r="F586" s="79" t="s">
        <v>4776</v>
      </c>
      <c r="G586" s="79">
        <v>9</v>
      </c>
      <c r="H586" s="88">
        <v>12</v>
      </c>
      <c r="I586" s="79" t="s">
        <v>5279</v>
      </c>
      <c r="J586" s="79" t="s">
        <v>5281</v>
      </c>
      <c r="K586" s="79" t="s">
        <v>5280</v>
      </c>
      <c r="L586" s="1"/>
      <c r="M586" s="1"/>
      <c r="N586" s="1"/>
    </row>
    <row r="587" spans="1:14" ht="16" customHeight="1">
      <c r="A587" s="144" t="s">
        <v>4727</v>
      </c>
      <c r="B587" s="144" t="s">
        <v>2416</v>
      </c>
      <c r="C587" s="144" t="s">
        <v>5282</v>
      </c>
      <c r="D587" s="144" t="s">
        <v>2417</v>
      </c>
      <c r="E587" s="144" t="s">
        <v>2416</v>
      </c>
      <c r="F587" s="79" t="s">
        <v>4789</v>
      </c>
      <c r="G587" s="79">
        <v>6</v>
      </c>
      <c r="H587" s="88">
        <v>8</v>
      </c>
      <c r="I587" s="79" t="s">
        <v>5283</v>
      </c>
      <c r="J587" s="79" t="s">
        <v>5281</v>
      </c>
      <c r="K587" s="79" t="s">
        <v>5284</v>
      </c>
      <c r="L587" s="1"/>
      <c r="M587" s="1"/>
      <c r="N587" s="1"/>
    </row>
    <row r="588" spans="1:14" ht="16" customHeight="1">
      <c r="A588" s="144" t="s">
        <v>4727</v>
      </c>
      <c r="B588" s="144" t="s">
        <v>2416</v>
      </c>
      <c r="C588" s="144" t="s">
        <v>5285</v>
      </c>
      <c r="D588" s="144" t="s">
        <v>2418</v>
      </c>
      <c r="E588" s="144" t="s">
        <v>2416</v>
      </c>
      <c r="F588" s="79" t="s">
        <v>4769</v>
      </c>
      <c r="G588" s="79" t="s">
        <v>4770</v>
      </c>
      <c r="H588" s="88">
        <v>5</v>
      </c>
      <c r="I588" s="79" t="s">
        <v>5286</v>
      </c>
      <c r="J588" s="79" t="s">
        <v>5281</v>
      </c>
      <c r="K588" s="79" t="s">
        <v>5287</v>
      </c>
      <c r="L588" s="1"/>
      <c r="M588" s="1"/>
      <c r="N588" s="1"/>
    </row>
    <row r="589" spans="1:14" ht="16" customHeight="1">
      <c r="A589" s="144" t="s">
        <v>4727</v>
      </c>
      <c r="B589" s="144" t="s">
        <v>2982</v>
      </c>
      <c r="C589" s="144" t="s">
        <v>6804</v>
      </c>
      <c r="D589" s="144" t="s">
        <v>2981</v>
      </c>
      <c r="E589" s="144" t="s">
        <v>2982</v>
      </c>
      <c r="F589" s="79" t="s">
        <v>4769</v>
      </c>
      <c r="G589" s="79" t="s">
        <v>4770</v>
      </c>
      <c r="H589" s="88">
        <v>8</v>
      </c>
      <c r="I589" s="79" t="s">
        <v>6805</v>
      </c>
      <c r="J589" s="79" t="s">
        <v>6807</v>
      </c>
      <c r="K589" s="79" t="s">
        <v>6806</v>
      </c>
      <c r="L589" s="1"/>
      <c r="M589" s="1"/>
      <c r="N589" s="1"/>
    </row>
    <row r="590" spans="1:14" ht="16" customHeight="1">
      <c r="A590" s="144" t="s">
        <v>4727</v>
      </c>
      <c r="B590" s="144" t="s">
        <v>2982</v>
      </c>
      <c r="C590" s="144" t="s">
        <v>6808</v>
      </c>
      <c r="D590" s="144" t="s">
        <v>2981</v>
      </c>
      <c r="E590" s="144" t="s">
        <v>2982</v>
      </c>
      <c r="F590" s="79" t="s">
        <v>4776</v>
      </c>
      <c r="G590" s="79">
        <v>9</v>
      </c>
      <c r="H590" s="88">
        <v>12</v>
      </c>
      <c r="I590" s="79" t="s">
        <v>6805</v>
      </c>
      <c r="J590" s="79" t="s">
        <v>6807</v>
      </c>
      <c r="K590" s="79" t="s">
        <v>6806</v>
      </c>
      <c r="L590" s="1"/>
      <c r="M590" s="1"/>
      <c r="N590" s="1"/>
    </row>
    <row r="591" spans="1:14" ht="16" customHeight="1">
      <c r="A591" s="144" t="s">
        <v>4727</v>
      </c>
      <c r="B591" s="144" t="s">
        <v>3510</v>
      </c>
      <c r="C591" s="144" t="s">
        <v>8233</v>
      </c>
      <c r="D591" s="144" t="s">
        <v>8234</v>
      </c>
      <c r="E591" s="144" t="s">
        <v>3510</v>
      </c>
      <c r="F591" s="79" t="s">
        <v>4769</v>
      </c>
      <c r="G591" s="79" t="s">
        <v>4770</v>
      </c>
      <c r="H591" s="88">
        <v>5</v>
      </c>
      <c r="I591" s="79" t="s">
        <v>8235</v>
      </c>
      <c r="J591" s="79" t="s">
        <v>8237</v>
      </c>
      <c r="K591" s="79" t="s">
        <v>8236</v>
      </c>
      <c r="L591" s="1"/>
      <c r="M591" s="1"/>
      <c r="N591" s="1"/>
    </row>
    <row r="592" spans="1:14" ht="16" customHeight="1">
      <c r="A592" s="144" t="s">
        <v>4727</v>
      </c>
      <c r="B592" s="144" t="s">
        <v>3510</v>
      </c>
      <c r="C592" s="144" t="s">
        <v>8238</v>
      </c>
      <c r="D592" s="144" t="s">
        <v>3511</v>
      </c>
      <c r="E592" s="144" t="s">
        <v>3510</v>
      </c>
      <c r="F592" s="79" t="s">
        <v>4776</v>
      </c>
      <c r="G592" s="79">
        <v>9</v>
      </c>
      <c r="H592" s="88">
        <v>12</v>
      </c>
      <c r="I592" s="79" t="s">
        <v>8239</v>
      </c>
      <c r="J592" s="79" t="s">
        <v>8237</v>
      </c>
      <c r="K592" s="79" t="s">
        <v>8240</v>
      </c>
      <c r="L592" s="1"/>
      <c r="M592" s="1"/>
      <c r="N592" s="1"/>
    </row>
    <row r="593" spans="1:14" ht="16" customHeight="1">
      <c r="A593" s="144" t="s">
        <v>4727</v>
      </c>
      <c r="B593" s="144" t="s">
        <v>3510</v>
      </c>
      <c r="C593" s="144" t="s">
        <v>8241</v>
      </c>
      <c r="D593" s="144" t="s">
        <v>3512</v>
      </c>
      <c r="E593" s="144" t="s">
        <v>3510</v>
      </c>
      <c r="F593" s="79" t="s">
        <v>4789</v>
      </c>
      <c r="G593" s="79">
        <v>6</v>
      </c>
      <c r="H593" s="88">
        <v>8</v>
      </c>
      <c r="I593" s="79" t="s">
        <v>8242</v>
      </c>
      <c r="J593" s="79" t="s">
        <v>8237</v>
      </c>
      <c r="K593" s="79" t="s">
        <v>8243</v>
      </c>
      <c r="L593" s="1"/>
      <c r="M593" s="1"/>
      <c r="N593" s="1"/>
    </row>
    <row r="594" spans="1:14" ht="16" customHeight="1">
      <c r="A594" s="144" t="s">
        <v>4727</v>
      </c>
      <c r="B594" s="144" t="s">
        <v>3510</v>
      </c>
      <c r="C594" s="144" t="s">
        <v>879</v>
      </c>
      <c r="D594" s="144" t="s">
        <v>3513</v>
      </c>
      <c r="E594" s="144" t="s">
        <v>3510</v>
      </c>
      <c r="F594" s="79" t="s">
        <v>4769</v>
      </c>
      <c r="G594" s="79" t="s">
        <v>4770</v>
      </c>
      <c r="H594" s="88">
        <v>5</v>
      </c>
      <c r="I594" s="79" t="s">
        <v>8244</v>
      </c>
      <c r="J594" s="79" t="s">
        <v>8237</v>
      </c>
      <c r="K594" s="79" t="s">
        <v>8245</v>
      </c>
      <c r="L594" s="1"/>
      <c r="M594" s="1"/>
      <c r="N594" s="1"/>
    </row>
    <row r="595" spans="1:14" ht="16" customHeight="1">
      <c r="A595" s="144" t="s">
        <v>4727</v>
      </c>
      <c r="B595" s="144" t="s">
        <v>3510</v>
      </c>
      <c r="C595" s="144" t="s">
        <v>4521</v>
      </c>
      <c r="D595" s="144" t="s">
        <v>3514</v>
      </c>
      <c r="E595" s="144" t="s">
        <v>3510</v>
      </c>
      <c r="F595" s="79" t="s">
        <v>4769</v>
      </c>
      <c r="G595" s="79" t="s">
        <v>4770</v>
      </c>
      <c r="H595" s="88">
        <v>5</v>
      </c>
      <c r="I595" s="79" t="s">
        <v>8246</v>
      </c>
      <c r="J595" s="79" t="s">
        <v>8237</v>
      </c>
      <c r="K595" s="79" t="s">
        <v>8247</v>
      </c>
      <c r="L595" s="1"/>
      <c r="M595" s="1"/>
      <c r="N595" s="1"/>
    </row>
    <row r="596" spans="1:14" ht="16" customHeight="1">
      <c r="A596" s="144" t="s">
        <v>4727</v>
      </c>
      <c r="B596" s="144" t="s">
        <v>3520</v>
      </c>
      <c r="C596" s="144" t="s">
        <v>1307</v>
      </c>
      <c r="D596" s="144" t="s">
        <v>3519</v>
      </c>
      <c r="E596" s="144" t="s">
        <v>3520</v>
      </c>
      <c r="F596" s="79" t="s">
        <v>4769</v>
      </c>
      <c r="G596" s="79" t="s">
        <v>4770</v>
      </c>
      <c r="H596" s="88">
        <v>5</v>
      </c>
      <c r="I596" s="79" t="s">
        <v>8255</v>
      </c>
      <c r="J596" s="79" t="s">
        <v>8257</v>
      </c>
      <c r="K596" s="79" t="s">
        <v>8256</v>
      </c>
      <c r="L596" s="1"/>
      <c r="M596" s="1"/>
      <c r="N596" s="1"/>
    </row>
    <row r="597" spans="1:14" ht="16" customHeight="1">
      <c r="A597" s="144" t="s">
        <v>4727</v>
      </c>
      <c r="B597" s="144" t="s">
        <v>3520</v>
      </c>
      <c r="C597" s="144" t="s">
        <v>8258</v>
      </c>
      <c r="D597" s="144" t="s">
        <v>3519</v>
      </c>
      <c r="E597" s="144" t="s">
        <v>3520</v>
      </c>
      <c r="F597" s="79" t="s">
        <v>4776</v>
      </c>
      <c r="G597" s="79">
        <v>9</v>
      </c>
      <c r="H597" s="88">
        <v>12</v>
      </c>
      <c r="I597" s="79" t="s">
        <v>8255</v>
      </c>
      <c r="J597" s="79" t="s">
        <v>8257</v>
      </c>
      <c r="K597" s="79" t="s">
        <v>8256</v>
      </c>
      <c r="L597" s="1"/>
      <c r="M597" s="1"/>
      <c r="N597" s="1"/>
    </row>
    <row r="598" spans="1:14" ht="16" customHeight="1">
      <c r="A598" s="144" t="s">
        <v>4727</v>
      </c>
      <c r="B598" s="144" t="s">
        <v>3520</v>
      </c>
      <c r="C598" s="144" t="s">
        <v>8259</v>
      </c>
      <c r="D598" s="144" t="s">
        <v>3519</v>
      </c>
      <c r="E598" s="144" t="s">
        <v>3520</v>
      </c>
      <c r="F598" s="79" t="s">
        <v>4789</v>
      </c>
      <c r="G598" s="79">
        <v>6</v>
      </c>
      <c r="H598" s="88">
        <v>8</v>
      </c>
      <c r="I598" s="79" t="s">
        <v>8255</v>
      </c>
      <c r="J598" s="79" t="s">
        <v>8257</v>
      </c>
      <c r="K598" s="79" t="s">
        <v>8256</v>
      </c>
      <c r="L598" s="1"/>
      <c r="M598" s="1"/>
      <c r="N598" s="1"/>
    </row>
    <row r="599" spans="1:14" ht="16" customHeight="1">
      <c r="A599" s="144" t="s">
        <v>4727</v>
      </c>
      <c r="B599" s="144" t="s">
        <v>3573</v>
      </c>
      <c r="C599" s="144" t="s">
        <v>1358</v>
      </c>
      <c r="D599" s="144" t="s">
        <v>8430</v>
      </c>
      <c r="E599" s="144" t="s">
        <v>3573</v>
      </c>
      <c r="F599" s="79" t="s">
        <v>4769</v>
      </c>
      <c r="G599" s="79" t="s">
        <v>4770</v>
      </c>
      <c r="H599" s="88">
        <v>5</v>
      </c>
      <c r="I599" s="79" t="s">
        <v>8431</v>
      </c>
      <c r="J599" s="79" t="s">
        <v>8433</v>
      </c>
      <c r="K599" s="79" t="s">
        <v>8432</v>
      </c>
      <c r="L599" s="1"/>
      <c r="M599" s="1"/>
      <c r="N599" s="1"/>
    </row>
    <row r="600" spans="1:14" ht="16" customHeight="1">
      <c r="A600" s="144" t="s">
        <v>4727</v>
      </c>
      <c r="B600" s="144" t="s">
        <v>3573</v>
      </c>
      <c r="C600" s="144" t="s">
        <v>8434</v>
      </c>
      <c r="D600" s="144" t="s">
        <v>3574</v>
      </c>
      <c r="E600" s="144" t="s">
        <v>3573</v>
      </c>
      <c r="F600" s="79" t="s">
        <v>4776</v>
      </c>
      <c r="G600" s="79">
        <v>9</v>
      </c>
      <c r="H600" s="88">
        <v>12</v>
      </c>
      <c r="I600" s="79" t="s">
        <v>8431</v>
      </c>
      <c r="J600" s="79" t="s">
        <v>8433</v>
      </c>
      <c r="K600" s="79" t="s">
        <v>8435</v>
      </c>
      <c r="L600" s="1"/>
      <c r="M600" s="1"/>
      <c r="N600" s="1"/>
    </row>
    <row r="601" spans="1:14" ht="16" customHeight="1">
      <c r="A601" s="144" t="s">
        <v>4727</v>
      </c>
      <c r="B601" s="144" t="s">
        <v>3573</v>
      </c>
      <c r="C601" s="144" t="s">
        <v>8436</v>
      </c>
      <c r="D601" s="144" t="s">
        <v>8437</v>
      </c>
      <c r="E601" s="144" t="s">
        <v>3573</v>
      </c>
      <c r="F601" s="79" t="s">
        <v>4789</v>
      </c>
      <c r="G601" s="79">
        <v>6</v>
      </c>
      <c r="H601" s="88">
        <v>8</v>
      </c>
      <c r="I601" s="79" t="s">
        <v>8431</v>
      </c>
      <c r="J601" s="79" t="s">
        <v>8433</v>
      </c>
      <c r="K601" s="79" t="s">
        <v>8438</v>
      </c>
      <c r="L601" s="1"/>
      <c r="M601" s="1"/>
      <c r="N601" s="1"/>
    </row>
    <row r="602" spans="1:14" ht="16" customHeight="1">
      <c r="A602" s="144" t="s">
        <v>2838</v>
      </c>
      <c r="B602" s="144" t="s">
        <v>5170</v>
      </c>
      <c r="C602" s="144" t="s">
        <v>172</v>
      </c>
      <c r="D602" s="144" t="s">
        <v>2367</v>
      </c>
      <c r="E602" s="144" t="s">
        <v>2368</v>
      </c>
      <c r="F602" s="79" t="s">
        <v>4776</v>
      </c>
      <c r="G602" s="79">
        <v>9</v>
      </c>
      <c r="H602" s="88">
        <v>12</v>
      </c>
      <c r="I602" s="79" t="s">
        <v>5171</v>
      </c>
      <c r="J602" s="79" t="s">
        <v>5173</v>
      </c>
      <c r="K602" s="79" t="s">
        <v>5172</v>
      </c>
      <c r="L602" s="1"/>
      <c r="M602" s="1"/>
      <c r="N602" s="1"/>
    </row>
    <row r="603" spans="1:14" ht="16" customHeight="1">
      <c r="A603" s="144" t="s">
        <v>2838</v>
      </c>
      <c r="B603" s="144" t="s">
        <v>5170</v>
      </c>
      <c r="C603" s="144" t="s">
        <v>5174</v>
      </c>
      <c r="D603" s="144" t="s">
        <v>5175</v>
      </c>
      <c r="E603" s="144" t="s">
        <v>2368</v>
      </c>
      <c r="F603" s="79" t="s">
        <v>4789</v>
      </c>
      <c r="G603" s="79">
        <v>6</v>
      </c>
      <c r="H603" s="88">
        <v>8</v>
      </c>
      <c r="I603" s="79" t="s">
        <v>5176</v>
      </c>
      <c r="J603" s="79" t="s">
        <v>5178</v>
      </c>
      <c r="K603" s="79" t="s">
        <v>5177</v>
      </c>
      <c r="L603" s="1"/>
      <c r="M603" s="1"/>
      <c r="N603" s="1"/>
    </row>
    <row r="604" spans="1:14" ht="16" customHeight="1">
      <c r="A604" s="144" t="s">
        <v>2838</v>
      </c>
      <c r="B604" s="144" t="s">
        <v>5170</v>
      </c>
      <c r="C604" s="144" t="s">
        <v>174</v>
      </c>
      <c r="D604" s="144" t="s">
        <v>2371</v>
      </c>
      <c r="E604" s="144" t="s">
        <v>2368</v>
      </c>
      <c r="F604" s="79" t="s">
        <v>4769</v>
      </c>
      <c r="G604" s="79" t="s">
        <v>4770</v>
      </c>
      <c r="H604" s="88">
        <v>5</v>
      </c>
      <c r="I604" s="79" t="s">
        <v>5179</v>
      </c>
      <c r="J604" s="79" t="s">
        <v>5181</v>
      </c>
      <c r="K604" s="79" t="s">
        <v>5180</v>
      </c>
      <c r="L604" s="1"/>
      <c r="M604" s="1"/>
      <c r="N604" s="1"/>
    </row>
    <row r="605" spans="1:14" ht="16" customHeight="1">
      <c r="A605" s="144" t="s">
        <v>2838</v>
      </c>
      <c r="B605" s="144" t="s">
        <v>2838</v>
      </c>
      <c r="C605" s="144" t="s">
        <v>646</v>
      </c>
      <c r="D605" s="144" t="s">
        <v>6416</v>
      </c>
      <c r="E605" s="144" t="s">
        <v>2838</v>
      </c>
      <c r="F605" s="79" t="s">
        <v>4769</v>
      </c>
      <c r="G605" s="79" t="s">
        <v>4770</v>
      </c>
      <c r="H605" s="88">
        <v>6</v>
      </c>
      <c r="I605" s="79" t="s">
        <v>6417</v>
      </c>
      <c r="J605" s="79" t="s">
        <v>6419</v>
      </c>
      <c r="K605" s="79" t="s">
        <v>6418</v>
      </c>
      <c r="L605" s="1"/>
      <c r="M605" s="1"/>
      <c r="N605" s="1"/>
    </row>
    <row r="606" spans="1:14" ht="16" customHeight="1">
      <c r="A606" s="144" t="s">
        <v>2838</v>
      </c>
      <c r="B606" s="144" t="s">
        <v>2838</v>
      </c>
      <c r="C606" s="144" t="s">
        <v>6420</v>
      </c>
      <c r="D606" s="144" t="s">
        <v>6416</v>
      </c>
      <c r="E606" s="144" t="s">
        <v>2838</v>
      </c>
      <c r="F606" s="79" t="s">
        <v>4776</v>
      </c>
      <c r="G606" s="79">
        <v>7</v>
      </c>
      <c r="H606" s="88">
        <v>12</v>
      </c>
      <c r="I606" s="79" t="s">
        <v>6417</v>
      </c>
      <c r="J606" s="79" t="s">
        <v>6419</v>
      </c>
      <c r="K606" s="79" t="s">
        <v>6418</v>
      </c>
      <c r="L606" s="1"/>
      <c r="M606" s="1"/>
      <c r="N606" s="1"/>
    </row>
    <row r="607" spans="1:14" ht="16" customHeight="1">
      <c r="A607" s="144" t="s">
        <v>2838</v>
      </c>
      <c r="B607" s="144" t="s">
        <v>3224</v>
      </c>
      <c r="C607" s="144" t="s">
        <v>7488</v>
      </c>
      <c r="D607" s="144" t="s">
        <v>7489</v>
      </c>
      <c r="E607" s="144" t="s">
        <v>3224</v>
      </c>
      <c r="F607" s="79" t="s">
        <v>4776</v>
      </c>
      <c r="G607" s="79">
        <v>9</v>
      </c>
      <c r="H607" s="88">
        <v>12</v>
      </c>
      <c r="I607" s="79" t="s">
        <v>7490</v>
      </c>
      <c r="J607" s="79" t="s">
        <v>7492</v>
      </c>
      <c r="K607" s="79" t="s">
        <v>7491</v>
      </c>
      <c r="L607" s="1"/>
      <c r="M607" s="1"/>
      <c r="N607" s="1"/>
    </row>
    <row r="608" spans="1:14" ht="16" customHeight="1">
      <c r="A608" s="144" t="s">
        <v>2838</v>
      </c>
      <c r="B608" s="144" t="s">
        <v>3224</v>
      </c>
      <c r="C608" s="144" t="s">
        <v>7493</v>
      </c>
      <c r="D608" s="144" t="s">
        <v>7494</v>
      </c>
      <c r="E608" s="144" t="s">
        <v>3224</v>
      </c>
      <c r="F608" s="79" t="s">
        <v>4769</v>
      </c>
      <c r="G608" s="79">
        <v>3</v>
      </c>
      <c r="H608" s="88">
        <v>5</v>
      </c>
      <c r="I608" s="79" t="s">
        <v>7490</v>
      </c>
      <c r="J608" s="79" t="s">
        <v>7492</v>
      </c>
      <c r="K608" s="79" t="s">
        <v>7491</v>
      </c>
      <c r="L608" s="1"/>
      <c r="M608" s="1"/>
      <c r="N608" s="1"/>
    </row>
    <row r="609" spans="1:14" ht="16" customHeight="1">
      <c r="A609" s="144" t="s">
        <v>2838</v>
      </c>
      <c r="B609" s="144" t="s">
        <v>3224</v>
      </c>
      <c r="C609" s="144" t="s">
        <v>7495</v>
      </c>
      <c r="D609" s="144" t="s">
        <v>7489</v>
      </c>
      <c r="E609" s="144" t="s">
        <v>3224</v>
      </c>
      <c r="F609" s="79" t="s">
        <v>4789</v>
      </c>
      <c r="G609" s="79">
        <v>6</v>
      </c>
      <c r="H609" s="88">
        <v>8</v>
      </c>
      <c r="I609" s="79" t="s">
        <v>7490</v>
      </c>
      <c r="J609" s="79" t="s">
        <v>7492</v>
      </c>
      <c r="K609" s="79" t="s">
        <v>7491</v>
      </c>
      <c r="L609" s="1"/>
      <c r="M609" s="1"/>
      <c r="N609" s="1"/>
    </row>
    <row r="610" spans="1:14" ht="16" customHeight="1">
      <c r="A610" s="144" t="s">
        <v>2838</v>
      </c>
      <c r="B610" s="144" t="s">
        <v>3224</v>
      </c>
      <c r="C610" s="144" t="s">
        <v>7496</v>
      </c>
      <c r="D610" s="144" t="s">
        <v>7494</v>
      </c>
      <c r="E610" s="144" t="s">
        <v>3224</v>
      </c>
      <c r="F610" s="79" t="s">
        <v>4769</v>
      </c>
      <c r="G610" s="79" t="s">
        <v>4770</v>
      </c>
      <c r="H610" s="88">
        <v>2</v>
      </c>
      <c r="I610" s="79" t="s">
        <v>7490</v>
      </c>
      <c r="J610" s="79" t="s">
        <v>7492</v>
      </c>
      <c r="K610" s="79" t="s">
        <v>7491</v>
      </c>
      <c r="L610" s="1"/>
      <c r="M610" s="1"/>
      <c r="N610" s="1"/>
    </row>
    <row r="611" spans="1:14" ht="16" customHeight="1">
      <c r="A611" s="144" t="s">
        <v>2838</v>
      </c>
      <c r="B611" s="144" t="s">
        <v>3798</v>
      </c>
      <c r="C611" s="144" t="s">
        <v>1586</v>
      </c>
      <c r="D611" s="144" t="s">
        <v>9079</v>
      </c>
      <c r="E611" s="144" t="s">
        <v>3798</v>
      </c>
      <c r="F611" s="79" t="s">
        <v>4780</v>
      </c>
      <c r="G611" s="79" t="s">
        <v>4770</v>
      </c>
      <c r="H611" s="88">
        <v>12</v>
      </c>
      <c r="I611" s="79" t="s">
        <v>9080</v>
      </c>
      <c r="J611" s="79" t="s">
        <v>9082</v>
      </c>
      <c r="K611" s="79" t="s">
        <v>9081</v>
      </c>
      <c r="L611" s="1"/>
      <c r="M611" s="1"/>
      <c r="N611" s="1"/>
    </row>
    <row r="612" spans="1:14" ht="16" customHeight="1">
      <c r="A612" s="144" t="s">
        <v>4728</v>
      </c>
      <c r="B612" s="144" t="s">
        <v>2314</v>
      </c>
      <c r="C612" s="144" t="s">
        <v>5035</v>
      </c>
      <c r="D612" s="144" t="s">
        <v>2316</v>
      </c>
      <c r="E612" s="144" t="s">
        <v>2314</v>
      </c>
      <c r="F612" s="79" t="s">
        <v>4769</v>
      </c>
      <c r="G612" s="79" t="s">
        <v>4770</v>
      </c>
      <c r="H612" s="88">
        <v>5</v>
      </c>
      <c r="I612" s="79" t="s">
        <v>5036</v>
      </c>
      <c r="J612" s="79" t="s">
        <v>5038</v>
      </c>
      <c r="K612" s="79" t="s">
        <v>5037</v>
      </c>
      <c r="L612" s="1"/>
      <c r="M612" s="1"/>
      <c r="N612" s="1"/>
    </row>
    <row r="613" spans="1:14" ht="16" customHeight="1">
      <c r="A613" s="144" t="s">
        <v>4728</v>
      </c>
      <c r="B613" s="144" t="s">
        <v>2314</v>
      </c>
      <c r="C613" s="144" t="s">
        <v>5039</v>
      </c>
      <c r="D613" s="144" t="s">
        <v>2316</v>
      </c>
      <c r="E613" s="144" t="s">
        <v>2314</v>
      </c>
      <c r="F613" s="79" t="s">
        <v>4776</v>
      </c>
      <c r="G613" s="79">
        <v>9</v>
      </c>
      <c r="H613" s="88">
        <v>12</v>
      </c>
      <c r="I613" s="79" t="s">
        <v>5036</v>
      </c>
      <c r="J613" s="79" t="s">
        <v>5038</v>
      </c>
      <c r="K613" s="79" t="s">
        <v>5037</v>
      </c>
      <c r="L613" s="1"/>
      <c r="M613" s="1"/>
      <c r="N613" s="1"/>
    </row>
    <row r="614" spans="1:14" ht="16" customHeight="1">
      <c r="A614" s="144" t="s">
        <v>4728</v>
      </c>
      <c r="B614" s="144" t="s">
        <v>2314</v>
      </c>
      <c r="C614" s="144" t="s">
        <v>5040</v>
      </c>
      <c r="D614" s="144" t="s">
        <v>2316</v>
      </c>
      <c r="E614" s="144" t="s">
        <v>2314</v>
      </c>
      <c r="F614" s="79" t="s">
        <v>4789</v>
      </c>
      <c r="G614" s="79">
        <v>6</v>
      </c>
      <c r="H614" s="88">
        <v>8</v>
      </c>
      <c r="I614" s="79" t="s">
        <v>5036</v>
      </c>
      <c r="J614" s="79" t="s">
        <v>5041</v>
      </c>
      <c r="K614" s="79" t="s">
        <v>5036</v>
      </c>
      <c r="L614" s="1"/>
      <c r="M614" s="1"/>
      <c r="N614" s="1"/>
    </row>
    <row r="615" spans="1:14" ht="16" customHeight="1">
      <c r="A615" s="144" t="s">
        <v>4728</v>
      </c>
      <c r="B615" s="144" t="s">
        <v>2617</v>
      </c>
      <c r="C615" s="144" t="s">
        <v>5770</v>
      </c>
      <c r="D615" s="144" t="s">
        <v>2616</v>
      </c>
      <c r="E615" s="144" t="s">
        <v>2617</v>
      </c>
      <c r="F615" s="79" t="s">
        <v>4769</v>
      </c>
      <c r="G615" s="79" t="s">
        <v>4770</v>
      </c>
      <c r="H615" s="88">
        <v>4</v>
      </c>
      <c r="I615" s="79" t="s">
        <v>5771</v>
      </c>
      <c r="J615" s="79" t="s">
        <v>5773</v>
      </c>
      <c r="K615" s="79" t="s">
        <v>5772</v>
      </c>
      <c r="L615" s="1"/>
      <c r="M615" s="1"/>
      <c r="N615" s="1"/>
    </row>
    <row r="616" spans="1:14" ht="16" customHeight="1">
      <c r="A616" s="144" t="s">
        <v>4728</v>
      </c>
      <c r="B616" s="144" t="s">
        <v>2617</v>
      </c>
      <c r="C616" s="144" t="s">
        <v>5774</v>
      </c>
      <c r="D616" s="144" t="s">
        <v>2618</v>
      </c>
      <c r="E616" s="144" t="s">
        <v>2617</v>
      </c>
      <c r="F616" s="79" t="s">
        <v>4776</v>
      </c>
      <c r="G616" s="79">
        <v>9</v>
      </c>
      <c r="H616" s="88">
        <v>12</v>
      </c>
      <c r="I616" s="79" t="s">
        <v>5771</v>
      </c>
      <c r="J616" s="79" t="s">
        <v>5776</v>
      </c>
      <c r="K616" s="79" t="s">
        <v>5775</v>
      </c>
      <c r="L616" s="1"/>
      <c r="M616" s="1"/>
      <c r="N616" s="1"/>
    </row>
    <row r="617" spans="1:14" ht="16" customHeight="1">
      <c r="A617" s="144" t="s">
        <v>4728</v>
      </c>
      <c r="B617" s="144" t="s">
        <v>2617</v>
      </c>
      <c r="C617" s="144" t="s">
        <v>5777</v>
      </c>
      <c r="D617" s="144" t="s">
        <v>5778</v>
      </c>
      <c r="E617" s="144" t="s">
        <v>2617</v>
      </c>
      <c r="F617" s="79" t="s">
        <v>4789</v>
      </c>
      <c r="G617" s="79">
        <v>5</v>
      </c>
      <c r="H617" s="88">
        <v>8</v>
      </c>
      <c r="I617" s="79" t="s">
        <v>5771</v>
      </c>
      <c r="J617" s="79" t="s">
        <v>5776</v>
      </c>
      <c r="K617" s="79" t="s">
        <v>5779</v>
      </c>
      <c r="L617" s="1"/>
      <c r="M617" s="1"/>
      <c r="N617" s="1"/>
    </row>
    <row r="618" spans="1:14" ht="16" customHeight="1">
      <c r="A618" s="144" t="s">
        <v>4728</v>
      </c>
      <c r="B618" s="144" t="s">
        <v>2884</v>
      </c>
      <c r="C618" s="144" t="s">
        <v>6540</v>
      </c>
      <c r="D618" s="144" t="s">
        <v>6541</v>
      </c>
      <c r="E618" s="144" t="s">
        <v>2884</v>
      </c>
      <c r="F618" s="79" t="s">
        <v>4769</v>
      </c>
      <c r="G618" s="79" t="s">
        <v>4770</v>
      </c>
      <c r="H618" s="88">
        <v>5</v>
      </c>
      <c r="I618" s="79" t="s">
        <v>6542</v>
      </c>
      <c r="J618" s="79" t="s">
        <v>6544</v>
      </c>
      <c r="K618" s="79" t="s">
        <v>6543</v>
      </c>
      <c r="L618" s="1"/>
      <c r="M618" s="1"/>
      <c r="N618" s="1"/>
    </row>
    <row r="619" spans="1:14" ht="16" customHeight="1">
      <c r="A619" s="144" t="s">
        <v>4728</v>
      </c>
      <c r="B619" s="144" t="s">
        <v>2884</v>
      </c>
      <c r="C619" s="144" t="s">
        <v>6545</v>
      </c>
      <c r="D619" s="144" t="s">
        <v>6541</v>
      </c>
      <c r="E619" s="144" t="s">
        <v>2884</v>
      </c>
      <c r="F619" s="79" t="s">
        <v>4776</v>
      </c>
      <c r="G619" s="79">
        <v>9</v>
      </c>
      <c r="H619" s="88">
        <v>12</v>
      </c>
      <c r="I619" s="79" t="s">
        <v>6542</v>
      </c>
      <c r="J619" s="79" t="s">
        <v>6544</v>
      </c>
      <c r="K619" s="79" t="s">
        <v>6543</v>
      </c>
      <c r="L619" s="1"/>
      <c r="M619" s="1"/>
      <c r="N619" s="1"/>
    </row>
    <row r="620" spans="1:14" ht="16" customHeight="1">
      <c r="A620" s="144" t="s">
        <v>4728</v>
      </c>
      <c r="B620" s="144" t="s">
        <v>2884</v>
      </c>
      <c r="C620" s="144" t="s">
        <v>6546</v>
      </c>
      <c r="D620" s="144" t="s">
        <v>6541</v>
      </c>
      <c r="E620" s="144" t="s">
        <v>2884</v>
      </c>
      <c r="F620" s="79" t="s">
        <v>4789</v>
      </c>
      <c r="G620" s="79">
        <v>6</v>
      </c>
      <c r="H620" s="88">
        <v>8</v>
      </c>
      <c r="I620" s="79" t="s">
        <v>6542</v>
      </c>
      <c r="J620" s="79" t="s">
        <v>6544</v>
      </c>
      <c r="K620" s="79" t="s">
        <v>6543</v>
      </c>
      <c r="L620" s="1"/>
      <c r="M620" s="1"/>
      <c r="N620" s="1"/>
    </row>
    <row r="621" spans="1:14" ht="16" customHeight="1">
      <c r="A621" s="144" t="s">
        <v>4728</v>
      </c>
      <c r="B621" s="144" t="s">
        <v>6713</v>
      </c>
      <c r="C621" s="144" t="s">
        <v>6715</v>
      </c>
      <c r="D621" s="144" t="s">
        <v>6714</v>
      </c>
      <c r="E621" s="144" t="s">
        <v>2948</v>
      </c>
      <c r="F621" s="79" t="s">
        <v>4769</v>
      </c>
      <c r="G621" s="79" t="s">
        <v>4770</v>
      </c>
      <c r="H621" s="88">
        <v>8</v>
      </c>
      <c r="I621" s="79" t="s">
        <v>6716</v>
      </c>
      <c r="J621" s="79" t="s">
        <v>6718</v>
      </c>
      <c r="K621" s="79" t="s">
        <v>6717</v>
      </c>
      <c r="L621" s="1"/>
      <c r="M621" s="1"/>
      <c r="N621" s="1"/>
    </row>
    <row r="622" spans="1:14" ht="16" customHeight="1">
      <c r="A622" s="144" t="s">
        <v>4728</v>
      </c>
      <c r="B622" s="144" t="s">
        <v>6713</v>
      </c>
      <c r="C622" s="144" t="s">
        <v>6719</v>
      </c>
      <c r="D622" s="144" t="s">
        <v>6720</v>
      </c>
      <c r="E622" s="144" t="s">
        <v>2948</v>
      </c>
      <c r="F622" s="79" t="s">
        <v>4776</v>
      </c>
      <c r="G622" s="79">
        <v>9</v>
      </c>
      <c r="H622" s="88">
        <v>12</v>
      </c>
      <c r="I622" s="79" t="s">
        <v>6721</v>
      </c>
      <c r="J622" s="79" t="s">
        <v>6718</v>
      </c>
      <c r="K622" s="79" t="s">
        <v>6722</v>
      </c>
      <c r="L622" s="1"/>
      <c r="M622" s="1"/>
      <c r="N622" s="1"/>
    </row>
    <row r="623" spans="1:14" ht="16" customHeight="1">
      <c r="A623" s="144" t="s">
        <v>4728</v>
      </c>
      <c r="B623" s="144" t="s">
        <v>8176</v>
      </c>
      <c r="C623" s="144" t="s">
        <v>8177</v>
      </c>
      <c r="D623" s="144" t="s">
        <v>3493</v>
      </c>
      <c r="E623" s="144" t="s">
        <v>3494</v>
      </c>
      <c r="F623" s="79" t="s">
        <v>4769</v>
      </c>
      <c r="G623" s="79" t="s">
        <v>4770</v>
      </c>
      <c r="H623" s="88">
        <v>5</v>
      </c>
      <c r="I623" s="79" t="s">
        <v>8178</v>
      </c>
      <c r="J623" s="79" t="s">
        <v>8180</v>
      </c>
      <c r="K623" s="79" t="s">
        <v>8179</v>
      </c>
      <c r="L623" s="1"/>
      <c r="M623" s="1"/>
      <c r="N623" s="1"/>
    </row>
    <row r="624" spans="1:14" ht="16" customHeight="1">
      <c r="A624" s="144" t="s">
        <v>4728</v>
      </c>
      <c r="B624" s="144" t="s">
        <v>8176</v>
      </c>
      <c r="C624" s="144" t="s">
        <v>8181</v>
      </c>
      <c r="D624" s="144" t="s">
        <v>3495</v>
      </c>
      <c r="E624" s="144" t="s">
        <v>3494</v>
      </c>
      <c r="F624" s="79" t="s">
        <v>4776</v>
      </c>
      <c r="G624" s="79">
        <v>9</v>
      </c>
      <c r="H624" s="88">
        <v>12</v>
      </c>
      <c r="I624" s="79" t="s">
        <v>8182</v>
      </c>
      <c r="J624" s="79" t="s">
        <v>8180</v>
      </c>
      <c r="K624" s="79" t="s">
        <v>8183</v>
      </c>
      <c r="L624" s="1"/>
      <c r="M624" s="1"/>
      <c r="N624" s="1"/>
    </row>
    <row r="625" spans="1:14" ht="16" customHeight="1">
      <c r="A625" s="144" t="s">
        <v>4728</v>
      </c>
      <c r="B625" s="144" t="s">
        <v>8176</v>
      </c>
      <c r="C625" s="144" t="s">
        <v>8184</v>
      </c>
      <c r="D625" s="144" t="s">
        <v>3495</v>
      </c>
      <c r="E625" s="144" t="s">
        <v>3494</v>
      </c>
      <c r="F625" s="79" t="s">
        <v>4789</v>
      </c>
      <c r="G625" s="79">
        <v>6</v>
      </c>
      <c r="H625" s="88">
        <v>8</v>
      </c>
      <c r="I625" s="79" t="s">
        <v>8185</v>
      </c>
      <c r="J625" s="79" t="s">
        <v>8180</v>
      </c>
      <c r="K625" s="79" t="s">
        <v>8183</v>
      </c>
      <c r="L625" s="1"/>
      <c r="M625" s="1"/>
      <c r="N625" s="1"/>
    </row>
    <row r="626" spans="1:14" ht="16" customHeight="1">
      <c r="A626" s="144" t="s">
        <v>4729</v>
      </c>
      <c r="B626" s="144" t="s">
        <v>2936</v>
      </c>
      <c r="C626" s="144" t="s">
        <v>745</v>
      </c>
      <c r="D626" s="144" t="s">
        <v>2935</v>
      </c>
      <c r="E626" s="144" t="s">
        <v>2936</v>
      </c>
      <c r="F626" s="79" t="s">
        <v>4769</v>
      </c>
      <c r="G626" s="79" t="s">
        <v>4770</v>
      </c>
      <c r="H626" s="88">
        <v>5</v>
      </c>
      <c r="I626" s="79" t="s">
        <v>6687</v>
      </c>
      <c r="J626" s="79" t="s">
        <v>6689</v>
      </c>
      <c r="K626" s="79" t="s">
        <v>6688</v>
      </c>
      <c r="L626" s="1"/>
      <c r="M626" s="1"/>
      <c r="N626" s="1"/>
    </row>
    <row r="627" spans="1:14" ht="16" customHeight="1">
      <c r="A627" s="144" t="s">
        <v>4729</v>
      </c>
      <c r="B627" s="144" t="s">
        <v>2936</v>
      </c>
      <c r="C627" s="144" t="s">
        <v>6690</v>
      </c>
      <c r="D627" s="144" t="s">
        <v>2935</v>
      </c>
      <c r="E627" s="144" t="s">
        <v>2936</v>
      </c>
      <c r="F627" s="79" t="s">
        <v>4776</v>
      </c>
      <c r="G627" s="79">
        <v>6</v>
      </c>
      <c r="H627" s="88">
        <v>12</v>
      </c>
      <c r="I627" s="79" t="s">
        <v>6691</v>
      </c>
      <c r="J627" s="79" t="s">
        <v>6689</v>
      </c>
      <c r="K627" s="79" t="s">
        <v>6688</v>
      </c>
      <c r="L627" s="1"/>
      <c r="M627" s="1"/>
      <c r="N627" s="1"/>
    </row>
    <row r="628" spans="1:14" ht="16" customHeight="1">
      <c r="A628" s="144" t="s">
        <v>4729</v>
      </c>
      <c r="B628" s="144" t="s">
        <v>3309</v>
      </c>
      <c r="C628" s="144" t="s">
        <v>1098</v>
      </c>
      <c r="D628" s="144" t="s">
        <v>7711</v>
      </c>
      <c r="E628" s="144" t="s">
        <v>3309</v>
      </c>
      <c r="F628" s="79" t="s">
        <v>4780</v>
      </c>
      <c r="G628" s="79" t="s">
        <v>4770</v>
      </c>
      <c r="H628" s="88">
        <v>12</v>
      </c>
      <c r="I628" s="79" t="s">
        <v>7712</v>
      </c>
      <c r="J628" s="79" t="s">
        <v>7714</v>
      </c>
      <c r="K628" s="79" t="s">
        <v>7713</v>
      </c>
      <c r="L628" s="1"/>
      <c r="M628" s="1"/>
      <c r="N628" s="1"/>
    </row>
    <row r="629" spans="1:14" ht="16" customHeight="1">
      <c r="A629" s="144" t="s">
        <v>4317</v>
      </c>
      <c r="B629" s="144" t="s">
        <v>2209</v>
      </c>
      <c r="C629" s="144" t="s">
        <v>136</v>
      </c>
      <c r="D629" s="144" t="s">
        <v>4812</v>
      </c>
      <c r="E629" s="144" t="s">
        <v>2206</v>
      </c>
      <c r="F629" s="79" t="s">
        <v>4769</v>
      </c>
      <c r="G629" s="79" t="s">
        <v>4770</v>
      </c>
      <c r="H629" s="88">
        <v>6</v>
      </c>
      <c r="I629" s="79" t="s">
        <v>4813</v>
      </c>
      <c r="J629" s="79" t="s">
        <v>4815</v>
      </c>
      <c r="K629" s="79" t="s">
        <v>4814</v>
      </c>
      <c r="L629" s="1"/>
      <c r="M629" s="1"/>
      <c r="N629" s="1"/>
    </row>
    <row r="630" spans="1:14" ht="16" customHeight="1">
      <c r="A630" s="144" t="s">
        <v>4317</v>
      </c>
      <c r="B630" s="144" t="s">
        <v>2209</v>
      </c>
      <c r="C630" s="144" t="s">
        <v>23</v>
      </c>
      <c r="D630" s="144" t="s">
        <v>2208</v>
      </c>
      <c r="E630" s="144" t="s">
        <v>2209</v>
      </c>
      <c r="F630" s="79" t="s">
        <v>4776</v>
      </c>
      <c r="G630" s="79">
        <v>7</v>
      </c>
      <c r="H630" s="88">
        <v>12</v>
      </c>
      <c r="I630" s="79" t="s">
        <v>4816</v>
      </c>
      <c r="J630" s="79" t="s">
        <v>4815</v>
      </c>
      <c r="K630" s="79" t="s">
        <v>4817</v>
      </c>
      <c r="L630" s="1"/>
      <c r="M630" s="1"/>
      <c r="N630" s="1"/>
    </row>
    <row r="631" spans="1:14" ht="16" customHeight="1">
      <c r="A631" s="144" t="s">
        <v>4317</v>
      </c>
      <c r="B631" s="144" t="s">
        <v>2383</v>
      </c>
      <c r="C631" s="144" t="s">
        <v>5200</v>
      </c>
      <c r="D631" s="144" t="s">
        <v>2380</v>
      </c>
      <c r="E631" s="144" t="s">
        <v>2383</v>
      </c>
      <c r="F631" s="79" t="s">
        <v>4776</v>
      </c>
      <c r="G631" s="79">
        <v>9</v>
      </c>
      <c r="H631" s="88">
        <v>12</v>
      </c>
      <c r="I631" s="79" t="s">
        <v>5201</v>
      </c>
      <c r="J631" s="79" t="s">
        <v>5203</v>
      </c>
      <c r="K631" s="79" t="s">
        <v>5202</v>
      </c>
      <c r="L631" s="1"/>
      <c r="M631" s="1"/>
      <c r="N631" s="1"/>
    </row>
    <row r="632" spans="1:14" ht="16" customHeight="1">
      <c r="A632" s="144" t="s">
        <v>4317</v>
      </c>
      <c r="B632" s="144" t="s">
        <v>2383</v>
      </c>
      <c r="C632" s="144" t="s">
        <v>5204</v>
      </c>
      <c r="D632" s="144" t="s">
        <v>2382</v>
      </c>
      <c r="E632" s="144" t="s">
        <v>2383</v>
      </c>
      <c r="F632" s="79" t="s">
        <v>4789</v>
      </c>
      <c r="G632" s="79">
        <v>6</v>
      </c>
      <c r="H632" s="88">
        <v>8</v>
      </c>
      <c r="I632" s="79" t="s">
        <v>5205</v>
      </c>
      <c r="J632" s="79" t="s">
        <v>5203</v>
      </c>
      <c r="K632" s="79" t="s">
        <v>5206</v>
      </c>
      <c r="L632" s="1"/>
      <c r="M632" s="1"/>
      <c r="N632" s="1"/>
    </row>
    <row r="633" spans="1:14" ht="16" customHeight="1">
      <c r="A633" s="144" t="s">
        <v>4317</v>
      </c>
      <c r="B633" s="144" t="s">
        <v>2383</v>
      </c>
      <c r="C633" s="144" t="s">
        <v>5207</v>
      </c>
      <c r="D633" s="144" t="s">
        <v>2384</v>
      </c>
      <c r="E633" s="144" t="s">
        <v>2383</v>
      </c>
      <c r="F633" s="79" t="s">
        <v>4769</v>
      </c>
      <c r="G633" s="79" t="s">
        <v>4770</v>
      </c>
      <c r="H633" s="88">
        <v>1</v>
      </c>
      <c r="I633" s="79" t="s">
        <v>5208</v>
      </c>
      <c r="J633" s="79" t="s">
        <v>5203</v>
      </c>
      <c r="K633" s="79" t="s">
        <v>5209</v>
      </c>
      <c r="L633" s="1"/>
      <c r="M633" s="1"/>
      <c r="N633" s="1"/>
    </row>
    <row r="634" spans="1:14" ht="16" customHeight="1">
      <c r="A634" s="144" t="s">
        <v>4317</v>
      </c>
      <c r="B634" s="144" t="s">
        <v>2383</v>
      </c>
      <c r="C634" s="144" t="s">
        <v>188</v>
      </c>
      <c r="D634" s="144" t="s">
        <v>2385</v>
      </c>
      <c r="E634" s="144" t="s">
        <v>2383</v>
      </c>
      <c r="F634" s="79" t="s">
        <v>4769</v>
      </c>
      <c r="G634" s="79">
        <v>2</v>
      </c>
      <c r="H634" s="88">
        <v>5</v>
      </c>
      <c r="I634" s="79" t="s">
        <v>5210</v>
      </c>
      <c r="J634" s="79" t="s">
        <v>5203</v>
      </c>
      <c r="K634" s="79" t="s">
        <v>5209</v>
      </c>
      <c r="L634" s="1"/>
      <c r="M634" s="1"/>
      <c r="N634" s="1"/>
    </row>
    <row r="635" spans="1:14" ht="16" customHeight="1">
      <c r="A635" s="144" t="s">
        <v>4317</v>
      </c>
      <c r="B635" s="144" t="s">
        <v>7602</v>
      </c>
      <c r="C635" s="144" t="s">
        <v>7603</v>
      </c>
      <c r="D635" s="144" t="s">
        <v>7604</v>
      </c>
      <c r="E635" s="144" t="s">
        <v>3266</v>
      </c>
      <c r="F635" s="79" t="s">
        <v>4769</v>
      </c>
      <c r="G635" s="79" t="s">
        <v>4770</v>
      </c>
      <c r="H635" s="88">
        <v>6</v>
      </c>
      <c r="I635" s="79" t="s">
        <v>7605</v>
      </c>
      <c r="J635" s="79" t="s">
        <v>7607</v>
      </c>
      <c r="K635" s="79" t="s">
        <v>7606</v>
      </c>
      <c r="L635" s="1"/>
      <c r="M635" s="1"/>
      <c r="N635" s="1"/>
    </row>
    <row r="636" spans="1:14" ht="16" customHeight="1">
      <c r="A636" s="144" t="s">
        <v>4317</v>
      </c>
      <c r="B636" s="144" t="s">
        <v>7602</v>
      </c>
      <c r="C636" s="144" t="s">
        <v>7608</v>
      </c>
      <c r="D636" s="144" t="s">
        <v>3267</v>
      </c>
      <c r="E636" s="144" t="s">
        <v>3266</v>
      </c>
      <c r="F636" s="79" t="s">
        <v>4776</v>
      </c>
      <c r="G636" s="79">
        <v>7</v>
      </c>
      <c r="H636" s="88">
        <v>12</v>
      </c>
      <c r="I636" s="79" t="s">
        <v>7605</v>
      </c>
      <c r="J636" s="79" t="s">
        <v>7607</v>
      </c>
      <c r="K636" s="79" t="s">
        <v>7606</v>
      </c>
      <c r="L636" s="1"/>
      <c r="M636" s="1"/>
      <c r="N636" s="1"/>
    </row>
    <row r="637" spans="1:14" ht="16" customHeight="1">
      <c r="A637" s="144" t="s">
        <v>2973</v>
      </c>
      <c r="B637" s="144" t="s">
        <v>2725</v>
      </c>
      <c r="C637" s="144" t="s">
        <v>530</v>
      </c>
      <c r="D637" s="144" t="s">
        <v>2724</v>
      </c>
      <c r="E637" s="144" t="s">
        <v>2725</v>
      </c>
      <c r="F637" s="79" t="s">
        <v>4769</v>
      </c>
      <c r="G637" s="79" t="s">
        <v>4866</v>
      </c>
      <c r="H637" s="88">
        <v>5</v>
      </c>
      <c r="I637" s="79" t="s">
        <v>6116</v>
      </c>
      <c r="J637" s="79" t="s">
        <v>6118</v>
      </c>
      <c r="K637" s="79" t="s">
        <v>6117</v>
      </c>
      <c r="L637" s="1"/>
      <c r="M637" s="1"/>
      <c r="N637" s="1"/>
    </row>
    <row r="638" spans="1:14" ht="16" customHeight="1">
      <c r="A638" s="144" t="s">
        <v>2973</v>
      </c>
      <c r="B638" s="144" t="s">
        <v>2725</v>
      </c>
      <c r="C638" s="144" t="s">
        <v>6119</v>
      </c>
      <c r="D638" s="144" t="s">
        <v>2724</v>
      </c>
      <c r="E638" s="144" t="s">
        <v>2725</v>
      </c>
      <c r="F638" s="79" t="s">
        <v>4769</v>
      </c>
      <c r="G638" s="79" t="s">
        <v>4770</v>
      </c>
      <c r="H638" s="88" t="s">
        <v>4770</v>
      </c>
      <c r="I638" s="79" t="s">
        <v>6120</v>
      </c>
      <c r="J638" s="79" t="s">
        <v>6118</v>
      </c>
      <c r="K638" s="79" t="s">
        <v>6121</v>
      </c>
      <c r="L638" s="1"/>
      <c r="M638" s="1"/>
      <c r="N638" s="1"/>
    </row>
    <row r="639" spans="1:14" ht="16" customHeight="1">
      <c r="A639" s="144" t="s">
        <v>2973</v>
      </c>
      <c r="B639" s="144" t="s">
        <v>2725</v>
      </c>
      <c r="C639" s="144" t="s">
        <v>6122</v>
      </c>
      <c r="D639" s="144" t="s">
        <v>6123</v>
      </c>
      <c r="E639" s="144" t="s">
        <v>2725</v>
      </c>
      <c r="F639" s="79" t="s">
        <v>4776</v>
      </c>
      <c r="G639" s="79">
        <v>9</v>
      </c>
      <c r="H639" s="88">
        <v>12</v>
      </c>
      <c r="I639" s="79" t="s">
        <v>6124</v>
      </c>
      <c r="J639" s="79" t="s">
        <v>6118</v>
      </c>
      <c r="K639" s="79" t="s">
        <v>6125</v>
      </c>
      <c r="L639" s="1"/>
      <c r="M639" s="1"/>
      <c r="N639" s="1"/>
    </row>
    <row r="640" spans="1:14" ht="16" customHeight="1">
      <c r="A640" s="144" t="s">
        <v>2973</v>
      </c>
      <c r="B640" s="144" t="s">
        <v>2725</v>
      </c>
      <c r="C640" s="144" t="s">
        <v>6126</v>
      </c>
      <c r="D640" s="144" t="s">
        <v>2727</v>
      </c>
      <c r="E640" s="144" t="s">
        <v>2725</v>
      </c>
      <c r="F640" s="79" t="s">
        <v>4789</v>
      </c>
      <c r="G640" s="79">
        <v>6</v>
      </c>
      <c r="H640" s="88">
        <v>8</v>
      </c>
      <c r="I640" s="79" t="s">
        <v>6127</v>
      </c>
      <c r="J640" s="79" t="s">
        <v>6118</v>
      </c>
      <c r="K640" s="79" t="s">
        <v>6128</v>
      </c>
      <c r="L640" s="1"/>
      <c r="M640" s="1"/>
      <c r="N640" s="1"/>
    </row>
    <row r="641" spans="1:14" ht="16" customHeight="1">
      <c r="A641" s="144" t="s">
        <v>2973</v>
      </c>
      <c r="B641" s="144" t="s">
        <v>2725</v>
      </c>
      <c r="C641" s="144" t="s">
        <v>6129</v>
      </c>
      <c r="D641" s="144" t="s">
        <v>2728</v>
      </c>
      <c r="E641" s="144" t="s">
        <v>2725</v>
      </c>
      <c r="F641" s="79" t="s">
        <v>4769</v>
      </c>
      <c r="G641" s="79" t="s">
        <v>4866</v>
      </c>
      <c r="H641" s="88">
        <v>5</v>
      </c>
      <c r="I641" s="79" t="s">
        <v>6130</v>
      </c>
      <c r="J641" s="79" t="s">
        <v>6118</v>
      </c>
      <c r="K641" s="79" t="s">
        <v>6131</v>
      </c>
      <c r="L641" s="1"/>
      <c r="M641" s="1"/>
      <c r="N641" s="1"/>
    </row>
    <row r="642" spans="1:14" ht="16" customHeight="1">
      <c r="A642" s="144" t="s">
        <v>2973</v>
      </c>
      <c r="B642" s="144" t="s">
        <v>2725</v>
      </c>
      <c r="C642" s="144" t="s">
        <v>6132</v>
      </c>
      <c r="D642" s="144" t="s">
        <v>2729</v>
      </c>
      <c r="E642" s="144" t="s">
        <v>2725</v>
      </c>
      <c r="F642" s="79" t="s">
        <v>4769</v>
      </c>
      <c r="G642" s="79" t="s">
        <v>4770</v>
      </c>
      <c r="H642" s="88">
        <v>5</v>
      </c>
      <c r="I642" s="79" t="s">
        <v>6120</v>
      </c>
      <c r="J642" s="79" t="s">
        <v>6118</v>
      </c>
      <c r="K642" s="79" t="s">
        <v>6121</v>
      </c>
      <c r="L642" s="1"/>
      <c r="M642" s="1"/>
      <c r="N642" s="1"/>
    </row>
    <row r="643" spans="1:14" ht="16" customHeight="1">
      <c r="A643" s="144" t="s">
        <v>2973</v>
      </c>
      <c r="B643" s="144" t="s">
        <v>2725</v>
      </c>
      <c r="C643" s="144" t="s">
        <v>6133</v>
      </c>
      <c r="D643" s="144" t="s">
        <v>2730</v>
      </c>
      <c r="E643" s="144" t="s">
        <v>2725</v>
      </c>
      <c r="F643" s="79" t="s">
        <v>4769</v>
      </c>
      <c r="G643" s="79" t="s">
        <v>4866</v>
      </c>
      <c r="H643" s="88">
        <v>5</v>
      </c>
      <c r="I643" s="79" t="s">
        <v>6134</v>
      </c>
      <c r="J643" s="79" t="s">
        <v>6118</v>
      </c>
      <c r="K643" s="79" t="s">
        <v>6135</v>
      </c>
      <c r="L643" s="1"/>
      <c r="M643" s="1"/>
      <c r="N643" s="1"/>
    </row>
    <row r="644" spans="1:14" ht="16" customHeight="1">
      <c r="A644" s="144" t="s">
        <v>2973</v>
      </c>
      <c r="B644" s="144" t="s">
        <v>2973</v>
      </c>
      <c r="C644" s="144" t="s">
        <v>781</v>
      </c>
      <c r="D644" s="144" t="s">
        <v>2972</v>
      </c>
      <c r="E644" s="144" t="s">
        <v>2973</v>
      </c>
      <c r="F644" s="79" t="s">
        <v>4769</v>
      </c>
      <c r="G644" s="79" t="s">
        <v>4770</v>
      </c>
      <c r="H644" s="88">
        <v>5</v>
      </c>
      <c r="I644" s="79" t="s">
        <v>6787</v>
      </c>
      <c r="J644" s="79" t="s">
        <v>6789</v>
      </c>
      <c r="K644" s="79" t="s">
        <v>6788</v>
      </c>
      <c r="L644" s="1"/>
      <c r="M644" s="1"/>
      <c r="N644" s="1"/>
    </row>
    <row r="645" spans="1:14" ht="16" customHeight="1">
      <c r="A645" s="144" t="s">
        <v>2973</v>
      </c>
      <c r="B645" s="144" t="s">
        <v>2973</v>
      </c>
      <c r="C645" s="144" t="s">
        <v>6790</v>
      </c>
      <c r="D645" s="144" t="s">
        <v>2974</v>
      </c>
      <c r="E645" s="144" t="s">
        <v>2973</v>
      </c>
      <c r="F645" s="79" t="s">
        <v>4776</v>
      </c>
      <c r="G645" s="79">
        <v>9</v>
      </c>
      <c r="H645" s="88">
        <v>12</v>
      </c>
      <c r="I645" s="79" t="s">
        <v>6791</v>
      </c>
      <c r="J645" s="79" t="s">
        <v>6789</v>
      </c>
      <c r="K645" s="79" t="s">
        <v>6792</v>
      </c>
      <c r="L645" s="1"/>
      <c r="M645" s="1"/>
      <c r="N645" s="1"/>
    </row>
    <row r="646" spans="1:14" ht="16" customHeight="1">
      <c r="A646" s="144" t="s">
        <v>2973</v>
      </c>
      <c r="B646" s="144" t="s">
        <v>2973</v>
      </c>
      <c r="C646" s="144" t="s">
        <v>6793</v>
      </c>
      <c r="D646" s="144" t="s">
        <v>2975</v>
      </c>
      <c r="E646" s="144" t="s">
        <v>2973</v>
      </c>
      <c r="F646" s="79" t="s">
        <v>4789</v>
      </c>
      <c r="G646" s="79">
        <v>6</v>
      </c>
      <c r="H646" s="88">
        <v>8</v>
      </c>
      <c r="I646" s="79" t="s">
        <v>6794</v>
      </c>
      <c r="J646" s="79" t="s">
        <v>6789</v>
      </c>
      <c r="K646" s="79" t="s">
        <v>6795</v>
      </c>
      <c r="L646" s="1"/>
      <c r="M646" s="1"/>
      <c r="N646" s="1"/>
    </row>
    <row r="647" spans="1:14" ht="16" customHeight="1">
      <c r="A647" s="144" t="s">
        <v>2973</v>
      </c>
      <c r="B647" s="144" t="s">
        <v>2973</v>
      </c>
      <c r="C647" s="144" t="s">
        <v>784</v>
      </c>
      <c r="D647" s="144" t="s">
        <v>2976</v>
      </c>
      <c r="E647" s="144" t="s">
        <v>2977</v>
      </c>
      <c r="F647" s="79" t="s">
        <v>4769</v>
      </c>
      <c r="G647" s="79" t="s">
        <v>4770</v>
      </c>
      <c r="H647" s="88">
        <v>5</v>
      </c>
      <c r="I647" s="79" t="s">
        <v>6796</v>
      </c>
      <c r="J647" s="79" t="s">
        <v>6789</v>
      </c>
      <c r="K647" s="79" t="s">
        <v>6797</v>
      </c>
      <c r="L647" s="1"/>
      <c r="M647" s="1"/>
      <c r="N647" s="1"/>
    </row>
    <row r="648" spans="1:14" ht="16" customHeight="1">
      <c r="A648" s="144" t="s">
        <v>2973</v>
      </c>
      <c r="B648" s="144" t="s">
        <v>2973</v>
      </c>
      <c r="C648" s="144" t="s">
        <v>785</v>
      </c>
      <c r="D648" s="144" t="s">
        <v>2978</v>
      </c>
      <c r="E648" s="144" t="s">
        <v>2973</v>
      </c>
      <c r="F648" s="79" t="s">
        <v>4769</v>
      </c>
      <c r="G648" s="79" t="s">
        <v>4770</v>
      </c>
      <c r="H648" s="88">
        <v>5</v>
      </c>
      <c r="I648" s="79" t="s">
        <v>6798</v>
      </c>
      <c r="J648" s="79" t="s">
        <v>6789</v>
      </c>
      <c r="K648" s="79" t="s">
        <v>6799</v>
      </c>
      <c r="L648" s="1"/>
      <c r="M648" s="1"/>
      <c r="N648" s="1"/>
    </row>
    <row r="649" spans="1:14" ht="16" customHeight="1">
      <c r="A649" s="144" t="s">
        <v>2973</v>
      </c>
      <c r="B649" s="144" t="s">
        <v>2980</v>
      </c>
      <c r="C649" s="144" t="s">
        <v>6800</v>
      </c>
      <c r="D649" s="144" t="s">
        <v>2979</v>
      </c>
      <c r="E649" s="144" t="s">
        <v>2980</v>
      </c>
      <c r="F649" s="79" t="s">
        <v>4780</v>
      </c>
      <c r="G649" s="79" t="s">
        <v>4770</v>
      </c>
      <c r="H649" s="88">
        <v>12</v>
      </c>
      <c r="I649" s="79" t="s">
        <v>6801</v>
      </c>
      <c r="J649" s="79" t="s">
        <v>6803</v>
      </c>
      <c r="K649" s="79" t="s">
        <v>6802</v>
      </c>
      <c r="L649" s="1"/>
      <c r="M649" s="1"/>
      <c r="N649" s="1"/>
    </row>
    <row r="650" spans="1:14" ht="16" customHeight="1">
      <c r="A650" s="144" t="s">
        <v>2973</v>
      </c>
      <c r="B650" s="144" t="s">
        <v>7132</v>
      </c>
      <c r="C650" s="144" t="s">
        <v>7133</v>
      </c>
      <c r="D650" s="144" t="s">
        <v>3094</v>
      </c>
      <c r="E650" s="144" t="s">
        <v>3095</v>
      </c>
      <c r="F650" s="79" t="s">
        <v>4769</v>
      </c>
      <c r="G650" s="79" t="s">
        <v>4770</v>
      </c>
      <c r="H650" s="88">
        <v>4</v>
      </c>
      <c r="I650" s="79" t="s">
        <v>7134</v>
      </c>
      <c r="J650" s="79" t="s">
        <v>7136</v>
      </c>
      <c r="K650" s="79" t="s">
        <v>7135</v>
      </c>
      <c r="L650" s="1"/>
      <c r="M650" s="1"/>
      <c r="N650" s="1"/>
    </row>
    <row r="651" spans="1:14" ht="16" customHeight="1">
      <c r="A651" s="144" t="s">
        <v>2973</v>
      </c>
      <c r="B651" s="144" t="s">
        <v>7132</v>
      </c>
      <c r="C651" s="144" t="s">
        <v>7137</v>
      </c>
      <c r="D651" s="144" t="s">
        <v>3096</v>
      </c>
      <c r="E651" s="144" t="s">
        <v>3095</v>
      </c>
      <c r="F651" s="79" t="s">
        <v>4776</v>
      </c>
      <c r="G651" s="79">
        <v>9</v>
      </c>
      <c r="H651" s="88">
        <v>12</v>
      </c>
      <c r="I651" s="79" t="s">
        <v>7138</v>
      </c>
      <c r="J651" s="79" t="s">
        <v>7136</v>
      </c>
      <c r="K651" s="79" t="s">
        <v>7139</v>
      </c>
      <c r="L651" s="1"/>
      <c r="M651" s="1"/>
      <c r="N651" s="1"/>
    </row>
    <row r="652" spans="1:14" ht="16" customHeight="1">
      <c r="A652" s="144" t="s">
        <v>2973</v>
      </c>
      <c r="B652" s="144" t="s">
        <v>7132</v>
      </c>
      <c r="C652" s="144" t="s">
        <v>7140</v>
      </c>
      <c r="D652" s="144" t="s">
        <v>3097</v>
      </c>
      <c r="E652" s="144" t="s">
        <v>3095</v>
      </c>
      <c r="F652" s="79" t="s">
        <v>4789</v>
      </c>
      <c r="G652" s="79">
        <v>5</v>
      </c>
      <c r="H652" s="88">
        <v>8</v>
      </c>
      <c r="I652" s="79" t="s">
        <v>7141</v>
      </c>
      <c r="J652" s="79" t="s">
        <v>7136</v>
      </c>
      <c r="K652" s="79" t="s">
        <v>7142</v>
      </c>
      <c r="L652" s="1"/>
      <c r="M652" s="1"/>
      <c r="N652" s="1"/>
    </row>
    <row r="653" spans="1:14" ht="16" customHeight="1">
      <c r="A653" s="144" t="s">
        <v>2973</v>
      </c>
      <c r="B653" s="144" t="s">
        <v>8842</v>
      </c>
      <c r="C653" s="144" t="s">
        <v>8843</v>
      </c>
      <c r="D653" s="144" t="s">
        <v>3713</v>
      </c>
      <c r="E653" s="144" t="s">
        <v>3534</v>
      </c>
      <c r="F653" s="79" t="s">
        <v>4769</v>
      </c>
      <c r="G653" s="79" t="s">
        <v>4770</v>
      </c>
      <c r="H653" s="88">
        <v>5</v>
      </c>
      <c r="I653" s="79" t="s">
        <v>8844</v>
      </c>
      <c r="J653" s="79" t="s">
        <v>8846</v>
      </c>
      <c r="K653" s="79" t="s">
        <v>8845</v>
      </c>
      <c r="L653" s="1"/>
      <c r="M653" s="1"/>
      <c r="N653" s="1"/>
    </row>
    <row r="654" spans="1:14" ht="16" customHeight="1">
      <c r="A654" s="144" t="s">
        <v>2973</v>
      </c>
      <c r="B654" s="144" t="s">
        <v>8842</v>
      </c>
      <c r="C654" s="144" t="s">
        <v>8848</v>
      </c>
      <c r="D654" s="144" t="s">
        <v>3714</v>
      </c>
      <c r="E654" s="144" t="s">
        <v>3715</v>
      </c>
      <c r="F654" s="79" t="s">
        <v>4776</v>
      </c>
      <c r="G654" s="79">
        <v>9</v>
      </c>
      <c r="H654" s="88">
        <v>12</v>
      </c>
      <c r="I654" s="79" t="s">
        <v>8847</v>
      </c>
      <c r="J654" s="79" t="s">
        <v>8846</v>
      </c>
      <c r="K654" s="79" t="s">
        <v>8849</v>
      </c>
      <c r="L654" s="1"/>
      <c r="M654" s="1"/>
      <c r="N654" s="1"/>
    </row>
    <row r="655" spans="1:14" ht="16" customHeight="1">
      <c r="A655" s="144" t="s">
        <v>2973</v>
      </c>
      <c r="B655" s="144" t="s">
        <v>8842</v>
      </c>
      <c r="C655" s="144" t="s">
        <v>8850</v>
      </c>
      <c r="D655" s="144" t="s">
        <v>3714</v>
      </c>
      <c r="E655" s="144" t="s">
        <v>3715</v>
      </c>
      <c r="F655" s="79" t="s">
        <v>4789</v>
      </c>
      <c r="G655" s="79">
        <v>6</v>
      </c>
      <c r="H655" s="88">
        <v>8</v>
      </c>
      <c r="I655" s="79" t="s">
        <v>8847</v>
      </c>
      <c r="J655" s="79" t="s">
        <v>8846</v>
      </c>
      <c r="K655" s="79" t="s">
        <v>8849</v>
      </c>
      <c r="L655" s="1"/>
      <c r="M655" s="1"/>
      <c r="N655" s="1"/>
    </row>
    <row r="656" spans="1:14" ht="16" customHeight="1">
      <c r="A656" s="144" t="s">
        <v>2973</v>
      </c>
      <c r="B656" s="144" t="s">
        <v>4209</v>
      </c>
      <c r="C656" s="144" t="s">
        <v>10179</v>
      </c>
      <c r="D656" s="144" t="s">
        <v>4208</v>
      </c>
      <c r="E656" s="144" t="s">
        <v>4209</v>
      </c>
      <c r="F656" s="79" t="s">
        <v>4769</v>
      </c>
      <c r="G656" s="79" t="s">
        <v>4770</v>
      </c>
      <c r="H656" s="88">
        <v>4</v>
      </c>
      <c r="I656" s="79" t="s">
        <v>10180</v>
      </c>
      <c r="J656" s="79" t="s">
        <v>10182</v>
      </c>
      <c r="K656" s="79" t="s">
        <v>10181</v>
      </c>
      <c r="L656" s="1"/>
      <c r="M656" s="1"/>
      <c r="N656" s="1"/>
    </row>
    <row r="657" spans="1:14" ht="16" customHeight="1">
      <c r="A657" s="144" t="s">
        <v>2973</v>
      </c>
      <c r="B657" s="144" t="s">
        <v>4209</v>
      </c>
      <c r="C657" s="144" t="s">
        <v>10183</v>
      </c>
      <c r="D657" s="144" t="s">
        <v>4210</v>
      </c>
      <c r="E657" s="144" t="s">
        <v>4209</v>
      </c>
      <c r="F657" s="79" t="s">
        <v>4776</v>
      </c>
      <c r="G657" s="79">
        <v>9</v>
      </c>
      <c r="H657" s="88">
        <v>12</v>
      </c>
      <c r="I657" s="79" t="s">
        <v>10184</v>
      </c>
      <c r="J657" s="79" t="s">
        <v>10182</v>
      </c>
      <c r="K657" s="79" t="s">
        <v>10185</v>
      </c>
      <c r="L657" s="1"/>
      <c r="M657" s="1"/>
      <c r="N657" s="1"/>
    </row>
    <row r="658" spans="1:14" ht="16" customHeight="1">
      <c r="A658" s="144" t="s">
        <v>2973</v>
      </c>
      <c r="B658" s="144" t="s">
        <v>4209</v>
      </c>
      <c r="C658" s="144" t="s">
        <v>10186</v>
      </c>
      <c r="D658" s="144" t="s">
        <v>4210</v>
      </c>
      <c r="E658" s="144" t="s">
        <v>4209</v>
      </c>
      <c r="F658" s="79" t="s">
        <v>4769</v>
      </c>
      <c r="G658" s="79">
        <v>5</v>
      </c>
      <c r="H658" s="88">
        <v>6</v>
      </c>
      <c r="I658" s="79" t="s">
        <v>10187</v>
      </c>
      <c r="J658" s="79" t="s">
        <v>10182</v>
      </c>
      <c r="K658" s="79" t="s">
        <v>10188</v>
      </c>
      <c r="L658" s="1"/>
      <c r="M658" s="1"/>
      <c r="N658" s="1"/>
    </row>
    <row r="659" spans="1:14" ht="16" customHeight="1">
      <c r="A659" s="144" t="s">
        <v>2973</v>
      </c>
      <c r="B659" s="144" t="s">
        <v>4209</v>
      </c>
      <c r="C659" s="144" t="s">
        <v>10189</v>
      </c>
      <c r="D659" s="144" t="s">
        <v>4210</v>
      </c>
      <c r="E659" s="144" t="s">
        <v>4209</v>
      </c>
      <c r="F659" s="79" t="s">
        <v>4789</v>
      </c>
      <c r="G659" s="79">
        <v>7</v>
      </c>
      <c r="H659" s="88">
        <v>8</v>
      </c>
      <c r="I659" s="79" t="s">
        <v>10187</v>
      </c>
      <c r="J659" s="79" t="s">
        <v>10182</v>
      </c>
      <c r="K659" s="79" t="s">
        <v>10188</v>
      </c>
      <c r="L659" s="1"/>
      <c r="M659" s="1"/>
      <c r="N659" s="1"/>
    </row>
    <row r="660" spans="1:14" ht="16" customHeight="1">
      <c r="A660" s="144" t="s">
        <v>2973</v>
      </c>
      <c r="B660" s="144" t="s">
        <v>10190</v>
      </c>
      <c r="C660" s="144" t="s">
        <v>10191</v>
      </c>
      <c r="D660" s="144" t="s">
        <v>10192</v>
      </c>
      <c r="E660" s="144" t="s">
        <v>4214</v>
      </c>
      <c r="F660" s="79" t="s">
        <v>4769</v>
      </c>
      <c r="G660" s="79" t="s">
        <v>4770</v>
      </c>
      <c r="H660" s="88">
        <v>5</v>
      </c>
      <c r="I660" s="79" t="s">
        <v>10193</v>
      </c>
      <c r="J660" s="79" t="s">
        <v>10195</v>
      </c>
      <c r="K660" s="79" t="s">
        <v>10194</v>
      </c>
      <c r="L660" s="1"/>
      <c r="M660" s="1"/>
      <c r="N660" s="1"/>
    </row>
    <row r="661" spans="1:14" ht="16" customHeight="1">
      <c r="A661" s="144" t="s">
        <v>2973</v>
      </c>
      <c r="B661" s="144" t="s">
        <v>10190</v>
      </c>
      <c r="C661" s="144" t="s">
        <v>1999</v>
      </c>
      <c r="D661" s="144" t="s">
        <v>4215</v>
      </c>
      <c r="E661" s="144" t="s">
        <v>4214</v>
      </c>
      <c r="F661" s="79" t="s">
        <v>4769</v>
      </c>
      <c r="G661" s="79" t="s">
        <v>4770</v>
      </c>
      <c r="H661" s="88">
        <v>5</v>
      </c>
      <c r="I661" s="79" t="s">
        <v>10198</v>
      </c>
      <c r="J661" s="79" t="s">
        <v>10195</v>
      </c>
      <c r="K661" s="79" t="s">
        <v>10199</v>
      </c>
      <c r="L661" s="1"/>
      <c r="M661" s="1"/>
      <c r="N661" s="1"/>
    </row>
    <row r="662" spans="1:14" ht="16" customHeight="1">
      <c r="A662" s="144" t="s">
        <v>2973</v>
      </c>
      <c r="B662" s="144" t="s">
        <v>10190</v>
      </c>
      <c r="C662" s="144" t="s">
        <v>136</v>
      </c>
      <c r="D662" s="144" t="s">
        <v>4216</v>
      </c>
      <c r="E662" s="144" t="s">
        <v>4214</v>
      </c>
      <c r="F662" s="79" t="s">
        <v>4769</v>
      </c>
      <c r="G662" s="79" t="s">
        <v>4858</v>
      </c>
      <c r="H662" s="88">
        <v>5</v>
      </c>
      <c r="I662" s="79" t="s">
        <v>10200</v>
      </c>
      <c r="J662" s="79" t="s">
        <v>10195</v>
      </c>
      <c r="K662" s="79" t="s">
        <v>10201</v>
      </c>
      <c r="L662" s="1"/>
      <c r="M662" s="1"/>
      <c r="N662" s="1"/>
    </row>
    <row r="663" spans="1:14" ht="16" customHeight="1">
      <c r="A663" s="144" t="s">
        <v>2973</v>
      </c>
      <c r="B663" s="144" t="s">
        <v>10190</v>
      </c>
      <c r="C663" s="144" t="s">
        <v>10202</v>
      </c>
      <c r="D663" s="144" t="s">
        <v>4217</v>
      </c>
      <c r="E663" s="144" t="s">
        <v>4214</v>
      </c>
      <c r="F663" s="79" t="s">
        <v>4789</v>
      </c>
      <c r="G663" s="79">
        <v>6</v>
      </c>
      <c r="H663" s="88">
        <v>8</v>
      </c>
      <c r="I663" s="79" t="s">
        <v>10203</v>
      </c>
      <c r="J663" s="79" t="s">
        <v>10195</v>
      </c>
      <c r="K663" s="79" t="s">
        <v>10204</v>
      </c>
      <c r="L663" s="1"/>
      <c r="M663" s="1"/>
      <c r="N663" s="1"/>
    </row>
    <row r="664" spans="1:14" ht="16" customHeight="1">
      <c r="A664" s="144" t="s">
        <v>2973</v>
      </c>
      <c r="B664" s="144" t="s">
        <v>10190</v>
      </c>
      <c r="C664" s="144" t="s">
        <v>10205</v>
      </c>
      <c r="D664" s="144" t="s">
        <v>4218</v>
      </c>
      <c r="E664" s="144" t="s">
        <v>4214</v>
      </c>
      <c r="F664" s="79" t="s">
        <v>4769</v>
      </c>
      <c r="G664" s="79" t="s">
        <v>4770</v>
      </c>
      <c r="H664" s="88">
        <v>5</v>
      </c>
      <c r="I664" s="79" t="s">
        <v>10206</v>
      </c>
      <c r="J664" s="79" t="s">
        <v>10195</v>
      </c>
      <c r="K664" s="79" t="s">
        <v>10207</v>
      </c>
      <c r="L664" s="1"/>
      <c r="M664" s="1"/>
      <c r="N664" s="1"/>
    </row>
    <row r="665" spans="1:14" ht="16" customHeight="1">
      <c r="A665" s="144" t="s">
        <v>2973</v>
      </c>
      <c r="B665" s="144" t="s">
        <v>10190</v>
      </c>
      <c r="C665" s="144" t="s">
        <v>10208</v>
      </c>
      <c r="D665" s="144" t="s">
        <v>10209</v>
      </c>
      <c r="E665" s="144" t="s">
        <v>4214</v>
      </c>
      <c r="F665" s="79" t="s">
        <v>4769</v>
      </c>
      <c r="G665" s="79" t="s">
        <v>4770</v>
      </c>
      <c r="H665" s="88" t="s">
        <v>4770</v>
      </c>
      <c r="I665" s="79" t="s">
        <v>10210</v>
      </c>
      <c r="J665" s="79" t="s">
        <v>10195</v>
      </c>
      <c r="K665" s="79" t="s">
        <v>10199</v>
      </c>
      <c r="L665" s="1"/>
      <c r="M665" s="1"/>
      <c r="N665" s="1"/>
    </row>
    <row r="666" spans="1:14" ht="16" customHeight="1">
      <c r="A666" s="144" t="s">
        <v>2973</v>
      </c>
      <c r="B666" s="144" t="s">
        <v>10190</v>
      </c>
      <c r="C666" s="144" t="s">
        <v>10211</v>
      </c>
      <c r="D666" s="144" t="s">
        <v>4219</v>
      </c>
      <c r="E666" s="144" t="s">
        <v>4214</v>
      </c>
      <c r="F666" s="79" t="s">
        <v>4776</v>
      </c>
      <c r="G666" s="79">
        <v>9</v>
      </c>
      <c r="H666" s="88">
        <v>12</v>
      </c>
      <c r="I666" s="79" t="s">
        <v>10196</v>
      </c>
      <c r="J666" s="79" t="s">
        <v>10195</v>
      </c>
      <c r="K666" s="79" t="s">
        <v>10197</v>
      </c>
      <c r="L666" s="1"/>
      <c r="M666" s="1"/>
      <c r="N666" s="1"/>
    </row>
    <row r="667" spans="1:14" ht="16" customHeight="1">
      <c r="A667" s="144" t="s">
        <v>2973</v>
      </c>
      <c r="B667" s="144" t="s">
        <v>10190</v>
      </c>
      <c r="C667" s="144" t="s">
        <v>2063</v>
      </c>
      <c r="D667" s="144" t="s">
        <v>4220</v>
      </c>
      <c r="E667" s="144" t="s">
        <v>4214</v>
      </c>
      <c r="F667" s="79" t="s">
        <v>4769</v>
      </c>
      <c r="G667" s="79" t="s">
        <v>4866</v>
      </c>
      <c r="H667" s="88">
        <v>5</v>
      </c>
      <c r="I667" s="79" t="s">
        <v>10212</v>
      </c>
      <c r="J667" s="79" t="s">
        <v>10195</v>
      </c>
      <c r="K667" s="79" t="s">
        <v>10213</v>
      </c>
      <c r="L667" s="1"/>
      <c r="M667" s="1"/>
      <c r="N667" s="1"/>
    </row>
    <row r="668" spans="1:14" ht="16" customHeight="1">
      <c r="A668" s="144" t="s">
        <v>2614</v>
      </c>
      <c r="B668" s="144" t="s">
        <v>3240</v>
      </c>
      <c r="C668" s="144" t="s">
        <v>1042</v>
      </c>
      <c r="D668" s="144" t="s">
        <v>3239</v>
      </c>
      <c r="E668" s="144" t="s">
        <v>3240</v>
      </c>
      <c r="F668" s="79" t="s">
        <v>4769</v>
      </c>
      <c r="G668" s="79">
        <v>3</v>
      </c>
      <c r="H668" s="88">
        <v>5</v>
      </c>
      <c r="I668" s="79" t="s">
        <v>7543</v>
      </c>
      <c r="J668" s="79" t="s">
        <v>7545</v>
      </c>
      <c r="K668" s="79" t="s">
        <v>7544</v>
      </c>
      <c r="L668" s="1"/>
      <c r="M668" s="1"/>
      <c r="N668" s="1"/>
    </row>
    <row r="669" spans="1:14" ht="16" customHeight="1">
      <c r="A669" s="144" t="s">
        <v>2614</v>
      </c>
      <c r="B669" s="144" t="s">
        <v>3240</v>
      </c>
      <c r="C669" s="144" t="s">
        <v>7546</v>
      </c>
      <c r="D669" s="144" t="s">
        <v>3242</v>
      </c>
      <c r="E669" s="144" t="s">
        <v>3243</v>
      </c>
      <c r="F669" s="79" t="s">
        <v>4769</v>
      </c>
      <c r="G669" s="79" t="s">
        <v>4770</v>
      </c>
      <c r="H669" s="88">
        <v>4</v>
      </c>
      <c r="I669" s="79" t="s">
        <v>7547</v>
      </c>
      <c r="J669" s="79" t="s">
        <v>7545</v>
      </c>
      <c r="K669" s="79" t="s">
        <v>7548</v>
      </c>
      <c r="L669" s="1"/>
      <c r="M669" s="1"/>
      <c r="N669" s="1"/>
    </row>
    <row r="670" spans="1:14" ht="16" customHeight="1">
      <c r="A670" s="144" t="s">
        <v>2614</v>
      </c>
      <c r="B670" s="144" t="s">
        <v>3240</v>
      </c>
      <c r="C670" s="144" t="s">
        <v>7549</v>
      </c>
      <c r="D670" s="144" t="s">
        <v>3244</v>
      </c>
      <c r="E670" s="144" t="s">
        <v>3240</v>
      </c>
      <c r="F670" s="79" t="s">
        <v>4776</v>
      </c>
      <c r="G670" s="79">
        <v>9</v>
      </c>
      <c r="H670" s="88">
        <v>12</v>
      </c>
      <c r="I670" s="79" t="s">
        <v>7550</v>
      </c>
      <c r="J670" s="79" t="s">
        <v>7545</v>
      </c>
      <c r="K670" s="79" t="s">
        <v>7551</v>
      </c>
      <c r="L670" s="1"/>
      <c r="M670" s="1"/>
      <c r="N670" s="1"/>
    </row>
    <row r="671" spans="1:14" ht="16" customHeight="1">
      <c r="A671" s="144" t="s">
        <v>2614</v>
      </c>
      <c r="B671" s="144" t="s">
        <v>3240</v>
      </c>
      <c r="C671" s="144" t="s">
        <v>7553</v>
      </c>
      <c r="D671" s="144" t="s">
        <v>3246</v>
      </c>
      <c r="E671" s="144" t="s">
        <v>3240</v>
      </c>
      <c r="F671" s="79" t="s">
        <v>4789</v>
      </c>
      <c r="G671" s="79">
        <v>6</v>
      </c>
      <c r="H671" s="88">
        <v>8</v>
      </c>
      <c r="I671" s="79" t="s">
        <v>7554</v>
      </c>
      <c r="J671" s="79" t="s">
        <v>7545</v>
      </c>
      <c r="K671" s="79" t="s">
        <v>7555</v>
      </c>
      <c r="L671" s="1"/>
      <c r="M671" s="1"/>
      <c r="N671" s="1"/>
    </row>
    <row r="672" spans="1:14" ht="16" customHeight="1">
      <c r="A672" s="144" t="s">
        <v>2614</v>
      </c>
      <c r="B672" s="144" t="s">
        <v>3240</v>
      </c>
      <c r="C672" s="144" t="s">
        <v>5964</v>
      </c>
      <c r="D672" s="144" t="s">
        <v>7552</v>
      </c>
      <c r="E672" s="144" t="s">
        <v>3240</v>
      </c>
      <c r="F672" s="79" t="s">
        <v>4769</v>
      </c>
      <c r="G672" s="79" t="s">
        <v>4770</v>
      </c>
      <c r="H672" s="88">
        <v>2</v>
      </c>
      <c r="I672" s="79" t="s">
        <v>7556</v>
      </c>
      <c r="J672" s="79" t="s">
        <v>7545</v>
      </c>
      <c r="K672" s="79" t="s">
        <v>7557</v>
      </c>
      <c r="L672" s="1"/>
      <c r="M672" s="1"/>
      <c r="N672" s="1"/>
    </row>
    <row r="673" spans="1:14" ht="16" customHeight="1">
      <c r="A673" s="144" t="s">
        <v>2614</v>
      </c>
      <c r="B673" s="144" t="s">
        <v>8340</v>
      </c>
      <c r="C673" s="144" t="s">
        <v>4598</v>
      </c>
      <c r="D673" s="144" t="s">
        <v>8341</v>
      </c>
      <c r="E673" s="144" t="s">
        <v>3549</v>
      </c>
      <c r="F673" s="79" t="s">
        <v>4769</v>
      </c>
      <c r="G673" s="79" t="s">
        <v>4770</v>
      </c>
      <c r="H673" s="88">
        <v>5</v>
      </c>
      <c r="I673" s="79" t="s">
        <v>8342</v>
      </c>
      <c r="J673" s="79" t="s">
        <v>8344</v>
      </c>
      <c r="K673" s="79" t="s">
        <v>8343</v>
      </c>
      <c r="L673" s="1"/>
      <c r="M673" s="1"/>
      <c r="N673" s="1"/>
    </row>
    <row r="674" spans="1:14" ht="16" customHeight="1">
      <c r="A674" s="144" t="s">
        <v>2614</v>
      </c>
      <c r="B674" s="144" t="s">
        <v>8340</v>
      </c>
      <c r="C674" s="144" t="s">
        <v>8345</v>
      </c>
      <c r="D674" s="144" t="s">
        <v>8341</v>
      </c>
      <c r="E674" s="144" t="s">
        <v>3549</v>
      </c>
      <c r="F674" s="79" t="s">
        <v>4776</v>
      </c>
      <c r="G674" s="79">
        <v>9</v>
      </c>
      <c r="H674" s="88">
        <v>12</v>
      </c>
      <c r="I674" s="79" t="s">
        <v>8342</v>
      </c>
      <c r="J674" s="79" t="s">
        <v>8344</v>
      </c>
      <c r="K674" s="79" t="s">
        <v>8343</v>
      </c>
      <c r="L674" s="1"/>
      <c r="M674" s="1"/>
      <c r="N674" s="1"/>
    </row>
    <row r="675" spans="1:14" ht="16" customHeight="1">
      <c r="A675" s="144" t="s">
        <v>2614</v>
      </c>
      <c r="B675" s="144" t="s">
        <v>8340</v>
      </c>
      <c r="C675" s="144" t="s">
        <v>8346</v>
      </c>
      <c r="D675" s="144" t="s">
        <v>8341</v>
      </c>
      <c r="E675" s="144" t="s">
        <v>3549</v>
      </c>
      <c r="F675" s="79" t="s">
        <v>4789</v>
      </c>
      <c r="G675" s="79">
        <v>6</v>
      </c>
      <c r="H675" s="88">
        <v>8</v>
      </c>
      <c r="I675" s="79" t="s">
        <v>8342</v>
      </c>
      <c r="J675" s="79" t="s">
        <v>8344</v>
      </c>
      <c r="K675" s="79" t="s">
        <v>8343</v>
      </c>
      <c r="L675" s="1"/>
      <c r="M675" s="1"/>
      <c r="N675" s="1"/>
    </row>
    <row r="676" spans="1:14" ht="16" customHeight="1">
      <c r="A676" s="144" t="s">
        <v>2614</v>
      </c>
      <c r="B676" s="144" t="s">
        <v>3581</v>
      </c>
      <c r="C676" s="144" t="s">
        <v>8450</v>
      </c>
      <c r="D676" s="144" t="s">
        <v>3580</v>
      </c>
      <c r="E676" s="144" t="s">
        <v>3581</v>
      </c>
      <c r="F676" s="79" t="s">
        <v>4769</v>
      </c>
      <c r="G676" s="79" t="s">
        <v>4770</v>
      </c>
      <c r="H676" s="88">
        <v>6</v>
      </c>
      <c r="I676" s="79" t="s">
        <v>8451</v>
      </c>
      <c r="J676" s="79" t="s">
        <v>8453</v>
      </c>
      <c r="K676" s="79" t="s">
        <v>8452</v>
      </c>
      <c r="L676" s="1"/>
      <c r="M676" s="1"/>
      <c r="N676" s="1"/>
    </row>
    <row r="677" spans="1:14" ht="16" customHeight="1">
      <c r="A677" s="144" t="s">
        <v>2614</v>
      </c>
      <c r="B677" s="144" t="s">
        <v>3581</v>
      </c>
      <c r="C677" s="144" t="s">
        <v>8454</v>
      </c>
      <c r="D677" s="144" t="s">
        <v>3580</v>
      </c>
      <c r="E677" s="144" t="s">
        <v>3581</v>
      </c>
      <c r="F677" s="79" t="s">
        <v>4776</v>
      </c>
      <c r="G677" s="79">
        <v>7</v>
      </c>
      <c r="H677" s="88">
        <v>12</v>
      </c>
      <c r="I677" s="79" t="s">
        <v>8451</v>
      </c>
      <c r="J677" s="79" t="s">
        <v>8453</v>
      </c>
      <c r="K677" s="79" t="s">
        <v>8455</v>
      </c>
      <c r="L677" s="1"/>
      <c r="M677" s="1"/>
      <c r="N677" s="1"/>
    </row>
    <row r="678" spans="1:14" ht="16" customHeight="1">
      <c r="A678" s="144" t="s">
        <v>2614</v>
      </c>
      <c r="B678" s="144" t="s">
        <v>9409</v>
      </c>
      <c r="C678" s="144" t="s">
        <v>1694</v>
      </c>
      <c r="D678" s="144" t="s">
        <v>3915</v>
      </c>
      <c r="E678" s="144" t="s">
        <v>3916</v>
      </c>
      <c r="F678" s="79" t="s">
        <v>4769</v>
      </c>
      <c r="G678" s="79" t="s">
        <v>4770</v>
      </c>
      <c r="H678" s="88">
        <v>3</v>
      </c>
      <c r="I678" s="79" t="s">
        <v>9410</v>
      </c>
      <c r="J678" s="79" t="s">
        <v>9412</v>
      </c>
      <c r="K678" s="79" t="s">
        <v>9411</v>
      </c>
      <c r="L678" s="1"/>
      <c r="M678" s="1"/>
      <c r="N678" s="1"/>
    </row>
    <row r="679" spans="1:14" ht="16" customHeight="1">
      <c r="A679" s="144" t="s">
        <v>2614</v>
      </c>
      <c r="B679" s="144" t="s">
        <v>9409</v>
      </c>
      <c r="C679" s="144" t="s">
        <v>9413</v>
      </c>
      <c r="D679" s="144" t="s">
        <v>3915</v>
      </c>
      <c r="E679" s="144" t="s">
        <v>3916</v>
      </c>
      <c r="F679" s="79" t="s">
        <v>4776</v>
      </c>
      <c r="G679" s="79">
        <v>7</v>
      </c>
      <c r="H679" s="88">
        <v>12</v>
      </c>
      <c r="I679" s="79" t="s">
        <v>9410</v>
      </c>
      <c r="J679" s="79" t="s">
        <v>9412</v>
      </c>
      <c r="K679" s="79" t="s">
        <v>9411</v>
      </c>
      <c r="L679" s="1"/>
      <c r="M679" s="1"/>
      <c r="N679" s="1"/>
    </row>
    <row r="680" spans="1:14" ht="16" customHeight="1">
      <c r="A680" s="144" t="s">
        <v>2614</v>
      </c>
      <c r="B680" s="144" t="s">
        <v>9409</v>
      </c>
      <c r="C680" s="144" t="s">
        <v>1696</v>
      </c>
      <c r="D680" s="144" t="s">
        <v>3915</v>
      </c>
      <c r="E680" s="144" t="s">
        <v>3916</v>
      </c>
      <c r="F680" s="79" t="s">
        <v>4769</v>
      </c>
      <c r="G680" s="79">
        <v>4</v>
      </c>
      <c r="H680" s="88">
        <v>6</v>
      </c>
      <c r="I680" s="79" t="s">
        <v>9414</v>
      </c>
      <c r="J680" s="79" t="s">
        <v>9412</v>
      </c>
      <c r="K680" s="79" t="s">
        <v>9411</v>
      </c>
      <c r="L680" s="1"/>
      <c r="M680" s="1"/>
      <c r="N680" s="1"/>
    </row>
    <row r="681" spans="1:14" ht="16" customHeight="1">
      <c r="A681" s="144" t="s">
        <v>2614</v>
      </c>
      <c r="B681" s="144" t="s">
        <v>10783</v>
      </c>
      <c r="C681" s="144" t="s">
        <v>10784</v>
      </c>
      <c r="D681" s="144" t="s">
        <v>4410</v>
      </c>
      <c r="E681" s="144" t="s">
        <v>4409</v>
      </c>
      <c r="F681" s="79" t="s">
        <v>4769</v>
      </c>
      <c r="G681" s="79" t="s">
        <v>4770</v>
      </c>
      <c r="H681" s="88">
        <v>5</v>
      </c>
      <c r="I681" s="79" t="s">
        <v>10785</v>
      </c>
      <c r="J681" s="79" t="s">
        <v>10787</v>
      </c>
      <c r="K681" s="79" t="s">
        <v>10786</v>
      </c>
      <c r="L681" s="1"/>
      <c r="M681" s="1"/>
      <c r="N681" s="1"/>
    </row>
    <row r="682" spans="1:14" ht="16" customHeight="1">
      <c r="A682" s="144" t="s">
        <v>2614</v>
      </c>
      <c r="B682" s="144" t="s">
        <v>10783</v>
      </c>
      <c r="C682" s="144" t="s">
        <v>10788</v>
      </c>
      <c r="D682" s="144" t="s">
        <v>4410</v>
      </c>
      <c r="E682" s="144" t="s">
        <v>4409</v>
      </c>
      <c r="F682" s="79" t="s">
        <v>4776</v>
      </c>
      <c r="G682" s="79">
        <v>9</v>
      </c>
      <c r="H682" s="88">
        <v>12</v>
      </c>
      <c r="I682" s="79" t="s">
        <v>10785</v>
      </c>
      <c r="J682" s="79" t="s">
        <v>10787</v>
      </c>
      <c r="K682" s="79" t="s">
        <v>10786</v>
      </c>
      <c r="L682" s="1"/>
      <c r="M682" s="1"/>
      <c r="N682" s="1"/>
    </row>
    <row r="683" spans="1:14" ht="16" customHeight="1">
      <c r="A683" s="144" t="s">
        <v>2614</v>
      </c>
      <c r="B683" s="144" t="s">
        <v>10783</v>
      </c>
      <c r="C683" s="144" t="s">
        <v>10789</v>
      </c>
      <c r="D683" s="144" t="s">
        <v>4410</v>
      </c>
      <c r="E683" s="144" t="s">
        <v>4409</v>
      </c>
      <c r="F683" s="79" t="s">
        <v>4789</v>
      </c>
      <c r="G683" s="79">
        <v>6</v>
      </c>
      <c r="H683" s="88">
        <v>8</v>
      </c>
      <c r="I683" s="79" t="s">
        <v>10785</v>
      </c>
      <c r="J683" s="79" t="s">
        <v>10787</v>
      </c>
      <c r="K683" s="79" t="s">
        <v>10786</v>
      </c>
      <c r="L683" s="1"/>
      <c r="M683" s="1"/>
      <c r="N683" s="1"/>
    </row>
    <row r="684" spans="1:14" ht="16" customHeight="1">
      <c r="A684" s="144" t="s">
        <v>2990</v>
      </c>
      <c r="B684" s="144" t="s">
        <v>5260</v>
      </c>
      <c r="C684" s="144" t="s">
        <v>5261</v>
      </c>
      <c r="D684" s="144" t="s">
        <v>5262</v>
      </c>
      <c r="E684" s="144" t="s">
        <v>2408</v>
      </c>
      <c r="F684" s="79" t="s">
        <v>4769</v>
      </c>
      <c r="G684" s="79" t="s">
        <v>4770</v>
      </c>
      <c r="H684" s="88">
        <v>8</v>
      </c>
      <c r="I684" s="79" t="s">
        <v>5263</v>
      </c>
      <c r="J684" s="79" t="s">
        <v>5265</v>
      </c>
      <c r="K684" s="79" t="s">
        <v>5264</v>
      </c>
      <c r="L684" s="1"/>
      <c r="M684" s="1"/>
      <c r="N684" s="1"/>
    </row>
    <row r="685" spans="1:14" ht="16" customHeight="1">
      <c r="A685" s="144" t="s">
        <v>2990</v>
      </c>
      <c r="B685" s="144" t="s">
        <v>5274</v>
      </c>
      <c r="C685" s="144" t="s">
        <v>218</v>
      </c>
      <c r="D685" s="144" t="s">
        <v>2413</v>
      </c>
      <c r="E685" s="144" t="s">
        <v>2414</v>
      </c>
      <c r="F685" s="79" t="s">
        <v>4769</v>
      </c>
      <c r="G685" s="79" t="s">
        <v>4770</v>
      </c>
      <c r="H685" s="88">
        <v>8</v>
      </c>
      <c r="I685" s="79" t="s">
        <v>5275</v>
      </c>
      <c r="J685" s="79" t="s">
        <v>5277</v>
      </c>
      <c r="K685" s="79" t="s">
        <v>5276</v>
      </c>
      <c r="L685" s="1"/>
      <c r="M685" s="1"/>
      <c r="N685" s="1"/>
    </row>
    <row r="686" spans="1:14" ht="16" customHeight="1">
      <c r="A686" s="144" t="s">
        <v>2990</v>
      </c>
      <c r="B686" s="144" t="s">
        <v>2990</v>
      </c>
      <c r="C686" s="144" t="s">
        <v>6827</v>
      </c>
      <c r="D686" s="144" t="s">
        <v>2989</v>
      </c>
      <c r="E686" s="144" t="s">
        <v>2990</v>
      </c>
      <c r="F686" s="79" t="s">
        <v>4769</v>
      </c>
      <c r="G686" s="79" t="s">
        <v>4770</v>
      </c>
      <c r="H686" s="88">
        <v>5</v>
      </c>
      <c r="I686" s="79" t="s">
        <v>6828</v>
      </c>
      <c r="J686" s="79" t="s">
        <v>6830</v>
      </c>
      <c r="K686" s="79" t="s">
        <v>6829</v>
      </c>
      <c r="L686" s="1"/>
      <c r="M686" s="1"/>
      <c r="N686" s="1"/>
    </row>
    <row r="687" spans="1:14" ht="16" customHeight="1">
      <c r="A687" s="144" t="s">
        <v>2990</v>
      </c>
      <c r="B687" s="144" t="s">
        <v>2990</v>
      </c>
      <c r="C687" s="144" t="s">
        <v>6831</v>
      </c>
      <c r="D687" s="144" t="s">
        <v>2991</v>
      </c>
      <c r="E687" s="144" t="s">
        <v>2990</v>
      </c>
      <c r="F687" s="79" t="s">
        <v>4776</v>
      </c>
      <c r="G687" s="79">
        <v>9</v>
      </c>
      <c r="H687" s="88">
        <v>12</v>
      </c>
      <c r="I687" s="79" t="s">
        <v>6832</v>
      </c>
      <c r="J687" s="79" t="s">
        <v>6830</v>
      </c>
      <c r="K687" s="79" t="s">
        <v>6833</v>
      </c>
      <c r="L687" s="1"/>
      <c r="M687" s="1"/>
      <c r="N687" s="1"/>
    </row>
    <row r="688" spans="1:14" ht="16" customHeight="1">
      <c r="A688" s="144" t="s">
        <v>2990</v>
      </c>
      <c r="B688" s="144" t="s">
        <v>2990</v>
      </c>
      <c r="C688" s="144" t="s">
        <v>6834</v>
      </c>
      <c r="D688" s="144" t="s">
        <v>6835</v>
      </c>
      <c r="E688" s="144" t="s">
        <v>2990</v>
      </c>
      <c r="F688" s="79" t="s">
        <v>4769</v>
      </c>
      <c r="G688" s="79" t="s">
        <v>4770</v>
      </c>
      <c r="H688" s="88">
        <v>5</v>
      </c>
      <c r="I688" s="79" t="s">
        <v>6836</v>
      </c>
      <c r="J688" s="79" t="s">
        <v>6830</v>
      </c>
      <c r="K688" s="79" t="s">
        <v>6837</v>
      </c>
      <c r="L688" s="1"/>
      <c r="M688" s="1"/>
      <c r="N688" s="1"/>
    </row>
    <row r="689" spans="1:14" ht="16" customHeight="1">
      <c r="A689" s="144" t="s">
        <v>2990</v>
      </c>
      <c r="B689" s="144" t="s">
        <v>2990</v>
      </c>
      <c r="C689" s="144" t="s">
        <v>6838</v>
      </c>
      <c r="D689" s="144" t="s">
        <v>2994</v>
      </c>
      <c r="E689" s="144" t="s">
        <v>2990</v>
      </c>
      <c r="F689" s="79" t="s">
        <v>4789</v>
      </c>
      <c r="G689" s="79">
        <v>6</v>
      </c>
      <c r="H689" s="88">
        <v>8</v>
      </c>
      <c r="I689" s="79" t="s">
        <v>6839</v>
      </c>
      <c r="J689" s="79" t="s">
        <v>6830</v>
      </c>
      <c r="K689" s="79" t="s">
        <v>6840</v>
      </c>
      <c r="L689" s="1"/>
      <c r="M689" s="1"/>
      <c r="N689" s="1"/>
    </row>
    <row r="690" spans="1:14" ht="16" customHeight="1">
      <c r="A690" s="144" t="s">
        <v>2990</v>
      </c>
      <c r="B690" s="144" t="s">
        <v>2990</v>
      </c>
      <c r="C690" s="144" t="s">
        <v>803</v>
      </c>
      <c r="D690" s="144" t="s">
        <v>6841</v>
      </c>
      <c r="E690" s="144" t="s">
        <v>2990</v>
      </c>
      <c r="F690" s="79" t="s">
        <v>4769</v>
      </c>
      <c r="G690" s="79" t="s">
        <v>4770</v>
      </c>
      <c r="H690" s="88" t="s">
        <v>4866</v>
      </c>
      <c r="I690" s="79" t="s">
        <v>6842</v>
      </c>
      <c r="J690" s="79" t="s">
        <v>6830</v>
      </c>
      <c r="K690" s="79" t="s">
        <v>6843</v>
      </c>
      <c r="L690" s="1"/>
      <c r="M690" s="1"/>
      <c r="N690" s="1"/>
    </row>
    <row r="691" spans="1:14" ht="16" customHeight="1">
      <c r="A691" s="144" t="s">
        <v>2990</v>
      </c>
      <c r="B691" s="144" t="s">
        <v>2990</v>
      </c>
      <c r="C691" s="144" t="s">
        <v>6844</v>
      </c>
      <c r="D691" s="144" t="s">
        <v>2997</v>
      </c>
      <c r="E691" s="144" t="s">
        <v>2990</v>
      </c>
      <c r="F691" s="79" t="s">
        <v>4769</v>
      </c>
      <c r="G691" s="79" t="s">
        <v>4770</v>
      </c>
      <c r="H691" s="88">
        <v>5</v>
      </c>
      <c r="I691" s="79" t="s">
        <v>6845</v>
      </c>
      <c r="J691" s="79" t="s">
        <v>6830</v>
      </c>
      <c r="K691" s="79" t="s">
        <v>6846</v>
      </c>
      <c r="L691" s="1"/>
      <c r="M691" s="1"/>
      <c r="N691" s="1"/>
    </row>
    <row r="692" spans="1:14" ht="16" customHeight="1">
      <c r="A692" s="144" t="s">
        <v>2990</v>
      </c>
      <c r="B692" s="144" t="s">
        <v>2990</v>
      </c>
      <c r="C692" s="144" t="s">
        <v>6847</v>
      </c>
      <c r="D692" s="144" t="s">
        <v>2997</v>
      </c>
      <c r="E692" s="144" t="s">
        <v>2990</v>
      </c>
      <c r="F692" s="79" t="s">
        <v>4769</v>
      </c>
      <c r="G692" s="79" t="s">
        <v>4770</v>
      </c>
      <c r="H692" s="88">
        <v>5</v>
      </c>
      <c r="I692" s="79" t="s">
        <v>6845</v>
      </c>
      <c r="J692" s="79" t="s">
        <v>6830</v>
      </c>
      <c r="K692" s="79" t="s">
        <v>6846</v>
      </c>
      <c r="L692" s="1"/>
      <c r="M692" s="1"/>
      <c r="N692" s="1"/>
    </row>
    <row r="693" spans="1:14" ht="16" customHeight="1">
      <c r="A693" s="144" t="s">
        <v>2990</v>
      </c>
      <c r="B693" s="144" t="s">
        <v>2990</v>
      </c>
      <c r="C693" s="144" t="s">
        <v>6848</v>
      </c>
      <c r="D693" s="144" t="s">
        <v>2998</v>
      </c>
      <c r="E693" s="144" t="s">
        <v>2990</v>
      </c>
      <c r="F693" s="79" t="s">
        <v>4769</v>
      </c>
      <c r="G693" s="79" t="s">
        <v>4770</v>
      </c>
      <c r="H693" s="88">
        <v>5</v>
      </c>
      <c r="I693" s="79" t="s">
        <v>6849</v>
      </c>
      <c r="J693" s="79" t="s">
        <v>6830</v>
      </c>
      <c r="K693" s="79" t="s">
        <v>6850</v>
      </c>
      <c r="L693" s="1"/>
      <c r="M693" s="1"/>
      <c r="N693" s="1"/>
    </row>
    <row r="694" spans="1:14" ht="16" customHeight="1">
      <c r="A694" s="144" t="s">
        <v>2990</v>
      </c>
      <c r="B694" s="144" t="s">
        <v>2990</v>
      </c>
      <c r="C694" s="144" t="s">
        <v>6851</v>
      </c>
      <c r="D694" s="144" t="s">
        <v>2999</v>
      </c>
      <c r="E694" s="144" t="s">
        <v>2990</v>
      </c>
      <c r="F694" s="79" t="s">
        <v>4769</v>
      </c>
      <c r="G694" s="79" t="s">
        <v>4770</v>
      </c>
      <c r="H694" s="88">
        <v>5</v>
      </c>
      <c r="I694" s="79" t="s">
        <v>6852</v>
      </c>
      <c r="J694" s="79" t="s">
        <v>6830</v>
      </c>
      <c r="K694" s="79" t="s">
        <v>6853</v>
      </c>
      <c r="L694" s="1"/>
      <c r="M694" s="1"/>
      <c r="N694" s="1"/>
    </row>
    <row r="695" spans="1:14" ht="16" customHeight="1">
      <c r="A695" s="144" t="s">
        <v>2990</v>
      </c>
      <c r="B695" s="144" t="s">
        <v>2990</v>
      </c>
      <c r="C695" s="144" t="s">
        <v>1037</v>
      </c>
      <c r="D695" s="144" t="s">
        <v>3000</v>
      </c>
      <c r="E695" s="144" t="s">
        <v>2990</v>
      </c>
      <c r="F695" s="79" t="s">
        <v>4769</v>
      </c>
      <c r="G695" s="79" t="s">
        <v>4770</v>
      </c>
      <c r="H695" s="88">
        <v>5</v>
      </c>
      <c r="I695" s="79" t="s">
        <v>6854</v>
      </c>
      <c r="J695" s="79" t="s">
        <v>6830</v>
      </c>
      <c r="K695" s="79" t="s">
        <v>6855</v>
      </c>
      <c r="L695" s="1"/>
      <c r="M695" s="1"/>
      <c r="N695" s="1"/>
    </row>
    <row r="696" spans="1:14" ht="16" customHeight="1">
      <c r="A696" s="144" t="s">
        <v>2990</v>
      </c>
      <c r="B696" s="144" t="s">
        <v>2990</v>
      </c>
      <c r="C696" s="144" t="s">
        <v>6856</v>
      </c>
      <c r="D696" s="144" t="s">
        <v>3001</v>
      </c>
      <c r="E696" s="144" t="s">
        <v>2990</v>
      </c>
      <c r="F696" s="79" t="s">
        <v>4769</v>
      </c>
      <c r="G696" s="79" t="s">
        <v>4770</v>
      </c>
      <c r="H696" s="88">
        <v>5</v>
      </c>
      <c r="I696" s="79" t="s">
        <v>6857</v>
      </c>
      <c r="J696" s="79" t="s">
        <v>6830</v>
      </c>
      <c r="K696" s="79" t="s">
        <v>6858</v>
      </c>
      <c r="L696" s="1"/>
      <c r="M696" s="1"/>
      <c r="N696" s="1"/>
    </row>
    <row r="697" spans="1:14" ht="16" customHeight="1">
      <c r="A697" s="144" t="s">
        <v>2990</v>
      </c>
      <c r="B697" s="144" t="s">
        <v>2990</v>
      </c>
      <c r="C697" s="144" t="s">
        <v>6859</v>
      </c>
      <c r="D697" s="144" t="s">
        <v>3003</v>
      </c>
      <c r="E697" s="144" t="s">
        <v>2990</v>
      </c>
      <c r="F697" s="79" t="s">
        <v>4769</v>
      </c>
      <c r="G697" s="79" t="s">
        <v>4770</v>
      </c>
      <c r="H697" s="88">
        <v>5</v>
      </c>
      <c r="I697" s="79" t="s">
        <v>6860</v>
      </c>
      <c r="J697" s="79" t="s">
        <v>6830</v>
      </c>
      <c r="K697" s="79" t="s">
        <v>6861</v>
      </c>
      <c r="L697" s="1"/>
      <c r="M697" s="1"/>
      <c r="N697" s="1"/>
    </row>
    <row r="698" spans="1:14" ht="16" customHeight="1">
      <c r="A698" s="144" t="s">
        <v>2990</v>
      </c>
      <c r="B698" s="144" t="s">
        <v>2990</v>
      </c>
      <c r="C698" s="144" t="s">
        <v>6862</v>
      </c>
      <c r="D698" s="144" t="s">
        <v>3005</v>
      </c>
      <c r="E698" s="144" t="s">
        <v>2990</v>
      </c>
      <c r="F698" s="79" t="s">
        <v>4776</v>
      </c>
      <c r="G698" s="79">
        <v>9</v>
      </c>
      <c r="H698" s="88">
        <v>12</v>
      </c>
      <c r="I698" s="79" t="s">
        <v>6863</v>
      </c>
      <c r="J698" s="79" t="s">
        <v>6830</v>
      </c>
      <c r="K698" s="79" t="s">
        <v>6864</v>
      </c>
      <c r="L698" s="1"/>
      <c r="M698" s="1"/>
      <c r="N698" s="1"/>
    </row>
    <row r="699" spans="1:14" ht="16" customHeight="1">
      <c r="A699" s="144" t="s">
        <v>2990</v>
      </c>
      <c r="B699" s="144" t="s">
        <v>2990</v>
      </c>
      <c r="C699" s="144" t="s">
        <v>135</v>
      </c>
      <c r="D699" s="144" t="s">
        <v>3006</v>
      </c>
      <c r="E699" s="144" t="s">
        <v>2990</v>
      </c>
      <c r="F699" s="79" t="s">
        <v>4769</v>
      </c>
      <c r="G699" s="79" t="s">
        <v>4770</v>
      </c>
      <c r="H699" s="88">
        <v>5</v>
      </c>
      <c r="I699" s="79" t="s">
        <v>6865</v>
      </c>
      <c r="J699" s="79" t="s">
        <v>6830</v>
      </c>
      <c r="K699" s="79" t="s">
        <v>6866</v>
      </c>
      <c r="L699" s="1"/>
      <c r="M699" s="1"/>
      <c r="N699" s="1"/>
    </row>
    <row r="700" spans="1:14" ht="16" customHeight="1">
      <c r="A700" s="144" t="s">
        <v>2990</v>
      </c>
      <c r="B700" s="144" t="s">
        <v>2990</v>
      </c>
      <c r="C700" s="144" t="s">
        <v>6867</v>
      </c>
      <c r="D700" s="144" t="s">
        <v>3007</v>
      </c>
      <c r="E700" s="144" t="s">
        <v>2990</v>
      </c>
      <c r="F700" s="79" t="s">
        <v>4769</v>
      </c>
      <c r="G700" s="79" t="s">
        <v>4770</v>
      </c>
      <c r="H700" s="88">
        <v>5</v>
      </c>
      <c r="I700" s="79" t="s">
        <v>6868</v>
      </c>
      <c r="J700" s="79" t="s">
        <v>6830</v>
      </c>
      <c r="K700" s="79" t="s">
        <v>6869</v>
      </c>
      <c r="L700" s="1"/>
      <c r="M700" s="1"/>
      <c r="N700" s="1"/>
    </row>
    <row r="701" spans="1:14" ht="16" customHeight="1">
      <c r="A701" s="144" t="s">
        <v>2990</v>
      </c>
      <c r="B701" s="144" t="s">
        <v>2990</v>
      </c>
      <c r="C701" s="144" t="s">
        <v>6870</v>
      </c>
      <c r="D701" s="144" t="s">
        <v>6841</v>
      </c>
      <c r="E701" s="144" t="s">
        <v>2990</v>
      </c>
      <c r="F701" s="79" t="s">
        <v>4769</v>
      </c>
      <c r="G701" s="79" t="s">
        <v>4770</v>
      </c>
      <c r="H701" s="88" t="s">
        <v>4770</v>
      </c>
      <c r="I701" s="79" t="s">
        <v>6871</v>
      </c>
      <c r="J701" s="79" t="s">
        <v>6830</v>
      </c>
      <c r="K701" s="79" t="s">
        <v>6872</v>
      </c>
      <c r="L701" s="1"/>
      <c r="M701" s="1"/>
      <c r="N701" s="1"/>
    </row>
    <row r="702" spans="1:14" ht="16" customHeight="1">
      <c r="A702" s="144" t="s">
        <v>2990</v>
      </c>
      <c r="B702" s="144" t="s">
        <v>2990</v>
      </c>
      <c r="C702" s="144" t="s">
        <v>6873</v>
      </c>
      <c r="D702" s="144" t="s">
        <v>6874</v>
      </c>
      <c r="E702" s="144" t="s">
        <v>2990</v>
      </c>
      <c r="F702" s="79" t="s">
        <v>4780</v>
      </c>
      <c r="G702" s="79" t="s">
        <v>4858</v>
      </c>
      <c r="H702" s="88">
        <v>12</v>
      </c>
      <c r="I702" s="79" t="s">
        <v>6875</v>
      </c>
      <c r="J702" s="79" t="s">
        <v>6830</v>
      </c>
      <c r="K702" s="79" t="s">
        <v>6876</v>
      </c>
      <c r="L702" s="1"/>
      <c r="M702" s="1"/>
      <c r="N702" s="1"/>
    </row>
    <row r="703" spans="1:14" ht="16" customHeight="1">
      <c r="A703" s="144" t="s">
        <v>2990</v>
      </c>
      <c r="B703" s="144" t="s">
        <v>2990</v>
      </c>
      <c r="C703" s="144" t="s">
        <v>6877</v>
      </c>
      <c r="D703" s="144" t="s">
        <v>3011</v>
      </c>
      <c r="E703" s="144" t="s">
        <v>2990</v>
      </c>
      <c r="F703" s="79" t="s">
        <v>4789</v>
      </c>
      <c r="G703" s="79">
        <v>6</v>
      </c>
      <c r="H703" s="88">
        <v>8</v>
      </c>
      <c r="I703" s="79" t="s">
        <v>6878</v>
      </c>
      <c r="J703" s="79" t="s">
        <v>6830</v>
      </c>
      <c r="K703" s="79" t="s">
        <v>6879</v>
      </c>
      <c r="L703" s="1"/>
      <c r="M703" s="1"/>
      <c r="N703" s="1"/>
    </row>
    <row r="704" spans="1:14" ht="16" customHeight="1">
      <c r="A704" s="144" t="s">
        <v>2990</v>
      </c>
      <c r="B704" s="144" t="s">
        <v>2990</v>
      </c>
      <c r="C704" s="144" t="s">
        <v>6880</v>
      </c>
      <c r="D704" s="144" t="s">
        <v>3012</v>
      </c>
      <c r="E704" s="144" t="s">
        <v>2990</v>
      </c>
      <c r="F704" s="79" t="s">
        <v>4789</v>
      </c>
      <c r="G704" s="79">
        <v>6</v>
      </c>
      <c r="H704" s="88">
        <v>8</v>
      </c>
      <c r="I704" s="79" t="s">
        <v>6881</v>
      </c>
      <c r="J704" s="79" t="s">
        <v>6830</v>
      </c>
      <c r="K704" s="79" t="s">
        <v>6882</v>
      </c>
      <c r="L704" s="1"/>
      <c r="M704" s="1"/>
      <c r="N704" s="1"/>
    </row>
    <row r="705" spans="1:14" ht="16" customHeight="1">
      <c r="A705" s="144" t="s">
        <v>2990</v>
      </c>
      <c r="B705" s="144" t="s">
        <v>2990</v>
      </c>
      <c r="C705" s="144" t="s">
        <v>6883</v>
      </c>
      <c r="D705" s="144" t="s">
        <v>3013</v>
      </c>
      <c r="E705" s="144" t="s">
        <v>2990</v>
      </c>
      <c r="F705" s="79" t="s">
        <v>4789</v>
      </c>
      <c r="G705" s="79">
        <v>6</v>
      </c>
      <c r="H705" s="88">
        <v>8</v>
      </c>
      <c r="I705" s="79" t="s">
        <v>6884</v>
      </c>
      <c r="J705" s="79" t="s">
        <v>6830</v>
      </c>
      <c r="K705" s="79" t="s">
        <v>6885</v>
      </c>
      <c r="L705" s="1"/>
      <c r="M705" s="1"/>
      <c r="N705" s="1"/>
    </row>
    <row r="706" spans="1:14" ht="16" customHeight="1">
      <c r="A706" s="144" t="s">
        <v>2990</v>
      </c>
      <c r="B706" s="144" t="s">
        <v>2990</v>
      </c>
      <c r="C706" s="144" t="s">
        <v>4910</v>
      </c>
      <c r="D706" s="144" t="s">
        <v>3014</v>
      </c>
      <c r="E706" s="144" t="s">
        <v>2990</v>
      </c>
      <c r="F706" s="79" t="s">
        <v>4769</v>
      </c>
      <c r="G706" s="79" t="s">
        <v>4770</v>
      </c>
      <c r="H706" s="88">
        <v>5</v>
      </c>
      <c r="I706" s="79" t="s">
        <v>6886</v>
      </c>
      <c r="J706" s="79" t="s">
        <v>6830</v>
      </c>
      <c r="K706" s="79" t="s">
        <v>6887</v>
      </c>
      <c r="L706" s="1"/>
      <c r="M706" s="1"/>
      <c r="N706" s="1"/>
    </row>
    <row r="707" spans="1:14" ht="16" customHeight="1">
      <c r="A707" s="144" t="s">
        <v>2990</v>
      </c>
      <c r="B707" s="144" t="s">
        <v>2990</v>
      </c>
      <c r="C707" s="144" t="s">
        <v>6888</v>
      </c>
      <c r="D707" s="144" t="s">
        <v>3015</v>
      </c>
      <c r="E707" s="144" t="s">
        <v>2990</v>
      </c>
      <c r="F707" s="79" t="s">
        <v>4769</v>
      </c>
      <c r="G707" s="79" t="s">
        <v>4770</v>
      </c>
      <c r="H707" s="88">
        <v>5</v>
      </c>
      <c r="I707" s="79" t="s">
        <v>6889</v>
      </c>
      <c r="J707" s="79" t="s">
        <v>6830</v>
      </c>
      <c r="K707" s="79" t="s">
        <v>6890</v>
      </c>
      <c r="L707" s="1"/>
      <c r="M707" s="1"/>
      <c r="N707" s="1"/>
    </row>
    <row r="708" spans="1:14" ht="16" customHeight="1">
      <c r="A708" s="144" t="s">
        <v>2990</v>
      </c>
      <c r="B708" s="144" t="s">
        <v>2990</v>
      </c>
      <c r="C708" s="144" t="s">
        <v>6891</v>
      </c>
      <c r="D708" s="144" t="s">
        <v>3016</v>
      </c>
      <c r="E708" s="144" t="s">
        <v>3010</v>
      </c>
      <c r="F708" s="79" t="s">
        <v>4769</v>
      </c>
      <c r="G708" s="79" t="s">
        <v>4770</v>
      </c>
      <c r="H708" s="88">
        <v>5</v>
      </c>
      <c r="I708" s="79" t="s">
        <v>6892</v>
      </c>
      <c r="J708" s="79" t="s">
        <v>6830</v>
      </c>
      <c r="K708" s="79" t="s">
        <v>6893</v>
      </c>
      <c r="L708" s="1"/>
      <c r="M708" s="1"/>
      <c r="N708" s="1"/>
    </row>
    <row r="709" spans="1:14" ht="16" customHeight="1">
      <c r="A709" s="144" t="s">
        <v>2990</v>
      </c>
      <c r="B709" s="144" t="s">
        <v>2990</v>
      </c>
      <c r="C709" s="144" t="s">
        <v>6894</v>
      </c>
      <c r="D709" s="144" t="s">
        <v>3017</v>
      </c>
      <c r="E709" s="144" t="s">
        <v>3010</v>
      </c>
      <c r="F709" s="79" t="s">
        <v>4769</v>
      </c>
      <c r="G709" s="79" t="s">
        <v>4770</v>
      </c>
      <c r="H709" s="88">
        <v>5</v>
      </c>
      <c r="I709" s="79" t="s">
        <v>6895</v>
      </c>
      <c r="J709" s="79" t="s">
        <v>6830</v>
      </c>
      <c r="K709" s="79" t="s">
        <v>6896</v>
      </c>
      <c r="L709" s="1"/>
      <c r="M709" s="1"/>
      <c r="N709" s="1"/>
    </row>
    <row r="710" spans="1:14" ht="16" customHeight="1">
      <c r="A710" s="144" t="s">
        <v>2990</v>
      </c>
      <c r="B710" s="144" t="s">
        <v>2990</v>
      </c>
      <c r="C710" s="144" t="s">
        <v>777</v>
      </c>
      <c r="D710" s="144" t="s">
        <v>3018</v>
      </c>
      <c r="E710" s="144" t="s">
        <v>2990</v>
      </c>
      <c r="F710" s="79" t="s">
        <v>4769</v>
      </c>
      <c r="G710" s="79" t="s">
        <v>4770</v>
      </c>
      <c r="H710" s="88">
        <v>5</v>
      </c>
      <c r="I710" s="79" t="s">
        <v>6897</v>
      </c>
      <c r="J710" s="79" t="s">
        <v>6830</v>
      </c>
      <c r="K710" s="79" t="s">
        <v>6898</v>
      </c>
      <c r="L710" s="1"/>
      <c r="M710" s="1"/>
      <c r="N710" s="1"/>
    </row>
    <row r="711" spans="1:14" ht="16" customHeight="1">
      <c r="A711" s="144" t="s">
        <v>2990</v>
      </c>
      <c r="B711" s="144" t="s">
        <v>2990</v>
      </c>
      <c r="C711" s="144" t="s">
        <v>6899</v>
      </c>
      <c r="D711" s="144" t="s">
        <v>3019</v>
      </c>
      <c r="E711" s="144" t="s">
        <v>2990</v>
      </c>
      <c r="F711" s="79" t="s">
        <v>4769</v>
      </c>
      <c r="G711" s="79" t="s">
        <v>4770</v>
      </c>
      <c r="H711" s="88">
        <v>5</v>
      </c>
      <c r="I711" s="79" t="s">
        <v>6900</v>
      </c>
      <c r="J711" s="79" t="s">
        <v>6830</v>
      </c>
      <c r="K711" s="79" t="s">
        <v>6901</v>
      </c>
      <c r="L711" s="1"/>
      <c r="M711" s="1"/>
      <c r="N711" s="1"/>
    </row>
    <row r="712" spans="1:14" ht="16" customHeight="1">
      <c r="A712" s="144" t="s">
        <v>2990</v>
      </c>
      <c r="B712" s="144" t="s">
        <v>2990</v>
      </c>
      <c r="C712" s="144" t="s">
        <v>6902</v>
      </c>
      <c r="D712" s="144" t="s">
        <v>3020</v>
      </c>
      <c r="E712" s="144" t="s">
        <v>2990</v>
      </c>
      <c r="F712" s="79" t="s">
        <v>4769</v>
      </c>
      <c r="G712" s="79" t="s">
        <v>4770</v>
      </c>
      <c r="H712" s="88">
        <v>5</v>
      </c>
      <c r="I712" s="79" t="s">
        <v>6903</v>
      </c>
      <c r="J712" s="79" t="s">
        <v>6830</v>
      </c>
      <c r="K712" s="79" t="s">
        <v>6904</v>
      </c>
      <c r="L712" s="1"/>
      <c r="M712" s="1"/>
      <c r="N712" s="1"/>
    </row>
    <row r="713" spans="1:14" ht="16" customHeight="1">
      <c r="A713" s="144" t="s">
        <v>2990</v>
      </c>
      <c r="B713" s="144" t="s">
        <v>2990</v>
      </c>
      <c r="C713" s="144" t="s">
        <v>6905</v>
      </c>
      <c r="D713" s="144" t="s">
        <v>3021</v>
      </c>
      <c r="E713" s="144" t="s">
        <v>2990</v>
      </c>
      <c r="F713" s="79" t="s">
        <v>4769</v>
      </c>
      <c r="G713" s="79" t="s">
        <v>4770</v>
      </c>
      <c r="H713" s="88">
        <v>5</v>
      </c>
      <c r="I713" s="79" t="s">
        <v>6906</v>
      </c>
      <c r="J713" s="79" t="s">
        <v>6830</v>
      </c>
      <c r="K713" s="79" t="s">
        <v>6907</v>
      </c>
      <c r="L713" s="1"/>
      <c r="M713" s="1"/>
      <c r="N713" s="1"/>
    </row>
    <row r="714" spans="1:14" ht="16" customHeight="1">
      <c r="A714" s="144" t="s">
        <v>2990</v>
      </c>
      <c r="B714" s="144" t="s">
        <v>2990</v>
      </c>
      <c r="C714" s="144" t="s">
        <v>6908</v>
      </c>
      <c r="D714" s="144" t="s">
        <v>3022</v>
      </c>
      <c r="E714" s="144" t="s">
        <v>2990</v>
      </c>
      <c r="F714" s="79" t="s">
        <v>4769</v>
      </c>
      <c r="G714" s="79" t="s">
        <v>4770</v>
      </c>
      <c r="H714" s="88">
        <v>5</v>
      </c>
      <c r="I714" s="79" t="s">
        <v>6909</v>
      </c>
      <c r="J714" s="79" t="s">
        <v>6830</v>
      </c>
      <c r="K714" s="79" t="s">
        <v>6910</v>
      </c>
      <c r="L714" s="1"/>
      <c r="M714" s="1"/>
      <c r="N714" s="1"/>
    </row>
    <row r="715" spans="1:14" ht="16" customHeight="1">
      <c r="A715" s="144" t="s">
        <v>2990</v>
      </c>
      <c r="B715" s="144" t="s">
        <v>2990</v>
      </c>
      <c r="C715" s="144" t="s">
        <v>6911</v>
      </c>
      <c r="D715" s="144" t="s">
        <v>3023</v>
      </c>
      <c r="E715" s="144" t="s">
        <v>2990</v>
      </c>
      <c r="F715" s="79" t="s">
        <v>4776</v>
      </c>
      <c r="G715" s="79">
        <v>9</v>
      </c>
      <c r="H715" s="88">
        <v>12</v>
      </c>
      <c r="I715" s="79" t="s">
        <v>6912</v>
      </c>
      <c r="J715" s="79" t="s">
        <v>6830</v>
      </c>
      <c r="K715" s="79" t="s">
        <v>6913</v>
      </c>
      <c r="L715" s="1"/>
      <c r="M715" s="1"/>
      <c r="N715" s="1"/>
    </row>
    <row r="716" spans="1:14" ht="16" customHeight="1">
      <c r="A716" s="144" t="s">
        <v>2990</v>
      </c>
      <c r="B716" s="144" t="s">
        <v>2990</v>
      </c>
      <c r="C716" s="144" t="s">
        <v>6914</v>
      </c>
      <c r="D716" s="144" t="s">
        <v>3024</v>
      </c>
      <c r="E716" s="144" t="s">
        <v>2990</v>
      </c>
      <c r="F716" s="79" t="s">
        <v>4769</v>
      </c>
      <c r="G716" s="79" t="s">
        <v>4770</v>
      </c>
      <c r="H716" s="88">
        <v>5</v>
      </c>
      <c r="I716" s="79" t="s">
        <v>6915</v>
      </c>
      <c r="J716" s="79" t="s">
        <v>6830</v>
      </c>
      <c r="K716" s="79" t="s">
        <v>6916</v>
      </c>
      <c r="L716" s="1"/>
      <c r="M716" s="1"/>
      <c r="N716" s="1"/>
    </row>
    <row r="717" spans="1:14" ht="16" customHeight="1">
      <c r="A717" s="144" t="s">
        <v>2990</v>
      </c>
      <c r="B717" s="144" t="s">
        <v>2990</v>
      </c>
      <c r="C717" s="144" t="s">
        <v>640</v>
      </c>
      <c r="D717" s="144" t="s">
        <v>3025</v>
      </c>
      <c r="E717" s="144" t="s">
        <v>2990</v>
      </c>
      <c r="F717" s="79" t="s">
        <v>4789</v>
      </c>
      <c r="G717" s="79">
        <v>6</v>
      </c>
      <c r="H717" s="88">
        <v>8</v>
      </c>
      <c r="I717" s="79" t="s">
        <v>6917</v>
      </c>
      <c r="J717" s="79" t="s">
        <v>6830</v>
      </c>
      <c r="K717" s="79" t="s">
        <v>6918</v>
      </c>
      <c r="L717" s="1"/>
      <c r="M717" s="1"/>
      <c r="N717" s="1"/>
    </row>
    <row r="718" spans="1:14" ht="16" customHeight="1">
      <c r="A718" s="144" t="s">
        <v>2990</v>
      </c>
      <c r="B718" s="144" t="s">
        <v>2990</v>
      </c>
      <c r="C718" s="144" t="s">
        <v>6919</v>
      </c>
      <c r="D718" s="144" t="s">
        <v>6920</v>
      </c>
      <c r="E718" s="144" t="s">
        <v>3010</v>
      </c>
      <c r="F718" s="79" t="s">
        <v>4769</v>
      </c>
      <c r="G718" s="79" t="s">
        <v>4770</v>
      </c>
      <c r="H718" s="88">
        <v>5</v>
      </c>
      <c r="I718" s="79" t="s">
        <v>6921</v>
      </c>
      <c r="J718" s="79" t="s">
        <v>6830</v>
      </c>
      <c r="K718" s="79" t="s">
        <v>6922</v>
      </c>
      <c r="L718" s="1"/>
      <c r="M718" s="1"/>
      <c r="N718" s="1"/>
    </row>
    <row r="719" spans="1:14" ht="16" customHeight="1">
      <c r="A719" s="144" t="s">
        <v>2990</v>
      </c>
      <c r="B719" s="144" t="s">
        <v>2990</v>
      </c>
      <c r="C719" s="144" t="s">
        <v>779</v>
      </c>
      <c r="D719" s="144" t="s">
        <v>6923</v>
      </c>
      <c r="E719" s="144" t="s">
        <v>2990</v>
      </c>
      <c r="F719" s="79" t="s">
        <v>4769</v>
      </c>
      <c r="G719" s="79" t="s">
        <v>4770</v>
      </c>
      <c r="H719" s="88">
        <v>5</v>
      </c>
      <c r="I719" s="79" t="s">
        <v>6924</v>
      </c>
      <c r="J719" s="79" t="s">
        <v>6830</v>
      </c>
      <c r="K719" s="79" t="s">
        <v>6925</v>
      </c>
      <c r="L719" s="1"/>
      <c r="M719" s="1"/>
      <c r="N719" s="1"/>
    </row>
    <row r="720" spans="1:14" ht="16" customHeight="1">
      <c r="A720" s="144" t="s">
        <v>2990</v>
      </c>
      <c r="B720" s="144" t="s">
        <v>8860</v>
      </c>
      <c r="C720" s="144" t="s">
        <v>8861</v>
      </c>
      <c r="D720" s="144" t="s">
        <v>3721</v>
      </c>
      <c r="E720" s="144" t="s">
        <v>2990</v>
      </c>
      <c r="F720" s="79" t="s">
        <v>4769</v>
      </c>
      <c r="G720" s="79" t="s">
        <v>4866</v>
      </c>
      <c r="H720" s="88">
        <v>8</v>
      </c>
      <c r="I720" s="79" t="s">
        <v>8862</v>
      </c>
      <c r="J720" s="79" t="s">
        <v>8864</v>
      </c>
      <c r="K720" s="79" t="s">
        <v>8863</v>
      </c>
      <c r="L720" s="1"/>
      <c r="M720" s="1"/>
      <c r="N720" s="1"/>
    </row>
    <row r="721" spans="1:14" ht="16" customHeight="1">
      <c r="A721" s="144" t="s">
        <v>2990</v>
      </c>
      <c r="B721" s="144" t="s">
        <v>9172</v>
      </c>
      <c r="C721" s="144" t="s">
        <v>9173</v>
      </c>
      <c r="D721" s="144" t="s">
        <v>9174</v>
      </c>
      <c r="E721" s="144" t="s">
        <v>2429</v>
      </c>
      <c r="F721" s="79" t="s">
        <v>4769</v>
      </c>
      <c r="G721" s="79" t="s">
        <v>4770</v>
      </c>
      <c r="H721" s="88">
        <v>8</v>
      </c>
      <c r="I721" s="79" t="s">
        <v>9175</v>
      </c>
      <c r="J721" s="79" t="s">
        <v>9177</v>
      </c>
      <c r="K721" s="79" t="s">
        <v>9176</v>
      </c>
      <c r="L721" s="1"/>
      <c r="M721" s="1"/>
      <c r="N721" s="1"/>
    </row>
    <row r="722" spans="1:14" ht="16" customHeight="1">
      <c r="A722" s="144" t="s">
        <v>2990</v>
      </c>
      <c r="B722" s="144" t="s">
        <v>3919</v>
      </c>
      <c r="C722" s="144" t="s">
        <v>1698</v>
      </c>
      <c r="D722" s="144" t="s">
        <v>3918</v>
      </c>
      <c r="E722" s="144" t="s">
        <v>3919</v>
      </c>
      <c r="F722" s="79" t="s">
        <v>4769</v>
      </c>
      <c r="G722" s="79" t="s">
        <v>4770</v>
      </c>
      <c r="H722" s="88">
        <v>8</v>
      </c>
      <c r="I722" s="79" t="s">
        <v>9445</v>
      </c>
      <c r="J722" s="79" t="s">
        <v>9447</v>
      </c>
      <c r="K722" s="79" t="s">
        <v>9446</v>
      </c>
      <c r="L722" s="1"/>
      <c r="M722" s="1"/>
      <c r="N722" s="1"/>
    </row>
    <row r="723" spans="1:14" ht="16" customHeight="1">
      <c r="A723" s="144" t="s">
        <v>2990</v>
      </c>
      <c r="B723" s="144" t="s">
        <v>9602</v>
      </c>
      <c r="C723" s="144" t="s">
        <v>2042</v>
      </c>
      <c r="D723" s="144" t="s">
        <v>9603</v>
      </c>
      <c r="E723" s="144" t="s">
        <v>4004</v>
      </c>
      <c r="F723" s="79" t="s">
        <v>4769</v>
      </c>
      <c r="G723" s="79" t="s">
        <v>4770</v>
      </c>
      <c r="H723" s="88">
        <v>8</v>
      </c>
      <c r="I723" s="79" t="s">
        <v>9604</v>
      </c>
      <c r="J723" s="79" t="s">
        <v>9606</v>
      </c>
      <c r="K723" s="79" t="s">
        <v>9605</v>
      </c>
      <c r="L723" s="1"/>
      <c r="M723" s="1"/>
      <c r="N723" s="1"/>
    </row>
    <row r="724" spans="1:14" ht="16" customHeight="1">
      <c r="A724" s="144" t="s">
        <v>2990</v>
      </c>
      <c r="B724" s="144" t="s">
        <v>10017</v>
      </c>
      <c r="C724" s="144" t="s">
        <v>10019</v>
      </c>
      <c r="D724" s="144" t="s">
        <v>10018</v>
      </c>
      <c r="E724" s="144" t="s">
        <v>4158</v>
      </c>
      <c r="F724" s="79" t="s">
        <v>4769</v>
      </c>
      <c r="G724" s="79" t="s">
        <v>4770</v>
      </c>
      <c r="H724" s="88">
        <v>8</v>
      </c>
      <c r="I724" s="79" t="s">
        <v>10020</v>
      </c>
      <c r="J724" s="79" t="s">
        <v>10022</v>
      </c>
      <c r="K724" s="79" t="s">
        <v>10021</v>
      </c>
      <c r="L724" s="1"/>
      <c r="M724" s="1"/>
      <c r="N724" s="1"/>
    </row>
    <row r="725" spans="1:14" ht="16" customHeight="1">
      <c r="A725" s="144" t="s">
        <v>2990</v>
      </c>
      <c r="B725" s="144" t="s">
        <v>10038</v>
      </c>
      <c r="C725" s="144" t="s">
        <v>10039</v>
      </c>
      <c r="D725" s="144" t="s">
        <v>4165</v>
      </c>
      <c r="E725" s="144" t="s">
        <v>4166</v>
      </c>
      <c r="F725" s="79" t="s">
        <v>4769</v>
      </c>
      <c r="G725" s="79" t="s">
        <v>4770</v>
      </c>
      <c r="H725" s="88">
        <v>8</v>
      </c>
      <c r="I725" s="79" t="s">
        <v>10040</v>
      </c>
      <c r="J725" s="79" t="s">
        <v>10042</v>
      </c>
      <c r="K725" s="79" t="s">
        <v>10041</v>
      </c>
      <c r="L725" s="1"/>
      <c r="M725" s="1"/>
      <c r="N725" s="1"/>
    </row>
    <row r="726" spans="1:14" ht="16" customHeight="1">
      <c r="A726" s="144" t="s">
        <v>2990</v>
      </c>
      <c r="B726" s="144" t="s">
        <v>10592</v>
      </c>
      <c r="C726" s="144" t="s">
        <v>2067</v>
      </c>
      <c r="D726" s="144" t="s">
        <v>10593</v>
      </c>
      <c r="E726" s="144" t="s">
        <v>3919</v>
      </c>
      <c r="F726" s="79" t="s">
        <v>4776</v>
      </c>
      <c r="G726" s="79">
        <v>9</v>
      </c>
      <c r="H726" s="88">
        <v>12</v>
      </c>
      <c r="I726" s="79" t="s">
        <v>10594</v>
      </c>
      <c r="J726" s="79" t="s">
        <v>10596</v>
      </c>
      <c r="K726" s="79" t="s">
        <v>10595</v>
      </c>
      <c r="L726" s="1"/>
      <c r="M726" s="1"/>
      <c r="N726" s="1"/>
    </row>
    <row r="727" spans="1:14" ht="16" customHeight="1">
      <c r="A727" s="144" t="s">
        <v>2990</v>
      </c>
      <c r="B727" s="144" t="s">
        <v>10611</v>
      </c>
      <c r="C727" s="144" t="s">
        <v>10612</v>
      </c>
      <c r="D727" s="144" t="s">
        <v>10613</v>
      </c>
      <c r="E727" s="144" t="s">
        <v>2429</v>
      </c>
      <c r="F727" s="79" t="s">
        <v>4769</v>
      </c>
      <c r="G727" s="79" t="s">
        <v>4770</v>
      </c>
      <c r="H727" s="88">
        <v>8</v>
      </c>
      <c r="I727" s="79" t="s">
        <v>10614</v>
      </c>
      <c r="J727" s="79" t="s">
        <v>10616</v>
      </c>
      <c r="K727" s="79" t="s">
        <v>10615</v>
      </c>
      <c r="L727" s="1"/>
      <c r="M727" s="1"/>
      <c r="N727" s="1"/>
    </row>
    <row r="728" spans="1:14" ht="16" customHeight="1">
      <c r="A728" s="144" t="s">
        <v>2990</v>
      </c>
      <c r="B728" s="144" t="s">
        <v>10694</v>
      </c>
      <c r="C728" s="144" t="s">
        <v>10695</v>
      </c>
      <c r="D728" s="144" t="s">
        <v>10696</v>
      </c>
      <c r="E728" s="144" t="s">
        <v>10697</v>
      </c>
      <c r="F728" s="79" t="s">
        <v>4776</v>
      </c>
      <c r="G728" s="79">
        <v>9</v>
      </c>
      <c r="H728" s="88">
        <v>12</v>
      </c>
      <c r="I728" s="79" t="s">
        <v>10698</v>
      </c>
      <c r="J728" s="79" t="s">
        <v>10700</v>
      </c>
      <c r="K728" s="79" t="s">
        <v>10699</v>
      </c>
      <c r="L728" s="1"/>
      <c r="M728" s="1"/>
      <c r="N728" s="1"/>
    </row>
    <row r="729" spans="1:14" ht="16" customHeight="1">
      <c r="A729" s="144" t="s">
        <v>3044</v>
      </c>
      <c r="B729" s="144" t="s">
        <v>2203</v>
      </c>
      <c r="C729" s="144" t="s">
        <v>4801</v>
      </c>
      <c r="D729" s="144" t="s">
        <v>2202</v>
      </c>
      <c r="E729" s="144" t="s">
        <v>2203</v>
      </c>
      <c r="F729" s="79" t="s">
        <v>4769</v>
      </c>
      <c r="G729" s="79" t="s">
        <v>4770</v>
      </c>
      <c r="H729" s="88">
        <v>6</v>
      </c>
      <c r="I729" s="79" t="s">
        <v>4802</v>
      </c>
      <c r="J729" s="79" t="s">
        <v>4804</v>
      </c>
      <c r="K729" s="79" t="s">
        <v>4803</v>
      </c>
      <c r="L729" s="1"/>
      <c r="M729" s="1"/>
      <c r="N729" s="1"/>
    </row>
    <row r="730" spans="1:14" ht="16" customHeight="1">
      <c r="A730" s="144" t="s">
        <v>3044</v>
      </c>
      <c r="B730" s="144" t="s">
        <v>2203</v>
      </c>
      <c r="C730" s="144" t="s">
        <v>4805</v>
      </c>
      <c r="D730" s="144" t="s">
        <v>2204</v>
      </c>
      <c r="E730" s="144" t="s">
        <v>2203</v>
      </c>
      <c r="F730" s="79" t="s">
        <v>4776</v>
      </c>
      <c r="G730" s="79">
        <v>7</v>
      </c>
      <c r="H730" s="88">
        <v>12</v>
      </c>
      <c r="I730" s="79" t="s">
        <v>4802</v>
      </c>
      <c r="J730" s="79" t="s">
        <v>4804</v>
      </c>
      <c r="K730" s="79" t="s">
        <v>4806</v>
      </c>
      <c r="L730" s="1"/>
      <c r="M730" s="1"/>
      <c r="N730" s="1"/>
    </row>
    <row r="731" spans="1:14" ht="16" customHeight="1">
      <c r="A731" s="144" t="s">
        <v>3044</v>
      </c>
      <c r="B731" s="144" t="s">
        <v>3044</v>
      </c>
      <c r="C731" s="144" t="s">
        <v>6973</v>
      </c>
      <c r="D731" s="144" t="s">
        <v>6974</v>
      </c>
      <c r="E731" s="144" t="s">
        <v>3044</v>
      </c>
      <c r="F731" s="79" t="s">
        <v>4769</v>
      </c>
      <c r="G731" s="79" t="s">
        <v>4770</v>
      </c>
      <c r="H731" s="88">
        <v>5</v>
      </c>
      <c r="I731" s="79" t="s">
        <v>6975</v>
      </c>
      <c r="J731" s="79" t="s">
        <v>6977</v>
      </c>
      <c r="K731" s="79" t="s">
        <v>6976</v>
      </c>
      <c r="L731" s="1"/>
      <c r="M731" s="1"/>
      <c r="N731" s="1"/>
    </row>
    <row r="732" spans="1:14" ht="16" customHeight="1">
      <c r="A732" s="144" t="s">
        <v>3044</v>
      </c>
      <c r="B732" s="144" t="s">
        <v>3044</v>
      </c>
      <c r="C732" s="144" t="s">
        <v>6978</v>
      </c>
      <c r="D732" s="144" t="s">
        <v>3045</v>
      </c>
      <c r="E732" s="144" t="s">
        <v>3044</v>
      </c>
      <c r="F732" s="79" t="s">
        <v>4776</v>
      </c>
      <c r="G732" s="79">
        <v>9</v>
      </c>
      <c r="H732" s="88">
        <v>12</v>
      </c>
      <c r="I732" s="79" t="s">
        <v>6979</v>
      </c>
      <c r="J732" s="79" t="s">
        <v>6977</v>
      </c>
      <c r="K732" s="79" t="s">
        <v>6980</v>
      </c>
      <c r="L732" s="1"/>
      <c r="M732" s="1"/>
      <c r="N732" s="1"/>
    </row>
    <row r="733" spans="1:14" ht="16" customHeight="1">
      <c r="A733" s="144" t="s">
        <v>3044</v>
      </c>
      <c r="B733" s="144" t="s">
        <v>3044</v>
      </c>
      <c r="C733" s="144" t="s">
        <v>6981</v>
      </c>
      <c r="D733" s="144" t="s">
        <v>6974</v>
      </c>
      <c r="E733" s="144" t="s">
        <v>3044</v>
      </c>
      <c r="F733" s="79" t="s">
        <v>4789</v>
      </c>
      <c r="G733" s="79">
        <v>6</v>
      </c>
      <c r="H733" s="88">
        <v>8</v>
      </c>
      <c r="I733" s="79" t="s">
        <v>6975</v>
      </c>
      <c r="J733" s="79" t="s">
        <v>6977</v>
      </c>
      <c r="K733" s="79" t="s">
        <v>6976</v>
      </c>
      <c r="L733" s="1"/>
      <c r="M733" s="1"/>
      <c r="N733" s="1"/>
    </row>
    <row r="734" spans="1:14" ht="16" customHeight="1">
      <c r="A734" s="144" t="s">
        <v>3044</v>
      </c>
      <c r="B734" s="144" t="s">
        <v>7227</v>
      </c>
      <c r="C734" s="144" t="s">
        <v>7228</v>
      </c>
      <c r="D734" s="144" t="s">
        <v>3130</v>
      </c>
      <c r="E734" s="144" t="s">
        <v>3131</v>
      </c>
      <c r="F734" s="79" t="s">
        <v>4776</v>
      </c>
      <c r="G734" s="79">
        <v>9</v>
      </c>
      <c r="H734" s="88">
        <v>12</v>
      </c>
      <c r="I734" s="79" t="s">
        <v>7229</v>
      </c>
      <c r="J734" s="79" t="s">
        <v>7231</v>
      </c>
      <c r="K734" s="79" t="s">
        <v>7230</v>
      </c>
      <c r="L734" s="1"/>
      <c r="M734" s="1"/>
      <c r="N734" s="1"/>
    </row>
    <row r="735" spans="1:14" ht="16" customHeight="1">
      <c r="A735" s="144" t="s">
        <v>3044</v>
      </c>
      <c r="B735" s="144" t="s">
        <v>7227</v>
      </c>
      <c r="C735" s="144" t="s">
        <v>949</v>
      </c>
      <c r="D735" s="144" t="s">
        <v>3132</v>
      </c>
      <c r="E735" s="144" t="s">
        <v>3131</v>
      </c>
      <c r="F735" s="79" t="s">
        <v>4769</v>
      </c>
      <c r="G735" s="79">
        <v>3</v>
      </c>
      <c r="H735" s="88">
        <v>6</v>
      </c>
      <c r="I735" s="79" t="s">
        <v>7232</v>
      </c>
      <c r="J735" s="79" t="s">
        <v>7231</v>
      </c>
      <c r="K735" s="79" t="s">
        <v>7233</v>
      </c>
      <c r="L735" s="1"/>
      <c r="M735" s="1"/>
      <c r="N735" s="1"/>
    </row>
    <row r="736" spans="1:14" ht="16" customHeight="1">
      <c r="A736" s="144" t="s">
        <v>3044</v>
      </c>
      <c r="B736" s="144" t="s">
        <v>7227</v>
      </c>
      <c r="C736" s="144" t="s">
        <v>7234</v>
      </c>
      <c r="D736" s="144" t="s">
        <v>7235</v>
      </c>
      <c r="E736" s="144" t="s">
        <v>3131</v>
      </c>
      <c r="F736" s="79" t="s">
        <v>4789</v>
      </c>
      <c r="G736" s="79">
        <v>7</v>
      </c>
      <c r="H736" s="88">
        <v>8</v>
      </c>
      <c r="I736" s="79" t="s">
        <v>7236</v>
      </c>
      <c r="J736" s="79" t="s">
        <v>7231</v>
      </c>
      <c r="K736" s="79" t="s">
        <v>7237</v>
      </c>
      <c r="L736" s="1"/>
      <c r="M736" s="1"/>
      <c r="N736" s="1"/>
    </row>
    <row r="737" spans="1:14" ht="16" customHeight="1">
      <c r="A737" s="144" t="s">
        <v>3044</v>
      </c>
      <c r="B737" s="144" t="s">
        <v>7227</v>
      </c>
      <c r="C737" s="144" t="s">
        <v>951</v>
      </c>
      <c r="D737" s="144" t="s">
        <v>7238</v>
      </c>
      <c r="E737" s="144" t="s">
        <v>3131</v>
      </c>
      <c r="F737" s="79" t="s">
        <v>4769</v>
      </c>
      <c r="G737" s="79" t="s">
        <v>4770</v>
      </c>
      <c r="H737" s="88">
        <v>2</v>
      </c>
      <c r="I737" s="79" t="s">
        <v>7239</v>
      </c>
      <c r="J737" s="79" t="s">
        <v>7231</v>
      </c>
      <c r="K737" s="79" t="s">
        <v>7240</v>
      </c>
      <c r="L737" s="1"/>
      <c r="M737" s="1"/>
      <c r="N737" s="1"/>
    </row>
    <row r="738" spans="1:14" ht="16" customHeight="1">
      <c r="A738" s="144" t="s">
        <v>3068</v>
      </c>
      <c r="B738" s="144" t="s">
        <v>2300</v>
      </c>
      <c r="C738" s="144" t="s">
        <v>5005</v>
      </c>
      <c r="D738" s="144" t="s">
        <v>2299</v>
      </c>
      <c r="E738" s="144" t="s">
        <v>2300</v>
      </c>
      <c r="F738" s="79" t="s">
        <v>4769</v>
      </c>
      <c r="G738" s="79" t="s">
        <v>4770</v>
      </c>
      <c r="H738" s="88">
        <v>5</v>
      </c>
      <c r="I738" s="79" t="s">
        <v>5006</v>
      </c>
      <c r="J738" s="79" t="s">
        <v>5008</v>
      </c>
      <c r="K738" s="79" t="s">
        <v>5007</v>
      </c>
      <c r="L738" s="1"/>
      <c r="M738" s="1"/>
      <c r="N738" s="1"/>
    </row>
    <row r="739" spans="1:14" ht="16" customHeight="1">
      <c r="A739" s="144" t="s">
        <v>3068</v>
      </c>
      <c r="B739" s="144" t="s">
        <v>2300</v>
      </c>
      <c r="C739" s="144" t="s">
        <v>5009</v>
      </c>
      <c r="D739" s="144" t="s">
        <v>2302</v>
      </c>
      <c r="E739" s="144" t="s">
        <v>2300</v>
      </c>
      <c r="F739" s="79" t="s">
        <v>4776</v>
      </c>
      <c r="G739" s="79">
        <v>6</v>
      </c>
      <c r="H739" s="88">
        <v>12</v>
      </c>
      <c r="I739" s="79" t="s">
        <v>5006</v>
      </c>
      <c r="J739" s="79" t="s">
        <v>5008</v>
      </c>
      <c r="K739" s="79" t="s">
        <v>5010</v>
      </c>
      <c r="L739" s="1"/>
      <c r="M739" s="1"/>
      <c r="N739" s="1"/>
    </row>
    <row r="740" spans="1:14" ht="16" customHeight="1">
      <c r="A740" s="144" t="s">
        <v>3068</v>
      </c>
      <c r="B740" s="144" t="s">
        <v>2892</v>
      </c>
      <c r="C740" s="144" t="s">
        <v>5644</v>
      </c>
      <c r="D740" s="144" t="s">
        <v>2891</v>
      </c>
      <c r="E740" s="144" t="s">
        <v>2892</v>
      </c>
      <c r="F740" s="79" t="s">
        <v>4769</v>
      </c>
      <c r="G740" s="79" t="s">
        <v>4858</v>
      </c>
      <c r="H740" s="88">
        <v>5</v>
      </c>
      <c r="I740" s="79" t="s">
        <v>6562</v>
      </c>
      <c r="J740" s="79" t="s">
        <v>6564</v>
      </c>
      <c r="K740" s="79" t="s">
        <v>6563</v>
      </c>
      <c r="L740" s="1"/>
      <c r="M740" s="1"/>
      <c r="N740" s="1"/>
    </row>
    <row r="741" spans="1:14" ht="16" customHeight="1">
      <c r="A741" s="144" t="s">
        <v>3068</v>
      </c>
      <c r="B741" s="144" t="s">
        <v>2892</v>
      </c>
      <c r="C741" s="144" t="s">
        <v>6565</v>
      </c>
      <c r="D741" s="144" t="s">
        <v>2893</v>
      </c>
      <c r="E741" s="144" t="s">
        <v>2892</v>
      </c>
      <c r="F741" s="79" t="s">
        <v>4776</v>
      </c>
      <c r="G741" s="79">
        <v>9</v>
      </c>
      <c r="H741" s="88">
        <v>12</v>
      </c>
      <c r="I741" s="79" t="s">
        <v>6566</v>
      </c>
      <c r="J741" s="79" t="s">
        <v>6564</v>
      </c>
      <c r="K741" s="79" t="s">
        <v>6567</v>
      </c>
      <c r="L741" s="1"/>
      <c r="M741" s="1"/>
      <c r="N741" s="1"/>
    </row>
    <row r="742" spans="1:14" ht="16" customHeight="1">
      <c r="A742" s="144" t="s">
        <v>3068</v>
      </c>
      <c r="B742" s="144" t="s">
        <v>2892</v>
      </c>
      <c r="C742" s="144" t="s">
        <v>6568</v>
      </c>
      <c r="D742" s="144" t="s">
        <v>6569</v>
      </c>
      <c r="E742" s="144" t="s">
        <v>2892</v>
      </c>
      <c r="F742" s="79" t="s">
        <v>4789</v>
      </c>
      <c r="G742" s="79">
        <v>6</v>
      </c>
      <c r="H742" s="88">
        <v>8</v>
      </c>
      <c r="I742" s="79" t="s">
        <v>6570</v>
      </c>
      <c r="J742" s="79" t="s">
        <v>6564</v>
      </c>
      <c r="K742" s="79" t="s">
        <v>6571</v>
      </c>
      <c r="L742" s="1"/>
      <c r="M742" s="1"/>
      <c r="N742" s="1"/>
    </row>
    <row r="743" spans="1:14" ht="16" customHeight="1">
      <c r="A743" s="144" t="s">
        <v>3068</v>
      </c>
      <c r="B743" s="144" t="s">
        <v>2892</v>
      </c>
      <c r="C743" s="144" t="s">
        <v>6572</v>
      </c>
      <c r="D743" s="144" t="s">
        <v>6573</v>
      </c>
      <c r="E743" s="144" t="s">
        <v>2892</v>
      </c>
      <c r="F743" s="79" t="s">
        <v>4769</v>
      </c>
      <c r="G743" s="79" t="s">
        <v>4770</v>
      </c>
      <c r="H743" s="88" t="s">
        <v>4866</v>
      </c>
      <c r="I743" s="79" t="s">
        <v>6574</v>
      </c>
      <c r="J743" s="79" t="s">
        <v>6564</v>
      </c>
      <c r="K743" s="79" t="s">
        <v>6575</v>
      </c>
      <c r="L743" s="1"/>
      <c r="M743" s="1"/>
      <c r="N743" s="1"/>
    </row>
    <row r="744" spans="1:14" ht="15" customHeight="1">
      <c r="A744" s="144" t="s">
        <v>3068</v>
      </c>
      <c r="B744" s="144" t="s">
        <v>2892</v>
      </c>
      <c r="C744" s="144" t="s">
        <v>430</v>
      </c>
      <c r="D744" s="144" t="s">
        <v>6576</v>
      </c>
      <c r="E744" s="144" t="s">
        <v>2892</v>
      </c>
      <c r="F744" s="79" t="s">
        <v>4769</v>
      </c>
      <c r="G744" s="79" t="s">
        <v>4770</v>
      </c>
      <c r="H744" s="88">
        <v>5</v>
      </c>
      <c r="I744" s="79" t="s">
        <v>6577</v>
      </c>
      <c r="J744" s="79" t="s">
        <v>6564</v>
      </c>
      <c r="K744" s="79" t="s">
        <v>6578</v>
      </c>
      <c r="L744" s="1"/>
      <c r="M744" s="1"/>
      <c r="N744" s="1"/>
    </row>
    <row r="745" spans="1:14" ht="16" customHeight="1">
      <c r="A745" s="144" t="s">
        <v>3068</v>
      </c>
      <c r="B745" s="144" t="s">
        <v>2892</v>
      </c>
      <c r="C745" s="144" t="s">
        <v>6579</v>
      </c>
      <c r="D745" s="144" t="s">
        <v>2896</v>
      </c>
      <c r="E745" s="144" t="s">
        <v>2892</v>
      </c>
      <c r="F745" s="79" t="s">
        <v>4769</v>
      </c>
      <c r="G745" s="79" t="s">
        <v>4858</v>
      </c>
      <c r="H745" s="88">
        <v>5</v>
      </c>
      <c r="I745" s="79" t="s">
        <v>6580</v>
      </c>
      <c r="J745" s="79" t="s">
        <v>6564</v>
      </c>
      <c r="K745" s="79" t="s">
        <v>6581</v>
      </c>
      <c r="L745" s="1"/>
      <c r="M745" s="1"/>
      <c r="N745" s="1"/>
    </row>
    <row r="746" spans="1:14" ht="16" customHeight="1">
      <c r="A746" s="144" t="s">
        <v>3068</v>
      </c>
      <c r="B746" s="144" t="s">
        <v>2892</v>
      </c>
      <c r="C746" s="144" t="s">
        <v>6582</v>
      </c>
      <c r="D746" s="144" t="s">
        <v>6573</v>
      </c>
      <c r="E746" s="144" t="s">
        <v>2892</v>
      </c>
      <c r="F746" s="79" t="s">
        <v>4769</v>
      </c>
      <c r="G746" s="79" t="s">
        <v>4770</v>
      </c>
      <c r="H746" s="88">
        <v>5</v>
      </c>
      <c r="I746" s="79" t="s">
        <v>6583</v>
      </c>
      <c r="J746" s="79" t="s">
        <v>6564</v>
      </c>
      <c r="K746" s="79" t="s">
        <v>6584</v>
      </c>
      <c r="L746" s="1"/>
      <c r="M746" s="1"/>
      <c r="N746" s="1"/>
    </row>
    <row r="747" spans="1:14" ht="16" customHeight="1">
      <c r="A747" s="144" t="s">
        <v>3068</v>
      </c>
      <c r="B747" s="144" t="s">
        <v>3068</v>
      </c>
      <c r="C747" s="144" t="s">
        <v>2067</v>
      </c>
      <c r="D747" s="144" t="s">
        <v>3067</v>
      </c>
      <c r="E747" s="144" t="s">
        <v>3068</v>
      </c>
      <c r="F747" s="79" t="s">
        <v>4776</v>
      </c>
      <c r="G747" s="79">
        <v>9</v>
      </c>
      <c r="H747" s="88">
        <v>12</v>
      </c>
      <c r="I747" s="79" t="s">
        <v>7041</v>
      </c>
      <c r="J747" s="79" t="s">
        <v>7043</v>
      </c>
      <c r="K747" s="79" t="s">
        <v>7042</v>
      </c>
      <c r="L747" s="1"/>
      <c r="M747" s="1"/>
      <c r="N747" s="1"/>
    </row>
    <row r="748" spans="1:14" ht="16" customHeight="1">
      <c r="A748" s="144" t="s">
        <v>3068</v>
      </c>
      <c r="B748" s="144" t="s">
        <v>3068</v>
      </c>
      <c r="C748" s="144" t="s">
        <v>872</v>
      </c>
      <c r="D748" s="144" t="s">
        <v>3070</v>
      </c>
      <c r="E748" s="144" t="s">
        <v>3068</v>
      </c>
      <c r="F748" s="79" t="s">
        <v>4769</v>
      </c>
      <c r="G748" s="79" t="s">
        <v>4770</v>
      </c>
      <c r="H748" s="88">
        <v>5</v>
      </c>
      <c r="I748" s="79" t="s">
        <v>7046</v>
      </c>
      <c r="J748" s="79" t="s">
        <v>7043</v>
      </c>
      <c r="K748" s="79" t="s">
        <v>7047</v>
      </c>
      <c r="L748" s="1"/>
      <c r="M748" s="1"/>
      <c r="N748" s="1"/>
    </row>
    <row r="749" spans="1:14" ht="16" customHeight="1">
      <c r="A749" s="144" t="s">
        <v>3068</v>
      </c>
      <c r="B749" s="144" t="s">
        <v>3068</v>
      </c>
      <c r="C749" s="144" t="s">
        <v>7048</v>
      </c>
      <c r="D749" s="144" t="s">
        <v>3071</v>
      </c>
      <c r="E749" s="144" t="s">
        <v>3068</v>
      </c>
      <c r="F749" s="79" t="s">
        <v>4769</v>
      </c>
      <c r="G749" s="79" t="s">
        <v>4770</v>
      </c>
      <c r="H749" s="88">
        <v>5</v>
      </c>
      <c r="I749" s="79" t="s">
        <v>7049</v>
      </c>
      <c r="J749" s="79" t="s">
        <v>7043</v>
      </c>
      <c r="K749" s="79" t="s">
        <v>7050</v>
      </c>
      <c r="L749" s="1"/>
      <c r="M749" s="1"/>
      <c r="N749" s="1"/>
    </row>
    <row r="750" spans="1:14" ht="16" customHeight="1">
      <c r="A750" s="144" t="s">
        <v>3068</v>
      </c>
      <c r="B750" s="144" t="s">
        <v>3068</v>
      </c>
      <c r="C750" s="144" t="s">
        <v>7051</v>
      </c>
      <c r="D750" s="144" t="s">
        <v>3072</v>
      </c>
      <c r="E750" s="144" t="s">
        <v>3068</v>
      </c>
      <c r="F750" s="79" t="s">
        <v>4769</v>
      </c>
      <c r="G750" s="79" t="s">
        <v>4770</v>
      </c>
      <c r="H750" s="88">
        <v>5</v>
      </c>
      <c r="I750" s="79" t="s">
        <v>7052</v>
      </c>
      <c r="J750" s="79" t="s">
        <v>7043</v>
      </c>
      <c r="K750" s="79" t="s">
        <v>7053</v>
      </c>
      <c r="L750" s="1"/>
      <c r="M750" s="1"/>
      <c r="N750" s="1"/>
    </row>
    <row r="751" spans="1:14" ht="16" customHeight="1">
      <c r="A751" s="144" t="s">
        <v>3068</v>
      </c>
      <c r="B751" s="144" t="s">
        <v>3068</v>
      </c>
      <c r="C751" s="144" t="s">
        <v>7054</v>
      </c>
      <c r="D751" s="144" t="s">
        <v>7055</v>
      </c>
      <c r="E751" s="144" t="s">
        <v>3068</v>
      </c>
      <c r="F751" s="79" t="s">
        <v>4769</v>
      </c>
      <c r="G751" s="79" t="s">
        <v>4770</v>
      </c>
      <c r="H751" s="88" t="s">
        <v>4866</v>
      </c>
      <c r="I751" s="79" t="s">
        <v>7056</v>
      </c>
      <c r="J751" s="79" t="s">
        <v>7043</v>
      </c>
      <c r="K751" s="79" t="s">
        <v>7057</v>
      </c>
      <c r="L751" s="1"/>
      <c r="M751" s="1"/>
      <c r="N751" s="1"/>
    </row>
    <row r="752" spans="1:14" ht="16" customHeight="1">
      <c r="A752" s="144" t="s">
        <v>3068</v>
      </c>
      <c r="B752" s="144" t="s">
        <v>3068</v>
      </c>
      <c r="C752" s="144" t="s">
        <v>6880</v>
      </c>
      <c r="D752" s="144" t="s">
        <v>7058</v>
      </c>
      <c r="E752" s="144" t="s">
        <v>3068</v>
      </c>
      <c r="F752" s="79" t="s">
        <v>4789</v>
      </c>
      <c r="G752" s="79">
        <v>6</v>
      </c>
      <c r="H752" s="88">
        <v>8</v>
      </c>
      <c r="I752" s="79" t="s">
        <v>7059</v>
      </c>
      <c r="J752" s="79" t="s">
        <v>7043</v>
      </c>
      <c r="K752" s="79" t="s">
        <v>7060</v>
      </c>
      <c r="L752" s="1"/>
      <c r="M752" s="1"/>
      <c r="N752" s="1"/>
    </row>
    <row r="753" spans="1:14" ht="16" customHeight="1">
      <c r="A753" s="144" t="s">
        <v>3068</v>
      </c>
      <c r="B753" s="144" t="s">
        <v>3068</v>
      </c>
      <c r="C753" s="144" t="s">
        <v>7061</v>
      </c>
      <c r="D753" s="144" t="s">
        <v>3073</v>
      </c>
      <c r="E753" s="144" t="s">
        <v>3068</v>
      </c>
      <c r="F753" s="79" t="s">
        <v>4776</v>
      </c>
      <c r="G753" s="79">
        <v>9</v>
      </c>
      <c r="H753" s="88">
        <v>12</v>
      </c>
      <c r="I753" s="79" t="s">
        <v>7062</v>
      </c>
      <c r="J753" s="79" t="s">
        <v>7043</v>
      </c>
      <c r="K753" s="79" t="s">
        <v>7063</v>
      </c>
      <c r="L753" s="1"/>
      <c r="M753" s="1"/>
      <c r="N753" s="1"/>
    </row>
    <row r="754" spans="1:14" ht="16" customHeight="1">
      <c r="A754" s="144" t="s">
        <v>3068</v>
      </c>
      <c r="B754" s="144" t="s">
        <v>3068</v>
      </c>
      <c r="C754" s="144" t="s">
        <v>7064</v>
      </c>
      <c r="D754" s="144" t="s">
        <v>3074</v>
      </c>
      <c r="E754" s="144" t="s">
        <v>3068</v>
      </c>
      <c r="F754" s="79" t="s">
        <v>4789</v>
      </c>
      <c r="G754" s="79">
        <v>6</v>
      </c>
      <c r="H754" s="88">
        <v>8</v>
      </c>
      <c r="I754" s="79" t="s">
        <v>7065</v>
      </c>
      <c r="J754" s="79" t="s">
        <v>7043</v>
      </c>
      <c r="K754" s="79" t="s">
        <v>7066</v>
      </c>
      <c r="L754" s="1"/>
      <c r="M754" s="1"/>
      <c r="N754" s="1"/>
    </row>
    <row r="755" spans="1:14" ht="16" customHeight="1">
      <c r="A755" s="144" t="s">
        <v>3068</v>
      </c>
      <c r="B755" s="144" t="s">
        <v>3068</v>
      </c>
      <c r="C755" s="144" t="s">
        <v>7067</v>
      </c>
      <c r="D755" s="144" t="s">
        <v>3075</v>
      </c>
      <c r="E755" s="144" t="s">
        <v>3068</v>
      </c>
      <c r="F755" s="79" t="s">
        <v>4789</v>
      </c>
      <c r="G755" s="79">
        <v>6</v>
      </c>
      <c r="H755" s="88">
        <v>8</v>
      </c>
      <c r="I755" s="79" t="s">
        <v>7068</v>
      </c>
      <c r="J755" s="79" t="s">
        <v>7043</v>
      </c>
      <c r="K755" s="79" t="s">
        <v>7069</v>
      </c>
      <c r="L755" s="1"/>
      <c r="M755" s="1"/>
      <c r="N755" s="1"/>
    </row>
    <row r="756" spans="1:14" ht="16" customHeight="1">
      <c r="A756" s="144" t="s">
        <v>3068</v>
      </c>
      <c r="B756" s="144" t="s">
        <v>3068</v>
      </c>
      <c r="C756" s="144" t="s">
        <v>4561</v>
      </c>
      <c r="D756" s="144" t="s">
        <v>3076</v>
      </c>
      <c r="E756" s="144" t="s">
        <v>3068</v>
      </c>
      <c r="F756" s="79" t="s">
        <v>4769</v>
      </c>
      <c r="G756" s="79" t="s">
        <v>4770</v>
      </c>
      <c r="H756" s="88">
        <v>5</v>
      </c>
      <c r="I756" s="79" t="s">
        <v>7070</v>
      </c>
      <c r="J756" s="79" t="s">
        <v>7043</v>
      </c>
      <c r="K756" s="79" t="s">
        <v>7071</v>
      </c>
      <c r="L756" s="1"/>
      <c r="M756" s="1"/>
      <c r="N756" s="1"/>
    </row>
    <row r="757" spans="1:14" ht="16" customHeight="1">
      <c r="A757" s="144" t="s">
        <v>3068</v>
      </c>
      <c r="B757" s="144" t="s">
        <v>3068</v>
      </c>
      <c r="C757" s="144" t="s">
        <v>879</v>
      </c>
      <c r="D757" s="144" t="s">
        <v>3069</v>
      </c>
      <c r="E757" s="144" t="s">
        <v>3068</v>
      </c>
      <c r="F757" s="79" t="s">
        <v>4769</v>
      </c>
      <c r="G757" s="79" t="s">
        <v>4770</v>
      </c>
      <c r="H757" s="88">
        <v>5</v>
      </c>
      <c r="I757" s="79" t="s">
        <v>7044</v>
      </c>
      <c r="J757" s="79" t="s">
        <v>7043</v>
      </c>
      <c r="K757" s="79" t="s">
        <v>7045</v>
      </c>
      <c r="L757" s="1"/>
      <c r="M757" s="1"/>
      <c r="N757" s="1"/>
    </row>
    <row r="758" spans="1:14" ht="16" customHeight="1">
      <c r="A758" s="144" t="s">
        <v>3068</v>
      </c>
      <c r="B758" s="144" t="s">
        <v>3068</v>
      </c>
      <c r="C758" s="144" t="s">
        <v>7072</v>
      </c>
      <c r="D758" s="144" t="s">
        <v>3077</v>
      </c>
      <c r="E758" s="144" t="s">
        <v>3068</v>
      </c>
      <c r="F758" s="79" t="s">
        <v>4769</v>
      </c>
      <c r="G758" s="79" t="s">
        <v>4770</v>
      </c>
      <c r="H758" s="88">
        <v>5</v>
      </c>
      <c r="I758" s="79" t="s">
        <v>7073</v>
      </c>
      <c r="J758" s="79" t="s">
        <v>7043</v>
      </c>
      <c r="K758" s="79" t="s">
        <v>7074</v>
      </c>
      <c r="L758" s="1"/>
      <c r="M758" s="1"/>
      <c r="N758" s="1"/>
    </row>
    <row r="759" spans="1:14" ht="16" customHeight="1">
      <c r="A759" s="144" t="s">
        <v>3068</v>
      </c>
      <c r="B759" s="144" t="s">
        <v>3068</v>
      </c>
      <c r="C759" s="144" t="s">
        <v>7075</v>
      </c>
      <c r="D759" s="144" t="s">
        <v>3078</v>
      </c>
      <c r="E759" s="144" t="s">
        <v>3068</v>
      </c>
      <c r="F759" s="79" t="s">
        <v>4769</v>
      </c>
      <c r="G759" s="79" t="s">
        <v>4770</v>
      </c>
      <c r="H759" s="88">
        <v>5</v>
      </c>
      <c r="I759" s="79" t="s">
        <v>7076</v>
      </c>
      <c r="J759" s="79" t="s">
        <v>7043</v>
      </c>
      <c r="K759" s="79" t="s">
        <v>7077</v>
      </c>
      <c r="L759" s="1"/>
      <c r="M759" s="1"/>
      <c r="N759" s="1"/>
    </row>
    <row r="760" spans="1:14" ht="16" customHeight="1">
      <c r="A760" s="144" t="s">
        <v>3068</v>
      </c>
      <c r="B760" s="144" t="s">
        <v>3068</v>
      </c>
      <c r="C760" s="144" t="s">
        <v>7078</v>
      </c>
      <c r="D760" s="144" t="s">
        <v>3079</v>
      </c>
      <c r="E760" s="144" t="s">
        <v>3068</v>
      </c>
      <c r="F760" s="79" t="s">
        <v>4769</v>
      </c>
      <c r="G760" s="79" t="s">
        <v>4770</v>
      </c>
      <c r="H760" s="88">
        <v>5</v>
      </c>
      <c r="I760" s="79" t="s">
        <v>7079</v>
      </c>
      <c r="J760" s="79" t="s">
        <v>7043</v>
      </c>
      <c r="K760" s="79" t="s">
        <v>7080</v>
      </c>
      <c r="L760" s="1"/>
      <c r="M760" s="1"/>
      <c r="N760" s="1"/>
    </row>
    <row r="761" spans="1:14" ht="16" customHeight="1">
      <c r="A761" s="144" t="s">
        <v>3068</v>
      </c>
      <c r="B761" s="144" t="s">
        <v>3068</v>
      </c>
      <c r="C761" s="144" t="s">
        <v>883</v>
      </c>
      <c r="D761" s="144" t="s">
        <v>3080</v>
      </c>
      <c r="E761" s="144" t="s">
        <v>3068</v>
      </c>
      <c r="F761" s="79" t="s">
        <v>4769</v>
      </c>
      <c r="G761" s="79" t="s">
        <v>4770</v>
      </c>
      <c r="H761" s="88">
        <v>5</v>
      </c>
      <c r="I761" s="79" t="s">
        <v>7081</v>
      </c>
      <c r="J761" s="79" t="s">
        <v>7043</v>
      </c>
      <c r="K761" s="79" t="s">
        <v>7082</v>
      </c>
      <c r="L761" s="1"/>
      <c r="M761" s="1"/>
      <c r="N761" s="1"/>
    </row>
    <row r="762" spans="1:14" ht="16" customHeight="1">
      <c r="A762" s="144" t="s">
        <v>3068</v>
      </c>
      <c r="B762" s="144" t="s">
        <v>3661</v>
      </c>
      <c r="C762" s="144" t="s">
        <v>8706</v>
      </c>
      <c r="D762" s="144" t="s">
        <v>8707</v>
      </c>
      <c r="E762" s="144" t="s">
        <v>3661</v>
      </c>
      <c r="F762" s="79" t="s">
        <v>4769</v>
      </c>
      <c r="G762" s="79" t="s">
        <v>4770</v>
      </c>
      <c r="H762" s="88">
        <v>5</v>
      </c>
      <c r="I762" s="79" t="s">
        <v>8708</v>
      </c>
      <c r="J762" s="79" t="s">
        <v>8710</v>
      </c>
      <c r="K762" s="79" t="s">
        <v>8709</v>
      </c>
      <c r="L762" s="1"/>
      <c r="M762" s="1"/>
      <c r="N762" s="1"/>
    </row>
    <row r="763" spans="1:14" ht="16" customHeight="1">
      <c r="A763" s="144" t="s">
        <v>3068</v>
      </c>
      <c r="B763" s="144" t="s">
        <v>3661</v>
      </c>
      <c r="C763" s="144" t="s">
        <v>8711</v>
      </c>
      <c r="D763" s="144" t="s">
        <v>8712</v>
      </c>
      <c r="E763" s="144" t="s">
        <v>3661</v>
      </c>
      <c r="F763" s="79" t="s">
        <v>4769</v>
      </c>
      <c r="G763" s="79" t="s">
        <v>4770</v>
      </c>
      <c r="H763" s="88">
        <v>5</v>
      </c>
      <c r="I763" s="79" t="s">
        <v>8713</v>
      </c>
      <c r="J763" s="79" t="s">
        <v>8710</v>
      </c>
      <c r="K763" s="79" t="s">
        <v>8714</v>
      </c>
      <c r="L763" s="1"/>
      <c r="M763" s="1"/>
      <c r="N763" s="1"/>
    </row>
    <row r="764" spans="1:14" ht="16" customHeight="1">
      <c r="A764" s="144" t="s">
        <v>3068</v>
      </c>
      <c r="B764" s="144" t="s">
        <v>3661</v>
      </c>
      <c r="C764" s="144" t="s">
        <v>8715</v>
      </c>
      <c r="D764" s="144" t="s">
        <v>8716</v>
      </c>
      <c r="E764" s="144" t="s">
        <v>3661</v>
      </c>
      <c r="F764" s="79" t="s">
        <v>4776</v>
      </c>
      <c r="G764" s="79">
        <v>9</v>
      </c>
      <c r="H764" s="88">
        <v>12</v>
      </c>
      <c r="I764" s="79" t="s">
        <v>8717</v>
      </c>
      <c r="J764" s="79" t="s">
        <v>8710</v>
      </c>
      <c r="K764" s="79" t="s">
        <v>8718</v>
      </c>
      <c r="L764" s="1"/>
      <c r="M764" s="1"/>
      <c r="N764" s="1"/>
    </row>
    <row r="765" spans="1:14" ht="16" customHeight="1">
      <c r="A765" s="144" t="s">
        <v>3068</v>
      </c>
      <c r="B765" s="144" t="s">
        <v>3661</v>
      </c>
      <c r="C765" s="144" t="s">
        <v>8719</v>
      </c>
      <c r="D765" s="144" t="s">
        <v>8720</v>
      </c>
      <c r="E765" s="144" t="s">
        <v>3661</v>
      </c>
      <c r="F765" s="79" t="s">
        <v>4789</v>
      </c>
      <c r="G765" s="79">
        <v>6</v>
      </c>
      <c r="H765" s="88">
        <v>8</v>
      </c>
      <c r="I765" s="79" t="s">
        <v>8721</v>
      </c>
      <c r="J765" s="79" t="s">
        <v>8710</v>
      </c>
      <c r="K765" s="79" t="s">
        <v>8722</v>
      </c>
      <c r="L765" s="1"/>
      <c r="M765" s="1"/>
      <c r="N765" s="1"/>
    </row>
    <row r="766" spans="1:14" ht="16" customHeight="1">
      <c r="A766" s="144" t="s">
        <v>3068</v>
      </c>
      <c r="B766" s="144" t="s">
        <v>3661</v>
      </c>
      <c r="C766" s="144" t="s">
        <v>8723</v>
      </c>
      <c r="D766" s="144" t="s">
        <v>8707</v>
      </c>
      <c r="E766" s="144" t="s">
        <v>3661</v>
      </c>
      <c r="F766" s="79" t="s">
        <v>4769</v>
      </c>
      <c r="G766" s="79" t="s">
        <v>4770</v>
      </c>
      <c r="H766" s="88" t="s">
        <v>4770</v>
      </c>
      <c r="I766" s="79" t="s">
        <v>8708</v>
      </c>
      <c r="J766" s="79" t="s">
        <v>8724</v>
      </c>
      <c r="K766" s="79" t="s">
        <v>8709</v>
      </c>
      <c r="L766" s="1"/>
      <c r="M766" s="1"/>
      <c r="N766" s="1"/>
    </row>
    <row r="767" spans="1:14" ht="16" customHeight="1">
      <c r="A767" s="144" t="s">
        <v>3068</v>
      </c>
      <c r="B767" s="144" t="s">
        <v>3661</v>
      </c>
      <c r="C767" s="144" t="s">
        <v>8725</v>
      </c>
      <c r="D767" s="144" t="s">
        <v>3662</v>
      </c>
      <c r="E767" s="144" t="s">
        <v>3661</v>
      </c>
      <c r="F767" s="79" t="s">
        <v>4769</v>
      </c>
      <c r="G767" s="79" t="s">
        <v>4770</v>
      </c>
      <c r="H767" s="88">
        <v>5</v>
      </c>
      <c r="I767" s="79" t="s">
        <v>8726</v>
      </c>
      <c r="J767" s="79" t="s">
        <v>8710</v>
      </c>
      <c r="K767" s="79" t="s">
        <v>8727</v>
      </c>
      <c r="L767" s="1"/>
      <c r="M767" s="1"/>
      <c r="N767" s="1"/>
    </row>
    <row r="768" spans="1:14" ht="16" customHeight="1">
      <c r="A768" s="144" t="s">
        <v>3068</v>
      </c>
      <c r="B768" s="144" t="s">
        <v>4326</v>
      </c>
      <c r="C768" s="144" t="s">
        <v>10547</v>
      </c>
      <c r="D768" s="144" t="s">
        <v>4325</v>
      </c>
      <c r="E768" s="144" t="s">
        <v>4326</v>
      </c>
      <c r="F768" s="79" t="s">
        <v>4769</v>
      </c>
      <c r="G768" s="79" t="s">
        <v>4770</v>
      </c>
      <c r="H768" s="88">
        <v>4</v>
      </c>
      <c r="I768" s="79" t="s">
        <v>10548</v>
      </c>
      <c r="J768" s="79" t="s">
        <v>10550</v>
      </c>
      <c r="K768" s="79" t="s">
        <v>10549</v>
      </c>
      <c r="L768" s="1"/>
      <c r="M768" s="1"/>
      <c r="N768" s="1"/>
    </row>
    <row r="769" spans="1:14" ht="16" customHeight="1">
      <c r="A769" s="144" t="s">
        <v>3068</v>
      </c>
      <c r="B769" s="144" t="s">
        <v>4326</v>
      </c>
      <c r="C769" s="144" t="s">
        <v>10551</v>
      </c>
      <c r="D769" s="144" t="s">
        <v>10552</v>
      </c>
      <c r="E769" s="144" t="s">
        <v>4326</v>
      </c>
      <c r="F769" s="79" t="s">
        <v>4776</v>
      </c>
      <c r="G769" s="79">
        <v>9</v>
      </c>
      <c r="H769" s="88">
        <v>12</v>
      </c>
      <c r="I769" s="79" t="s">
        <v>10553</v>
      </c>
      <c r="J769" s="79" t="s">
        <v>10550</v>
      </c>
      <c r="K769" s="79" t="s">
        <v>10554</v>
      </c>
      <c r="L769" s="1"/>
      <c r="M769" s="1"/>
      <c r="N769" s="1"/>
    </row>
    <row r="770" spans="1:14" ht="16" customHeight="1">
      <c r="A770" s="144" t="s">
        <v>3068</v>
      </c>
      <c r="B770" s="144" t="s">
        <v>4326</v>
      </c>
      <c r="C770" s="144" t="s">
        <v>10555</v>
      </c>
      <c r="D770" s="144" t="s">
        <v>10556</v>
      </c>
      <c r="E770" s="144" t="s">
        <v>4326</v>
      </c>
      <c r="F770" s="79" t="s">
        <v>4789</v>
      </c>
      <c r="G770" s="79">
        <v>5</v>
      </c>
      <c r="H770" s="88">
        <v>8</v>
      </c>
      <c r="I770" s="79" t="s">
        <v>10557</v>
      </c>
      <c r="J770" s="79" t="s">
        <v>10550</v>
      </c>
      <c r="K770" s="79" t="s">
        <v>10558</v>
      </c>
      <c r="L770" s="1"/>
      <c r="M770" s="1"/>
      <c r="N770" s="1"/>
    </row>
    <row r="771" spans="1:14" ht="16" customHeight="1">
      <c r="A771" s="144" t="s">
        <v>4731</v>
      </c>
      <c r="B771" s="144" t="s">
        <v>2265</v>
      </c>
      <c r="C771" s="144" t="s">
        <v>4931</v>
      </c>
      <c r="D771" s="144" t="s">
        <v>2264</v>
      </c>
      <c r="E771" s="144" t="s">
        <v>2265</v>
      </c>
      <c r="F771" s="79" t="s">
        <v>4769</v>
      </c>
      <c r="G771" s="79" t="s">
        <v>4770</v>
      </c>
      <c r="H771" s="88">
        <v>5</v>
      </c>
      <c r="I771" s="79" t="s">
        <v>4932</v>
      </c>
      <c r="J771" s="79" t="s">
        <v>4934</v>
      </c>
      <c r="K771" s="79" t="s">
        <v>4933</v>
      </c>
      <c r="L771" s="1"/>
      <c r="M771" s="1"/>
      <c r="N771" s="1"/>
    </row>
    <row r="772" spans="1:14" ht="16" customHeight="1">
      <c r="A772" s="144" t="s">
        <v>4731</v>
      </c>
      <c r="B772" s="144" t="s">
        <v>2265</v>
      </c>
      <c r="C772" s="144" t="s">
        <v>4935</v>
      </c>
      <c r="D772" s="144" t="s">
        <v>2264</v>
      </c>
      <c r="E772" s="144" t="s">
        <v>2265</v>
      </c>
      <c r="F772" s="79" t="s">
        <v>4776</v>
      </c>
      <c r="G772" s="79">
        <v>9</v>
      </c>
      <c r="H772" s="88">
        <v>12</v>
      </c>
      <c r="I772" s="79" t="s">
        <v>4932</v>
      </c>
      <c r="J772" s="79" t="s">
        <v>4934</v>
      </c>
      <c r="K772" s="79" t="s">
        <v>4933</v>
      </c>
      <c r="L772" s="1"/>
      <c r="M772" s="1"/>
      <c r="N772" s="1"/>
    </row>
    <row r="773" spans="1:14" ht="16" customHeight="1">
      <c r="A773" s="144" t="s">
        <v>4731</v>
      </c>
      <c r="B773" s="144" t="s">
        <v>2265</v>
      </c>
      <c r="C773" s="144" t="s">
        <v>4936</v>
      </c>
      <c r="D773" s="144" t="s">
        <v>2264</v>
      </c>
      <c r="E773" s="144" t="s">
        <v>2265</v>
      </c>
      <c r="F773" s="79" t="s">
        <v>4789</v>
      </c>
      <c r="G773" s="79">
        <v>6</v>
      </c>
      <c r="H773" s="88">
        <v>8</v>
      </c>
      <c r="I773" s="79" t="s">
        <v>4932</v>
      </c>
      <c r="J773" s="79" t="s">
        <v>4934</v>
      </c>
      <c r="K773" s="79" t="s">
        <v>4933</v>
      </c>
      <c r="L773" s="1"/>
      <c r="M773" s="1"/>
      <c r="N773" s="1"/>
    </row>
    <row r="774" spans="1:14" ht="16" customHeight="1">
      <c r="A774" s="144" t="s">
        <v>4731</v>
      </c>
      <c r="B774" s="144" t="s">
        <v>5102</v>
      </c>
      <c r="C774" s="144" t="s">
        <v>5103</v>
      </c>
      <c r="D774" s="144" t="s">
        <v>2346</v>
      </c>
      <c r="E774" s="144" t="s">
        <v>2347</v>
      </c>
      <c r="F774" s="79" t="s">
        <v>4769</v>
      </c>
      <c r="G774" s="79" t="s">
        <v>4770</v>
      </c>
      <c r="H774" s="88">
        <v>6</v>
      </c>
      <c r="I774" s="79" t="s">
        <v>5104</v>
      </c>
      <c r="J774" s="79" t="s">
        <v>5106</v>
      </c>
      <c r="K774" s="79" t="s">
        <v>5105</v>
      </c>
      <c r="L774" s="1"/>
      <c r="M774" s="1"/>
      <c r="N774" s="1"/>
    </row>
    <row r="775" spans="1:14" ht="16" customHeight="1">
      <c r="A775" s="144" t="s">
        <v>4731</v>
      </c>
      <c r="B775" s="144" t="s">
        <v>5102</v>
      </c>
      <c r="C775" s="144" t="s">
        <v>5107</v>
      </c>
      <c r="D775" s="144" t="s">
        <v>2346</v>
      </c>
      <c r="E775" s="144" t="s">
        <v>2347</v>
      </c>
      <c r="F775" s="79" t="s">
        <v>4776</v>
      </c>
      <c r="G775" s="79">
        <v>7</v>
      </c>
      <c r="H775" s="88">
        <v>12</v>
      </c>
      <c r="I775" s="79" t="s">
        <v>5108</v>
      </c>
      <c r="J775" s="79" t="s">
        <v>5106</v>
      </c>
      <c r="K775" s="79" t="s">
        <v>5105</v>
      </c>
      <c r="L775" s="1"/>
      <c r="M775" s="1"/>
      <c r="N775" s="1"/>
    </row>
    <row r="776" spans="1:14" ht="16" customHeight="1">
      <c r="A776" s="144" t="s">
        <v>4731</v>
      </c>
      <c r="B776" s="144" t="s">
        <v>2365</v>
      </c>
      <c r="C776" s="144" t="s">
        <v>5164</v>
      </c>
      <c r="D776" s="144" t="s">
        <v>2364</v>
      </c>
      <c r="E776" s="144" t="s">
        <v>2365</v>
      </c>
      <c r="F776" s="79" t="s">
        <v>4769</v>
      </c>
      <c r="G776" s="79" t="s">
        <v>4770</v>
      </c>
      <c r="H776" s="88">
        <v>6</v>
      </c>
      <c r="I776" s="79" t="s">
        <v>5165</v>
      </c>
      <c r="J776" s="79" t="s">
        <v>5167</v>
      </c>
      <c r="K776" s="79" t="s">
        <v>5166</v>
      </c>
      <c r="L776" s="1"/>
      <c r="M776" s="1"/>
      <c r="N776" s="1"/>
    </row>
    <row r="777" spans="1:14" ht="16" customHeight="1">
      <c r="A777" s="144" t="s">
        <v>4731</v>
      </c>
      <c r="B777" s="144" t="s">
        <v>2365</v>
      </c>
      <c r="C777" s="144" t="s">
        <v>5168</v>
      </c>
      <c r="D777" s="144" t="s">
        <v>2364</v>
      </c>
      <c r="E777" s="144" t="s">
        <v>2365</v>
      </c>
      <c r="F777" s="79" t="s">
        <v>4776</v>
      </c>
      <c r="G777" s="79">
        <v>9</v>
      </c>
      <c r="H777" s="88">
        <v>12</v>
      </c>
      <c r="I777" s="79" t="s">
        <v>5165</v>
      </c>
      <c r="J777" s="79" t="s">
        <v>5167</v>
      </c>
      <c r="K777" s="79" t="s">
        <v>5166</v>
      </c>
      <c r="L777" s="1"/>
      <c r="M777" s="1"/>
      <c r="N777" s="1"/>
    </row>
    <row r="778" spans="1:14" ht="16" customHeight="1">
      <c r="A778" s="144" t="s">
        <v>4731</v>
      </c>
      <c r="B778" s="144" t="s">
        <v>2365</v>
      </c>
      <c r="C778" s="144" t="s">
        <v>5169</v>
      </c>
      <c r="D778" s="144" t="s">
        <v>2364</v>
      </c>
      <c r="E778" s="144" t="s">
        <v>2365</v>
      </c>
      <c r="F778" s="79" t="s">
        <v>4789</v>
      </c>
      <c r="G778" s="79">
        <v>7</v>
      </c>
      <c r="H778" s="88">
        <v>8</v>
      </c>
      <c r="I778" s="79" t="s">
        <v>5165</v>
      </c>
      <c r="J778" s="79" t="s">
        <v>5167</v>
      </c>
      <c r="K778" s="79" t="s">
        <v>5166</v>
      </c>
      <c r="L778" s="1"/>
      <c r="M778" s="1"/>
      <c r="N778" s="1"/>
    </row>
    <row r="779" spans="1:14" ht="16" customHeight="1">
      <c r="A779" s="144" t="s">
        <v>4731</v>
      </c>
      <c r="B779" s="144" t="s">
        <v>5195</v>
      </c>
      <c r="C779" s="144" t="s">
        <v>181</v>
      </c>
      <c r="D779" s="144" t="s">
        <v>2378</v>
      </c>
      <c r="E779" s="144" t="s">
        <v>2379</v>
      </c>
      <c r="F779" s="79" t="s">
        <v>4769</v>
      </c>
      <c r="G779" s="79" t="s">
        <v>4770</v>
      </c>
      <c r="H779" s="88">
        <v>5</v>
      </c>
      <c r="I779" s="79" t="s">
        <v>5196</v>
      </c>
      <c r="J779" s="79" t="s">
        <v>5198</v>
      </c>
      <c r="K779" s="79" t="s">
        <v>5197</v>
      </c>
      <c r="L779" s="1"/>
      <c r="M779" s="1"/>
      <c r="N779" s="1"/>
    </row>
    <row r="780" spans="1:14" ht="16" customHeight="1">
      <c r="A780" s="144" t="s">
        <v>4731</v>
      </c>
      <c r="B780" s="144" t="s">
        <v>5195</v>
      </c>
      <c r="C780" s="144" t="s">
        <v>182</v>
      </c>
      <c r="D780" s="144" t="s">
        <v>2378</v>
      </c>
      <c r="E780" s="144" t="s">
        <v>2379</v>
      </c>
      <c r="F780" s="79" t="s">
        <v>4776</v>
      </c>
      <c r="G780" s="79">
        <v>9</v>
      </c>
      <c r="H780" s="88">
        <v>12</v>
      </c>
      <c r="I780" s="79" t="s">
        <v>5199</v>
      </c>
      <c r="J780" s="79" t="s">
        <v>5198</v>
      </c>
      <c r="K780" s="79" t="s">
        <v>5197</v>
      </c>
      <c r="L780" s="1"/>
      <c r="M780" s="1"/>
      <c r="N780" s="1"/>
    </row>
    <row r="781" spans="1:14" ht="16" customHeight="1">
      <c r="A781" s="144" t="s">
        <v>4731</v>
      </c>
      <c r="B781" s="144" t="s">
        <v>5195</v>
      </c>
      <c r="C781" s="144" t="s">
        <v>955</v>
      </c>
      <c r="D781" s="144" t="s">
        <v>2378</v>
      </c>
      <c r="E781" s="144" t="s">
        <v>2379</v>
      </c>
      <c r="F781" s="79" t="s">
        <v>4789</v>
      </c>
      <c r="G781" s="79">
        <v>6</v>
      </c>
      <c r="H781" s="88">
        <v>8</v>
      </c>
      <c r="I781" s="79" t="s">
        <v>5199</v>
      </c>
      <c r="J781" s="79" t="s">
        <v>5198</v>
      </c>
      <c r="K781" s="79" t="s">
        <v>5197</v>
      </c>
      <c r="L781" s="1"/>
      <c r="M781" s="1"/>
      <c r="N781" s="1"/>
    </row>
    <row r="782" spans="1:14" ht="16" customHeight="1">
      <c r="A782" s="144" t="s">
        <v>4731</v>
      </c>
      <c r="B782" s="144" t="s">
        <v>5656</v>
      </c>
      <c r="C782" s="144" t="s">
        <v>5657</v>
      </c>
      <c r="D782" s="144" t="s">
        <v>2576</v>
      </c>
      <c r="E782" s="144" t="s">
        <v>2577</v>
      </c>
      <c r="F782" s="79" t="s">
        <v>4769</v>
      </c>
      <c r="G782" s="79" t="s">
        <v>4770</v>
      </c>
      <c r="H782" s="88">
        <v>8</v>
      </c>
      <c r="I782" s="79" t="s">
        <v>5658</v>
      </c>
      <c r="J782" s="79" t="s">
        <v>5660</v>
      </c>
      <c r="K782" s="79" t="s">
        <v>5659</v>
      </c>
      <c r="L782" s="1"/>
      <c r="M782" s="1"/>
      <c r="N782" s="1"/>
    </row>
    <row r="783" spans="1:14" ht="16" customHeight="1">
      <c r="A783" s="144" t="s">
        <v>4731</v>
      </c>
      <c r="B783" s="144" t="s">
        <v>5656</v>
      </c>
      <c r="C783" s="144" t="s">
        <v>5661</v>
      </c>
      <c r="D783" s="144" t="s">
        <v>2578</v>
      </c>
      <c r="E783" s="144" t="s">
        <v>2577</v>
      </c>
      <c r="F783" s="79" t="s">
        <v>4776</v>
      </c>
      <c r="G783" s="79">
        <v>9</v>
      </c>
      <c r="H783" s="88">
        <v>12</v>
      </c>
      <c r="I783" s="79" t="s">
        <v>5662</v>
      </c>
      <c r="J783" s="79" t="s">
        <v>5660</v>
      </c>
      <c r="K783" s="79" t="s">
        <v>5663</v>
      </c>
      <c r="L783" s="1"/>
      <c r="M783" s="1"/>
      <c r="N783" s="1"/>
    </row>
    <row r="784" spans="1:14" ht="16" customHeight="1">
      <c r="A784" s="144" t="s">
        <v>4731</v>
      </c>
      <c r="B784" s="144" t="s">
        <v>8873</v>
      </c>
      <c r="C784" s="144" t="s">
        <v>8875</v>
      </c>
      <c r="D784" s="144" t="s">
        <v>3726</v>
      </c>
      <c r="E784" s="144" t="s">
        <v>3727</v>
      </c>
      <c r="F784" s="79" t="s">
        <v>4769</v>
      </c>
      <c r="G784" s="79" t="s">
        <v>4770</v>
      </c>
      <c r="H784" s="88">
        <v>5</v>
      </c>
      <c r="I784" s="79" t="s">
        <v>8876</v>
      </c>
      <c r="J784" s="79" t="s">
        <v>8878</v>
      </c>
      <c r="K784" s="79" t="s">
        <v>8877</v>
      </c>
      <c r="L784" s="1"/>
      <c r="M784" s="1"/>
      <c r="N784" s="1"/>
    </row>
    <row r="785" spans="1:14" ht="16" customHeight="1">
      <c r="A785" s="144" t="s">
        <v>4731</v>
      </c>
      <c r="B785" s="144" t="s">
        <v>8873</v>
      </c>
      <c r="C785" s="144" t="s">
        <v>8879</v>
      </c>
      <c r="D785" s="144" t="s">
        <v>3728</v>
      </c>
      <c r="E785" s="144" t="s">
        <v>3729</v>
      </c>
      <c r="F785" s="79" t="s">
        <v>4776</v>
      </c>
      <c r="G785" s="79">
        <v>6</v>
      </c>
      <c r="H785" s="88">
        <v>12</v>
      </c>
      <c r="I785" s="79" t="s">
        <v>8874</v>
      </c>
      <c r="J785" s="79" t="s">
        <v>8878</v>
      </c>
      <c r="K785" s="79" t="s">
        <v>8880</v>
      </c>
      <c r="L785" s="1"/>
      <c r="M785" s="1"/>
      <c r="N785" s="1"/>
    </row>
    <row r="786" spans="1:14" ht="16" customHeight="1">
      <c r="A786" s="144" t="s">
        <v>4731</v>
      </c>
      <c r="B786" s="144" t="s">
        <v>4002</v>
      </c>
      <c r="C786" s="144" t="s">
        <v>9596</v>
      </c>
      <c r="D786" s="144" t="s">
        <v>4001</v>
      </c>
      <c r="E786" s="144" t="s">
        <v>4002</v>
      </c>
      <c r="F786" s="79" t="s">
        <v>4769</v>
      </c>
      <c r="G786" s="79" t="s">
        <v>4770</v>
      </c>
      <c r="H786" s="88">
        <v>5</v>
      </c>
      <c r="I786" s="79" t="s">
        <v>9597</v>
      </c>
      <c r="J786" s="79" t="s">
        <v>9599</v>
      </c>
      <c r="K786" s="79" t="s">
        <v>9598</v>
      </c>
      <c r="L786" s="1"/>
      <c r="M786" s="1"/>
      <c r="N786" s="1"/>
    </row>
    <row r="787" spans="1:14" ht="16" customHeight="1">
      <c r="A787" s="144" t="s">
        <v>4731</v>
      </c>
      <c r="B787" s="144" t="s">
        <v>4002</v>
      </c>
      <c r="C787" s="144" t="s">
        <v>9600</v>
      </c>
      <c r="D787" s="144" t="s">
        <v>4001</v>
      </c>
      <c r="E787" s="144" t="s">
        <v>4002</v>
      </c>
      <c r="F787" s="79" t="s">
        <v>4776</v>
      </c>
      <c r="G787" s="79">
        <v>9</v>
      </c>
      <c r="H787" s="88">
        <v>12</v>
      </c>
      <c r="I787" s="79" t="s">
        <v>9597</v>
      </c>
      <c r="J787" s="79" t="s">
        <v>9599</v>
      </c>
      <c r="K787" s="79" t="s">
        <v>9598</v>
      </c>
      <c r="L787" s="1"/>
      <c r="M787" s="1"/>
      <c r="N787" s="1"/>
    </row>
    <row r="788" spans="1:14" ht="16" customHeight="1">
      <c r="A788" s="144" t="s">
        <v>4731</v>
      </c>
      <c r="B788" s="144" t="s">
        <v>4002</v>
      </c>
      <c r="C788" s="144" t="s">
        <v>9601</v>
      </c>
      <c r="D788" s="144" t="s">
        <v>4001</v>
      </c>
      <c r="E788" s="144" t="s">
        <v>4002</v>
      </c>
      <c r="F788" s="79" t="s">
        <v>4789</v>
      </c>
      <c r="G788" s="79">
        <v>6</v>
      </c>
      <c r="H788" s="88">
        <v>8</v>
      </c>
      <c r="I788" s="79" t="s">
        <v>9597</v>
      </c>
      <c r="J788" s="79" t="s">
        <v>9599</v>
      </c>
      <c r="K788" s="79" t="s">
        <v>9598</v>
      </c>
      <c r="L788" s="1"/>
      <c r="M788" s="1"/>
      <c r="N788" s="1"/>
    </row>
    <row r="789" spans="1:14" ht="16" customHeight="1">
      <c r="A789" s="144" t="s">
        <v>4732</v>
      </c>
      <c r="B789" s="144" t="s">
        <v>4843</v>
      </c>
      <c r="C789" s="144" t="s">
        <v>4844</v>
      </c>
      <c r="D789" s="144" t="s">
        <v>2228</v>
      </c>
      <c r="E789" s="144" t="s">
        <v>2229</v>
      </c>
      <c r="F789" s="79" t="s">
        <v>4776</v>
      </c>
      <c r="G789" s="79">
        <v>8</v>
      </c>
      <c r="H789" s="88">
        <v>12</v>
      </c>
      <c r="I789" s="79" t="s">
        <v>4845</v>
      </c>
      <c r="J789" s="79" t="s">
        <v>4847</v>
      </c>
      <c r="K789" s="79" t="s">
        <v>4846</v>
      </c>
      <c r="L789" s="1"/>
      <c r="M789" s="1"/>
      <c r="N789" s="1"/>
    </row>
    <row r="790" spans="1:14" ht="16" customHeight="1">
      <c r="A790" s="144" t="s">
        <v>4732</v>
      </c>
      <c r="B790" s="144" t="s">
        <v>4843</v>
      </c>
      <c r="C790" s="144" t="s">
        <v>4848</v>
      </c>
      <c r="D790" s="144" t="s">
        <v>2231</v>
      </c>
      <c r="E790" s="144" t="s">
        <v>2229</v>
      </c>
      <c r="F790" s="79" t="s">
        <v>4789</v>
      </c>
      <c r="G790" s="79">
        <v>4</v>
      </c>
      <c r="H790" s="88">
        <v>7</v>
      </c>
      <c r="I790" s="79" t="s">
        <v>4849</v>
      </c>
      <c r="J790" s="79" t="s">
        <v>4847</v>
      </c>
      <c r="K790" s="79" t="s">
        <v>4850</v>
      </c>
      <c r="L790" s="1"/>
      <c r="M790" s="1"/>
      <c r="N790" s="1"/>
    </row>
    <row r="791" spans="1:14" ht="16" customHeight="1">
      <c r="A791" s="144" t="s">
        <v>4732</v>
      </c>
      <c r="B791" s="144" t="s">
        <v>4843</v>
      </c>
      <c r="C791" s="144" t="s">
        <v>781</v>
      </c>
      <c r="D791" s="144" t="s">
        <v>2232</v>
      </c>
      <c r="E791" s="144" t="s">
        <v>2229</v>
      </c>
      <c r="F791" s="79" t="s">
        <v>4769</v>
      </c>
      <c r="G791" s="79" t="s">
        <v>4770</v>
      </c>
      <c r="H791" s="88">
        <v>3</v>
      </c>
      <c r="I791" s="79" t="s">
        <v>4851</v>
      </c>
      <c r="J791" s="79" t="s">
        <v>4847</v>
      </c>
      <c r="K791" s="79" t="s">
        <v>4852</v>
      </c>
      <c r="L791" s="1"/>
      <c r="M791" s="1"/>
      <c r="N791" s="1"/>
    </row>
    <row r="792" spans="1:14" ht="16" customHeight="1">
      <c r="A792" s="144" t="s">
        <v>4732</v>
      </c>
      <c r="B792" s="144" t="s">
        <v>4843</v>
      </c>
      <c r="C792" s="144" t="s">
        <v>4491</v>
      </c>
      <c r="D792" s="144" t="s">
        <v>2233</v>
      </c>
      <c r="E792" s="144" t="s">
        <v>2229</v>
      </c>
      <c r="F792" s="79" t="s">
        <v>4769</v>
      </c>
      <c r="G792" s="79" t="s">
        <v>4770</v>
      </c>
      <c r="H792" s="88">
        <v>3</v>
      </c>
      <c r="I792" s="79" t="s">
        <v>4853</v>
      </c>
      <c r="J792" s="79" t="s">
        <v>4847</v>
      </c>
      <c r="K792" s="79" t="s">
        <v>4854</v>
      </c>
      <c r="L792" s="1"/>
      <c r="M792" s="1"/>
      <c r="N792" s="1"/>
    </row>
    <row r="793" spans="1:14" ht="16" customHeight="1">
      <c r="A793" s="144" t="s">
        <v>4732</v>
      </c>
      <c r="B793" s="144" t="s">
        <v>4843</v>
      </c>
      <c r="C793" s="144" t="s">
        <v>785</v>
      </c>
      <c r="D793" s="144" t="s">
        <v>2234</v>
      </c>
      <c r="E793" s="144" t="s">
        <v>2229</v>
      </c>
      <c r="F793" s="79" t="s">
        <v>4769</v>
      </c>
      <c r="G793" s="79" t="s">
        <v>4770</v>
      </c>
      <c r="H793" s="88">
        <v>3</v>
      </c>
      <c r="I793" s="79" t="s">
        <v>4855</v>
      </c>
      <c r="J793" s="79" t="s">
        <v>4847</v>
      </c>
      <c r="K793" s="79" t="s">
        <v>4856</v>
      </c>
      <c r="L793" s="1"/>
      <c r="M793" s="1"/>
      <c r="N793" s="1"/>
    </row>
    <row r="794" spans="1:14" ht="16" customHeight="1">
      <c r="A794" s="144" t="s">
        <v>4732</v>
      </c>
      <c r="B794" s="144" t="s">
        <v>2659</v>
      </c>
      <c r="C794" s="144" t="s">
        <v>5910</v>
      </c>
      <c r="D794" s="144" t="s">
        <v>5911</v>
      </c>
      <c r="E794" s="144" t="s">
        <v>2659</v>
      </c>
      <c r="F794" s="79" t="s">
        <v>4769</v>
      </c>
      <c r="G794" s="79" t="s">
        <v>4770</v>
      </c>
      <c r="H794" s="88">
        <v>5</v>
      </c>
      <c r="I794" s="79" t="s">
        <v>5912</v>
      </c>
      <c r="J794" s="79" t="s">
        <v>5914</v>
      </c>
      <c r="K794" s="79" t="s">
        <v>5913</v>
      </c>
      <c r="L794" s="1"/>
      <c r="M794" s="1"/>
      <c r="N794" s="1"/>
    </row>
    <row r="795" spans="1:14" ht="16" customHeight="1">
      <c r="A795" s="144" t="s">
        <v>4732</v>
      </c>
      <c r="B795" s="144" t="s">
        <v>2659</v>
      </c>
      <c r="C795" s="144" t="s">
        <v>5915</v>
      </c>
      <c r="D795" s="144" t="s">
        <v>5911</v>
      </c>
      <c r="E795" s="144" t="s">
        <v>2659</v>
      </c>
      <c r="F795" s="79" t="s">
        <v>4776</v>
      </c>
      <c r="G795" s="79">
        <v>9</v>
      </c>
      <c r="H795" s="88">
        <v>12</v>
      </c>
      <c r="I795" s="79" t="s">
        <v>5912</v>
      </c>
      <c r="J795" s="79" t="s">
        <v>5914</v>
      </c>
      <c r="K795" s="79" t="s">
        <v>5913</v>
      </c>
      <c r="L795" s="1"/>
      <c r="M795" s="1"/>
      <c r="N795" s="1"/>
    </row>
    <row r="796" spans="1:14" ht="16" customHeight="1">
      <c r="A796" s="144" t="s">
        <v>4732</v>
      </c>
      <c r="B796" s="144" t="s">
        <v>2659</v>
      </c>
      <c r="C796" s="144" t="s">
        <v>5916</v>
      </c>
      <c r="D796" s="144" t="s">
        <v>5911</v>
      </c>
      <c r="E796" s="144" t="s">
        <v>2659</v>
      </c>
      <c r="F796" s="79" t="s">
        <v>4789</v>
      </c>
      <c r="G796" s="79">
        <v>6</v>
      </c>
      <c r="H796" s="88">
        <v>8</v>
      </c>
      <c r="I796" s="79" t="s">
        <v>5912</v>
      </c>
      <c r="J796" s="79" t="s">
        <v>5914</v>
      </c>
      <c r="K796" s="79" t="s">
        <v>5913</v>
      </c>
      <c r="L796" s="1"/>
      <c r="M796" s="1"/>
      <c r="N796" s="1"/>
    </row>
    <row r="797" spans="1:14" ht="16" customHeight="1">
      <c r="A797" s="144" t="s">
        <v>4732</v>
      </c>
      <c r="B797" s="144" t="s">
        <v>4352</v>
      </c>
      <c r="C797" s="144" t="s">
        <v>10617</v>
      </c>
      <c r="D797" s="144" t="s">
        <v>4351</v>
      </c>
      <c r="E797" s="144" t="s">
        <v>4352</v>
      </c>
      <c r="F797" s="79" t="s">
        <v>4769</v>
      </c>
      <c r="G797" s="79" t="s">
        <v>4770</v>
      </c>
      <c r="H797" s="88">
        <v>6</v>
      </c>
      <c r="I797" s="79" t="s">
        <v>10618</v>
      </c>
      <c r="J797" s="79" t="s">
        <v>10620</v>
      </c>
      <c r="K797" s="79" t="s">
        <v>10619</v>
      </c>
      <c r="L797" s="1"/>
      <c r="M797" s="1"/>
      <c r="N797" s="1"/>
    </row>
    <row r="798" spans="1:14" ht="16" customHeight="1">
      <c r="A798" s="144" t="s">
        <v>4732</v>
      </c>
      <c r="B798" s="144" t="s">
        <v>4352</v>
      </c>
      <c r="C798" s="144" t="s">
        <v>10621</v>
      </c>
      <c r="D798" s="144" t="s">
        <v>4351</v>
      </c>
      <c r="E798" s="144" t="s">
        <v>4352</v>
      </c>
      <c r="F798" s="79" t="s">
        <v>4776</v>
      </c>
      <c r="G798" s="79">
        <v>9</v>
      </c>
      <c r="H798" s="88">
        <v>12</v>
      </c>
      <c r="I798" s="79" t="s">
        <v>10618</v>
      </c>
      <c r="J798" s="79" t="s">
        <v>10620</v>
      </c>
      <c r="K798" s="79" t="s">
        <v>10619</v>
      </c>
      <c r="L798" s="1"/>
      <c r="M798" s="1"/>
      <c r="N798" s="1"/>
    </row>
    <row r="799" spans="1:14" ht="16" customHeight="1">
      <c r="A799" s="144" t="s">
        <v>4732</v>
      </c>
      <c r="B799" s="144" t="s">
        <v>4352</v>
      </c>
      <c r="C799" s="144" t="s">
        <v>10622</v>
      </c>
      <c r="D799" s="144" t="s">
        <v>4351</v>
      </c>
      <c r="E799" s="144" t="s">
        <v>4352</v>
      </c>
      <c r="F799" s="79" t="s">
        <v>4789</v>
      </c>
      <c r="G799" s="79">
        <v>7</v>
      </c>
      <c r="H799" s="88">
        <v>8</v>
      </c>
      <c r="I799" s="79" t="s">
        <v>10618</v>
      </c>
      <c r="J799" s="79" t="s">
        <v>10620</v>
      </c>
      <c r="K799" s="79" t="s">
        <v>10619</v>
      </c>
      <c r="L799" s="1"/>
      <c r="M799" s="1"/>
      <c r="N799" s="1"/>
    </row>
    <row r="800" spans="1:14" ht="16" customHeight="1">
      <c r="A800" s="144" t="s">
        <v>4733</v>
      </c>
      <c r="B800" s="144" t="s">
        <v>7715</v>
      </c>
      <c r="C800" s="144" t="s">
        <v>7717</v>
      </c>
      <c r="D800" s="144" t="s">
        <v>3310</v>
      </c>
      <c r="E800" s="144" t="s">
        <v>3311</v>
      </c>
      <c r="F800" s="79" t="s">
        <v>4769</v>
      </c>
      <c r="G800" s="79" t="s">
        <v>4858</v>
      </c>
      <c r="H800" s="88">
        <v>2</v>
      </c>
      <c r="I800" s="79" t="s">
        <v>7718</v>
      </c>
      <c r="J800" s="79" t="s">
        <v>7720</v>
      </c>
      <c r="K800" s="79" t="s">
        <v>7719</v>
      </c>
      <c r="L800" s="1"/>
      <c r="M800" s="1"/>
      <c r="N800" s="1"/>
    </row>
    <row r="801" spans="1:14" ht="16" customHeight="1">
      <c r="A801" s="144" t="s">
        <v>4733</v>
      </c>
      <c r="B801" s="144" t="s">
        <v>7715</v>
      </c>
      <c r="C801" s="144" t="s">
        <v>7721</v>
      </c>
      <c r="D801" s="144" t="s">
        <v>3312</v>
      </c>
      <c r="E801" s="144" t="s">
        <v>3311</v>
      </c>
      <c r="F801" s="79" t="s">
        <v>4776</v>
      </c>
      <c r="G801" s="79">
        <v>9</v>
      </c>
      <c r="H801" s="88">
        <v>12</v>
      </c>
      <c r="I801" s="79" t="s">
        <v>7722</v>
      </c>
      <c r="J801" s="79" t="s">
        <v>7720</v>
      </c>
      <c r="K801" s="79" t="s">
        <v>7723</v>
      </c>
      <c r="L801" s="1"/>
      <c r="M801" s="1"/>
      <c r="N801" s="1"/>
    </row>
    <row r="802" spans="1:14" ht="17" customHeight="1">
      <c r="A802" s="144" t="s">
        <v>4733</v>
      </c>
      <c r="B802" s="144" t="s">
        <v>7715</v>
      </c>
      <c r="C802" s="144" t="s">
        <v>7724</v>
      </c>
      <c r="D802" s="144" t="s">
        <v>7725</v>
      </c>
      <c r="E802" s="144" t="s">
        <v>3311</v>
      </c>
      <c r="F802" s="79" t="s">
        <v>4769</v>
      </c>
      <c r="G802" s="79" t="s">
        <v>4770</v>
      </c>
      <c r="H802" s="88" t="s">
        <v>4866</v>
      </c>
      <c r="I802" s="79" t="s">
        <v>7726</v>
      </c>
      <c r="J802" s="79" t="s">
        <v>7720</v>
      </c>
      <c r="K802" s="79" t="s">
        <v>7727</v>
      </c>
      <c r="L802" s="1"/>
      <c r="M802" s="1"/>
      <c r="N802" s="1"/>
    </row>
    <row r="803" spans="1:14" ht="16" customHeight="1">
      <c r="A803" s="144" t="s">
        <v>4733</v>
      </c>
      <c r="B803" s="144" t="s">
        <v>7715</v>
      </c>
      <c r="C803" s="144" t="s">
        <v>7728</v>
      </c>
      <c r="D803" s="144" t="s">
        <v>3314</v>
      </c>
      <c r="E803" s="144" t="s">
        <v>3311</v>
      </c>
      <c r="F803" s="79" t="s">
        <v>4789</v>
      </c>
      <c r="G803" s="79">
        <v>5</v>
      </c>
      <c r="H803" s="88">
        <v>8</v>
      </c>
      <c r="I803" s="79" t="s">
        <v>7716</v>
      </c>
      <c r="J803" s="79" t="s">
        <v>7720</v>
      </c>
      <c r="K803" s="79" t="s">
        <v>7719</v>
      </c>
      <c r="L803" s="1"/>
      <c r="M803" s="1"/>
      <c r="N803" s="1"/>
    </row>
    <row r="804" spans="1:14" ht="16" customHeight="1">
      <c r="A804" s="144" t="s">
        <v>4733</v>
      </c>
      <c r="B804" s="144" t="s">
        <v>7715</v>
      </c>
      <c r="C804" s="144" t="s">
        <v>138</v>
      </c>
      <c r="D804" s="144" t="s">
        <v>3315</v>
      </c>
      <c r="E804" s="144" t="s">
        <v>3311</v>
      </c>
      <c r="F804" s="79" t="s">
        <v>4769</v>
      </c>
      <c r="G804" s="79">
        <v>3</v>
      </c>
      <c r="H804" s="88">
        <v>4</v>
      </c>
      <c r="I804" s="79" t="s">
        <v>7729</v>
      </c>
      <c r="J804" s="79" t="s">
        <v>7720</v>
      </c>
      <c r="K804" s="79" t="s">
        <v>7719</v>
      </c>
      <c r="L804" s="1"/>
      <c r="M804" s="1"/>
      <c r="N804" s="1"/>
    </row>
    <row r="805" spans="1:14" ht="16" customHeight="1">
      <c r="A805" s="144" t="s">
        <v>4733</v>
      </c>
      <c r="B805" s="144" t="s">
        <v>4152</v>
      </c>
      <c r="C805" s="144" t="s">
        <v>9992</v>
      </c>
      <c r="D805" s="144" t="s">
        <v>4151</v>
      </c>
      <c r="E805" s="144" t="s">
        <v>4152</v>
      </c>
      <c r="F805" s="79" t="s">
        <v>4769</v>
      </c>
      <c r="G805" s="79" t="s">
        <v>4770</v>
      </c>
      <c r="H805" s="88">
        <v>5</v>
      </c>
      <c r="I805" s="79" t="s">
        <v>9993</v>
      </c>
      <c r="J805" s="79" t="s">
        <v>9995</v>
      </c>
      <c r="K805" s="79" t="s">
        <v>9994</v>
      </c>
      <c r="L805" s="1"/>
      <c r="M805" s="1"/>
      <c r="N805" s="1"/>
    </row>
    <row r="806" spans="1:14" ht="16" customHeight="1">
      <c r="A806" s="144" t="s">
        <v>4733</v>
      </c>
      <c r="B806" s="144" t="s">
        <v>4152</v>
      </c>
      <c r="C806" s="144" t="s">
        <v>9996</v>
      </c>
      <c r="D806" s="144" t="s">
        <v>4151</v>
      </c>
      <c r="E806" s="144" t="s">
        <v>4152</v>
      </c>
      <c r="F806" s="79" t="s">
        <v>4776</v>
      </c>
      <c r="G806" s="79">
        <v>9</v>
      </c>
      <c r="H806" s="88">
        <v>12</v>
      </c>
      <c r="I806" s="79" t="s">
        <v>9997</v>
      </c>
      <c r="J806" s="79" t="s">
        <v>9995</v>
      </c>
      <c r="K806" s="79" t="s">
        <v>9998</v>
      </c>
      <c r="L806" s="1"/>
      <c r="M806" s="1"/>
      <c r="N806" s="1"/>
    </row>
    <row r="807" spans="1:14" ht="16" customHeight="1">
      <c r="A807" s="144" t="s">
        <v>4733</v>
      </c>
      <c r="B807" s="144" t="s">
        <v>4152</v>
      </c>
      <c r="C807" s="144" t="s">
        <v>9999</v>
      </c>
      <c r="D807" s="144" t="s">
        <v>4151</v>
      </c>
      <c r="E807" s="144" t="s">
        <v>4152</v>
      </c>
      <c r="F807" s="79" t="s">
        <v>4789</v>
      </c>
      <c r="G807" s="79">
        <v>6</v>
      </c>
      <c r="H807" s="88">
        <v>8</v>
      </c>
      <c r="I807" s="79" t="s">
        <v>10000</v>
      </c>
      <c r="J807" s="79" t="s">
        <v>9995</v>
      </c>
      <c r="K807" s="79" t="s">
        <v>10001</v>
      </c>
      <c r="L807" s="1"/>
      <c r="M807" s="1"/>
      <c r="N807" s="1"/>
    </row>
    <row r="808" spans="1:14" ht="16" customHeight="1">
      <c r="A808" s="144" t="s">
        <v>3189</v>
      </c>
      <c r="B808" s="144" t="s">
        <v>6990</v>
      </c>
      <c r="C808" s="144" t="s">
        <v>6992</v>
      </c>
      <c r="D808" s="144" t="s">
        <v>6993</v>
      </c>
      <c r="E808" s="144" t="s">
        <v>3049</v>
      </c>
      <c r="F808" s="79" t="s">
        <v>4776</v>
      </c>
      <c r="G808" s="79">
        <v>9</v>
      </c>
      <c r="H808" s="88">
        <v>12</v>
      </c>
      <c r="I808" s="79" t="s">
        <v>6994</v>
      </c>
      <c r="J808" s="79" t="s">
        <v>6991</v>
      </c>
      <c r="K808" s="79" t="s">
        <v>6995</v>
      </c>
      <c r="L808" s="1"/>
      <c r="M808" s="1"/>
      <c r="N808" s="1"/>
    </row>
    <row r="809" spans="1:14" ht="16" customHeight="1">
      <c r="A809" s="144" t="s">
        <v>3189</v>
      </c>
      <c r="B809" s="144" t="s">
        <v>6990</v>
      </c>
      <c r="C809" s="144" t="s">
        <v>6996</v>
      </c>
      <c r="D809" s="144" t="s">
        <v>6997</v>
      </c>
      <c r="E809" s="144" t="s">
        <v>3049</v>
      </c>
      <c r="F809" s="79" t="s">
        <v>4789</v>
      </c>
      <c r="G809" s="79">
        <v>5</v>
      </c>
      <c r="H809" s="88">
        <v>8</v>
      </c>
      <c r="I809" s="79" t="s">
        <v>6998</v>
      </c>
      <c r="J809" s="79" t="s">
        <v>6991</v>
      </c>
      <c r="K809" s="79" t="s">
        <v>6999</v>
      </c>
      <c r="L809" s="1"/>
      <c r="M809" s="1"/>
      <c r="N809" s="1"/>
    </row>
    <row r="810" spans="1:14" ht="16" customHeight="1">
      <c r="A810" s="144" t="s">
        <v>3189</v>
      </c>
      <c r="B810" s="144" t="s">
        <v>6990</v>
      </c>
      <c r="C810" s="144" t="s">
        <v>7000</v>
      </c>
      <c r="D810" s="144" t="s">
        <v>3052</v>
      </c>
      <c r="E810" s="144" t="s">
        <v>3049</v>
      </c>
      <c r="F810" s="79" t="s">
        <v>4769</v>
      </c>
      <c r="G810" s="79" t="s">
        <v>4770</v>
      </c>
      <c r="H810" s="88">
        <v>4</v>
      </c>
      <c r="I810" s="79" t="s">
        <v>7001</v>
      </c>
      <c r="J810" s="79" t="s">
        <v>6991</v>
      </c>
      <c r="K810" s="79" t="s">
        <v>7002</v>
      </c>
      <c r="L810" s="1"/>
      <c r="M810" s="1"/>
      <c r="N810" s="1"/>
    </row>
    <row r="811" spans="1:14" ht="16" customHeight="1">
      <c r="A811" s="144" t="s">
        <v>3189</v>
      </c>
      <c r="B811" s="144" t="s">
        <v>3189</v>
      </c>
      <c r="C811" s="144" t="s">
        <v>962</v>
      </c>
      <c r="D811" s="144" t="s">
        <v>3188</v>
      </c>
      <c r="E811" s="144" t="s">
        <v>3189</v>
      </c>
      <c r="F811" s="79" t="s">
        <v>4769</v>
      </c>
      <c r="G811" s="79" t="s">
        <v>4858</v>
      </c>
      <c r="H811" s="88">
        <v>5</v>
      </c>
      <c r="I811" s="79" t="s">
        <v>7399</v>
      </c>
      <c r="J811" s="79" t="s">
        <v>7401</v>
      </c>
      <c r="K811" s="79" t="s">
        <v>7400</v>
      </c>
      <c r="L811" s="1"/>
      <c r="M811" s="1"/>
      <c r="N811" s="1"/>
    </row>
    <row r="812" spans="1:14" ht="16" customHeight="1">
      <c r="A812" s="144" t="s">
        <v>3189</v>
      </c>
      <c r="B812" s="144" t="s">
        <v>3189</v>
      </c>
      <c r="C812" s="144" t="s">
        <v>770</v>
      </c>
      <c r="D812" s="144" t="s">
        <v>3190</v>
      </c>
      <c r="E812" s="144" t="s">
        <v>3189</v>
      </c>
      <c r="F812" s="79" t="s">
        <v>4769</v>
      </c>
      <c r="G812" s="79" t="s">
        <v>4858</v>
      </c>
      <c r="H812" s="88">
        <v>5</v>
      </c>
      <c r="I812" s="79" t="s">
        <v>7402</v>
      </c>
      <c r="J812" s="79" t="s">
        <v>7404</v>
      </c>
      <c r="K812" s="79" t="s">
        <v>7403</v>
      </c>
      <c r="L812" s="1"/>
      <c r="M812" s="1"/>
      <c r="N812" s="1"/>
    </row>
    <row r="813" spans="1:14" ht="16" customHeight="1">
      <c r="A813" s="144" t="s">
        <v>3189</v>
      </c>
      <c r="B813" s="144" t="s">
        <v>3189</v>
      </c>
      <c r="C813" s="144" t="s">
        <v>135</v>
      </c>
      <c r="D813" s="144" t="s">
        <v>3191</v>
      </c>
      <c r="E813" s="144" t="s">
        <v>3189</v>
      </c>
      <c r="F813" s="79" t="s">
        <v>4769</v>
      </c>
      <c r="G813" s="79" t="s">
        <v>4858</v>
      </c>
      <c r="H813" s="88">
        <v>5</v>
      </c>
      <c r="I813" s="79" t="s">
        <v>7405</v>
      </c>
      <c r="J813" s="79" t="s">
        <v>7407</v>
      </c>
      <c r="K813" s="79" t="s">
        <v>7406</v>
      </c>
      <c r="L813" s="1"/>
      <c r="M813" s="1"/>
      <c r="N813" s="1"/>
    </row>
    <row r="814" spans="1:14" ht="16" customHeight="1">
      <c r="A814" s="144" t="s">
        <v>3189</v>
      </c>
      <c r="B814" s="144" t="s">
        <v>3189</v>
      </c>
      <c r="C814" s="144" t="s">
        <v>4569</v>
      </c>
      <c r="D814" s="144" t="s">
        <v>3193</v>
      </c>
      <c r="E814" s="144" t="s">
        <v>3189</v>
      </c>
      <c r="F814" s="79" t="s">
        <v>4776</v>
      </c>
      <c r="G814" s="79">
        <v>9</v>
      </c>
      <c r="H814" s="88">
        <v>12</v>
      </c>
      <c r="I814" s="79" t="s">
        <v>7408</v>
      </c>
      <c r="J814" s="79" t="s">
        <v>7410</v>
      </c>
      <c r="K814" s="79" t="s">
        <v>7409</v>
      </c>
      <c r="L814" s="1"/>
      <c r="M814" s="1"/>
      <c r="N814" s="1"/>
    </row>
    <row r="815" spans="1:14" ht="16" customHeight="1">
      <c r="A815" s="144" t="s">
        <v>3189</v>
      </c>
      <c r="B815" s="144" t="s">
        <v>3189</v>
      </c>
      <c r="C815" s="144" t="s">
        <v>772</v>
      </c>
      <c r="D815" s="144" t="s">
        <v>3194</v>
      </c>
      <c r="E815" s="144" t="s">
        <v>3189</v>
      </c>
      <c r="F815" s="79" t="s">
        <v>4769</v>
      </c>
      <c r="G815" s="79" t="s">
        <v>4858</v>
      </c>
      <c r="H815" s="88">
        <v>5</v>
      </c>
      <c r="I815" s="79" t="s">
        <v>7411</v>
      </c>
      <c r="J815" s="79" t="s">
        <v>7413</v>
      </c>
      <c r="K815" s="79" t="s">
        <v>7412</v>
      </c>
      <c r="L815" s="1"/>
      <c r="M815" s="1"/>
      <c r="N815" s="1"/>
    </row>
    <row r="816" spans="1:14" ht="16" customHeight="1">
      <c r="A816" s="144" t="s">
        <v>3189</v>
      </c>
      <c r="B816" s="144" t="s">
        <v>3189</v>
      </c>
      <c r="C816" s="144" t="s">
        <v>774</v>
      </c>
      <c r="D816" s="144" t="s">
        <v>3196</v>
      </c>
      <c r="E816" s="144" t="s">
        <v>3189</v>
      </c>
      <c r="F816" s="79" t="s">
        <v>4769</v>
      </c>
      <c r="G816" s="79" t="s">
        <v>4858</v>
      </c>
      <c r="H816" s="88">
        <v>5</v>
      </c>
      <c r="I816" s="79" t="s">
        <v>7414</v>
      </c>
      <c r="J816" s="79" t="s">
        <v>7416</v>
      </c>
      <c r="K816" s="79" t="s">
        <v>7415</v>
      </c>
      <c r="L816" s="1"/>
      <c r="M816" s="1"/>
      <c r="N816" s="1"/>
    </row>
    <row r="817" spans="1:14" ht="16" customHeight="1">
      <c r="A817" s="144" t="s">
        <v>3189</v>
      </c>
      <c r="B817" s="144" t="s">
        <v>3189</v>
      </c>
      <c r="C817" s="144" t="s">
        <v>4571</v>
      </c>
      <c r="D817" s="144" t="s">
        <v>3197</v>
      </c>
      <c r="E817" s="144" t="s">
        <v>3189</v>
      </c>
      <c r="F817" s="79" t="s">
        <v>4769</v>
      </c>
      <c r="G817" s="79" t="s">
        <v>4770</v>
      </c>
      <c r="H817" s="88" t="s">
        <v>4866</v>
      </c>
      <c r="I817" s="79" t="s">
        <v>7417</v>
      </c>
      <c r="J817" s="79" t="s">
        <v>7419</v>
      </c>
      <c r="K817" s="79" t="s">
        <v>7418</v>
      </c>
      <c r="L817" s="1"/>
      <c r="M817" s="1"/>
      <c r="N817" s="1"/>
    </row>
    <row r="818" spans="1:14" ht="16" customHeight="1">
      <c r="A818" s="144" t="s">
        <v>3189</v>
      </c>
      <c r="B818" s="144" t="s">
        <v>3189</v>
      </c>
      <c r="C818" s="144" t="s">
        <v>2042</v>
      </c>
      <c r="D818" s="144" t="s">
        <v>3197</v>
      </c>
      <c r="E818" s="144" t="s">
        <v>3189</v>
      </c>
      <c r="F818" s="79" t="s">
        <v>4769</v>
      </c>
      <c r="G818" s="79" t="s">
        <v>4858</v>
      </c>
      <c r="H818" s="88">
        <v>5</v>
      </c>
      <c r="I818" s="79" t="s">
        <v>7417</v>
      </c>
      <c r="J818" s="79" t="s">
        <v>7419</v>
      </c>
      <c r="K818" s="79" t="s">
        <v>7418</v>
      </c>
      <c r="L818" s="1"/>
      <c r="M818" s="1"/>
      <c r="N818" s="1"/>
    </row>
    <row r="819" spans="1:14" ht="16" customHeight="1">
      <c r="A819" s="144" t="s">
        <v>3189</v>
      </c>
      <c r="B819" s="144" t="s">
        <v>3189</v>
      </c>
      <c r="C819" s="144" t="s">
        <v>640</v>
      </c>
      <c r="D819" s="144" t="s">
        <v>3199</v>
      </c>
      <c r="E819" s="144" t="s">
        <v>3189</v>
      </c>
      <c r="F819" s="79" t="s">
        <v>4789</v>
      </c>
      <c r="G819" s="79">
        <v>6</v>
      </c>
      <c r="H819" s="88">
        <v>8</v>
      </c>
      <c r="I819" s="79" t="s">
        <v>7420</v>
      </c>
      <c r="J819" s="79" t="s">
        <v>7422</v>
      </c>
      <c r="K819" s="79" t="s">
        <v>7421</v>
      </c>
      <c r="L819" s="1"/>
      <c r="M819" s="1"/>
      <c r="N819" s="1"/>
    </row>
    <row r="820" spans="1:14" ht="16" customHeight="1">
      <c r="A820" s="144" t="s">
        <v>3189</v>
      </c>
      <c r="B820" s="144" t="s">
        <v>3189</v>
      </c>
      <c r="C820" s="144" t="s">
        <v>4572</v>
      </c>
      <c r="D820" s="144" t="s">
        <v>3200</v>
      </c>
      <c r="E820" s="144" t="s">
        <v>3189</v>
      </c>
      <c r="F820" s="79" t="s">
        <v>4789</v>
      </c>
      <c r="G820" s="79">
        <v>6</v>
      </c>
      <c r="H820" s="88">
        <v>8</v>
      </c>
      <c r="I820" s="79" t="s">
        <v>7423</v>
      </c>
      <c r="J820" s="79" t="s">
        <v>7425</v>
      </c>
      <c r="K820" s="79" t="s">
        <v>7424</v>
      </c>
      <c r="L820" s="1"/>
      <c r="M820" s="1"/>
      <c r="N820" s="1"/>
    </row>
    <row r="821" spans="1:14" ht="16" customHeight="1">
      <c r="A821" s="144" t="s">
        <v>3189</v>
      </c>
      <c r="B821" s="144" t="s">
        <v>3498</v>
      </c>
      <c r="C821" s="144" t="s">
        <v>8193</v>
      </c>
      <c r="D821" s="144" t="s">
        <v>3497</v>
      </c>
      <c r="E821" s="144" t="s">
        <v>3498</v>
      </c>
      <c r="F821" s="79" t="s">
        <v>4776</v>
      </c>
      <c r="G821" s="79">
        <v>9</v>
      </c>
      <c r="H821" s="88">
        <v>12</v>
      </c>
      <c r="I821" s="79" t="s">
        <v>8194</v>
      </c>
      <c r="J821" s="79" t="s">
        <v>8196</v>
      </c>
      <c r="K821" s="79" t="s">
        <v>8195</v>
      </c>
      <c r="L821" s="1"/>
      <c r="M821" s="1"/>
      <c r="N821" s="1"/>
    </row>
    <row r="822" spans="1:14" ht="16" customHeight="1">
      <c r="A822" s="144" t="s">
        <v>3189</v>
      </c>
      <c r="B822" s="144" t="s">
        <v>3498</v>
      </c>
      <c r="C822" s="144" t="s">
        <v>8197</v>
      </c>
      <c r="D822" s="144" t="s">
        <v>3497</v>
      </c>
      <c r="E822" s="144" t="s">
        <v>3498</v>
      </c>
      <c r="F822" s="79" t="s">
        <v>4789</v>
      </c>
      <c r="G822" s="79">
        <v>6</v>
      </c>
      <c r="H822" s="88">
        <v>8</v>
      </c>
      <c r="I822" s="79" t="s">
        <v>8198</v>
      </c>
      <c r="J822" s="79" t="s">
        <v>8196</v>
      </c>
      <c r="K822" s="79" t="s">
        <v>8195</v>
      </c>
      <c r="L822" s="1"/>
      <c r="M822" s="1"/>
      <c r="N822" s="1"/>
    </row>
    <row r="823" spans="1:14" ht="16" customHeight="1">
      <c r="A823" s="144" t="s">
        <v>3189</v>
      </c>
      <c r="B823" s="144" t="s">
        <v>3498</v>
      </c>
      <c r="C823" s="144" t="s">
        <v>8199</v>
      </c>
      <c r="D823" s="144" t="s">
        <v>3499</v>
      </c>
      <c r="E823" s="144" t="s">
        <v>3498</v>
      </c>
      <c r="F823" s="79" t="s">
        <v>4769</v>
      </c>
      <c r="G823" s="79" t="s">
        <v>4770</v>
      </c>
      <c r="H823" s="88">
        <v>5</v>
      </c>
      <c r="I823" s="79" t="s">
        <v>8200</v>
      </c>
      <c r="J823" s="79" t="s">
        <v>8196</v>
      </c>
      <c r="K823" s="79" t="s">
        <v>8201</v>
      </c>
      <c r="L823" s="1"/>
      <c r="M823" s="1"/>
      <c r="N823" s="1"/>
    </row>
    <row r="824" spans="1:14" ht="16" customHeight="1">
      <c r="A824" s="144" t="s">
        <v>3189</v>
      </c>
      <c r="B824" s="144" t="s">
        <v>3850</v>
      </c>
      <c r="C824" s="144" t="s">
        <v>9229</v>
      </c>
      <c r="D824" s="144" t="s">
        <v>3849</v>
      </c>
      <c r="E824" s="144" t="s">
        <v>3850</v>
      </c>
      <c r="F824" s="79" t="s">
        <v>4769</v>
      </c>
      <c r="G824" s="79" t="s">
        <v>4770</v>
      </c>
      <c r="H824" s="88">
        <v>6</v>
      </c>
      <c r="I824" s="79" t="s">
        <v>9230</v>
      </c>
      <c r="J824" s="79" t="s">
        <v>9232</v>
      </c>
      <c r="K824" s="79" t="s">
        <v>9231</v>
      </c>
      <c r="L824" s="1"/>
      <c r="M824" s="1"/>
      <c r="N824" s="1"/>
    </row>
    <row r="825" spans="1:14" ht="16" customHeight="1">
      <c r="A825" s="144" t="s">
        <v>3189</v>
      </c>
      <c r="B825" s="144" t="s">
        <v>3850</v>
      </c>
      <c r="C825" s="144" t="s">
        <v>9233</v>
      </c>
      <c r="D825" s="144" t="s">
        <v>9234</v>
      </c>
      <c r="E825" s="144" t="s">
        <v>3850</v>
      </c>
      <c r="F825" s="79" t="s">
        <v>4776</v>
      </c>
      <c r="G825" s="79">
        <v>7</v>
      </c>
      <c r="H825" s="88">
        <v>12</v>
      </c>
      <c r="I825" s="79" t="s">
        <v>9230</v>
      </c>
      <c r="J825" s="79" t="s">
        <v>9232</v>
      </c>
      <c r="K825" s="79" t="s">
        <v>9231</v>
      </c>
      <c r="L825" s="1"/>
      <c r="M825" s="1"/>
      <c r="N825" s="1"/>
    </row>
    <row r="826" spans="1:14" ht="16" customHeight="1">
      <c r="A826" s="144" t="s">
        <v>3189</v>
      </c>
      <c r="B826" s="144" t="s">
        <v>10043</v>
      </c>
      <c r="C826" s="144" t="s">
        <v>10044</v>
      </c>
      <c r="D826" s="144" t="s">
        <v>4168</v>
      </c>
      <c r="E826" s="144" t="s">
        <v>4169</v>
      </c>
      <c r="F826" s="79" t="s">
        <v>4789</v>
      </c>
      <c r="G826" s="79">
        <v>5</v>
      </c>
      <c r="H826" s="88">
        <v>8</v>
      </c>
      <c r="I826" s="79" t="s">
        <v>10045</v>
      </c>
      <c r="J826" s="79" t="s">
        <v>10047</v>
      </c>
      <c r="K826" s="79" t="s">
        <v>10046</v>
      </c>
      <c r="L826" s="1"/>
      <c r="M826" s="1"/>
      <c r="N826" s="1"/>
    </row>
    <row r="827" spans="1:14" ht="16" customHeight="1">
      <c r="A827" s="144" t="s">
        <v>3189</v>
      </c>
      <c r="B827" s="144" t="s">
        <v>10043</v>
      </c>
      <c r="C827" s="144" t="s">
        <v>4657</v>
      </c>
      <c r="D827" s="144" t="s">
        <v>4170</v>
      </c>
      <c r="E827" s="144" t="s">
        <v>4169</v>
      </c>
      <c r="F827" s="79" t="s">
        <v>4769</v>
      </c>
      <c r="G827" s="79" t="s">
        <v>4770</v>
      </c>
      <c r="H827" s="88">
        <v>4</v>
      </c>
      <c r="I827" s="79" t="s">
        <v>10048</v>
      </c>
      <c r="J827" s="79" t="s">
        <v>10047</v>
      </c>
      <c r="K827" s="79" t="s">
        <v>10049</v>
      </c>
      <c r="L827" s="1"/>
      <c r="M827" s="1"/>
      <c r="N827" s="1"/>
    </row>
    <row r="828" spans="1:14" ht="16" customHeight="1">
      <c r="A828" s="144" t="s">
        <v>3189</v>
      </c>
      <c r="B828" s="144" t="s">
        <v>10043</v>
      </c>
      <c r="C828" s="144" t="s">
        <v>4658</v>
      </c>
      <c r="D828" s="144" t="s">
        <v>4171</v>
      </c>
      <c r="E828" s="144" t="s">
        <v>4169</v>
      </c>
      <c r="F828" s="79" t="s">
        <v>4769</v>
      </c>
      <c r="G828" s="79" t="s">
        <v>4770</v>
      </c>
      <c r="H828" s="88">
        <v>4</v>
      </c>
      <c r="I828" s="79" t="s">
        <v>10050</v>
      </c>
      <c r="J828" s="79" t="s">
        <v>10047</v>
      </c>
      <c r="K828" s="79" t="s">
        <v>10051</v>
      </c>
      <c r="L828" s="1"/>
      <c r="M828" s="1"/>
      <c r="N828" s="1"/>
    </row>
    <row r="829" spans="1:14" ht="16" customHeight="1">
      <c r="A829" s="144" t="s">
        <v>3189</v>
      </c>
      <c r="B829" s="144" t="s">
        <v>10043</v>
      </c>
      <c r="C829" s="144" t="s">
        <v>10052</v>
      </c>
      <c r="D829" s="144" t="s">
        <v>4172</v>
      </c>
      <c r="E829" s="144" t="s">
        <v>4169</v>
      </c>
      <c r="F829" s="79" t="s">
        <v>4776</v>
      </c>
      <c r="G829" s="79">
        <v>9</v>
      </c>
      <c r="H829" s="88">
        <v>12</v>
      </c>
      <c r="I829" s="79" t="s">
        <v>10053</v>
      </c>
      <c r="J829" s="79" t="s">
        <v>10047</v>
      </c>
      <c r="K829" s="79" t="s">
        <v>10054</v>
      </c>
      <c r="L829" s="1"/>
      <c r="M829" s="1"/>
      <c r="N829" s="1"/>
    </row>
    <row r="830" spans="1:14" ht="16" customHeight="1">
      <c r="A830" s="144" t="s">
        <v>3189</v>
      </c>
      <c r="B830" s="144" t="s">
        <v>10077</v>
      </c>
      <c r="C830" s="144" t="s">
        <v>10078</v>
      </c>
      <c r="D830" s="144" t="s">
        <v>4179</v>
      </c>
      <c r="E830" s="144" t="s">
        <v>4180</v>
      </c>
      <c r="F830" s="79" t="s">
        <v>4769</v>
      </c>
      <c r="G830" s="79" t="s">
        <v>4770</v>
      </c>
      <c r="H830" s="88">
        <v>4</v>
      </c>
      <c r="I830" s="79" t="s">
        <v>10079</v>
      </c>
      <c r="J830" s="79" t="s">
        <v>10081</v>
      </c>
      <c r="K830" s="79" t="s">
        <v>10080</v>
      </c>
      <c r="L830" s="1"/>
      <c r="M830" s="1"/>
      <c r="N830" s="1"/>
    </row>
    <row r="831" spans="1:14" ht="16" customHeight="1">
      <c r="A831" s="144" t="s">
        <v>3189</v>
      </c>
      <c r="B831" s="144" t="s">
        <v>10077</v>
      </c>
      <c r="C831" s="144" t="s">
        <v>10082</v>
      </c>
      <c r="D831" s="144" t="s">
        <v>10083</v>
      </c>
      <c r="E831" s="144" t="s">
        <v>4180</v>
      </c>
      <c r="F831" s="79" t="s">
        <v>4776</v>
      </c>
      <c r="G831" s="79">
        <v>9</v>
      </c>
      <c r="H831" s="88">
        <v>12</v>
      </c>
      <c r="I831" s="79" t="s">
        <v>10084</v>
      </c>
      <c r="J831" s="79" t="s">
        <v>10081</v>
      </c>
      <c r="K831" s="79" t="s">
        <v>10080</v>
      </c>
      <c r="L831" s="1"/>
      <c r="M831" s="1"/>
      <c r="N831" s="1"/>
    </row>
    <row r="832" spans="1:14" ht="16" customHeight="1">
      <c r="A832" s="144" t="s">
        <v>3189</v>
      </c>
      <c r="B832" s="144" t="s">
        <v>10077</v>
      </c>
      <c r="C832" s="144" t="s">
        <v>10085</v>
      </c>
      <c r="D832" s="144" t="s">
        <v>10086</v>
      </c>
      <c r="E832" s="144" t="s">
        <v>4180</v>
      </c>
      <c r="F832" s="79" t="s">
        <v>4789</v>
      </c>
      <c r="G832" s="79">
        <v>5</v>
      </c>
      <c r="H832" s="88">
        <v>8</v>
      </c>
      <c r="I832" s="79" t="s">
        <v>10087</v>
      </c>
      <c r="J832" s="79" t="s">
        <v>10081</v>
      </c>
      <c r="K832" s="79" t="s">
        <v>10080</v>
      </c>
      <c r="L832" s="1"/>
      <c r="M832" s="1"/>
      <c r="N832" s="1"/>
    </row>
    <row r="833" spans="1:14" ht="16" customHeight="1">
      <c r="A833" s="144" t="s">
        <v>3211</v>
      </c>
      <c r="B833" s="144" t="s">
        <v>2282</v>
      </c>
      <c r="C833" s="144" t="s">
        <v>4969</v>
      </c>
      <c r="D833" s="144" t="s">
        <v>4970</v>
      </c>
      <c r="E833" s="144" t="s">
        <v>2282</v>
      </c>
      <c r="F833" s="79" t="s">
        <v>4769</v>
      </c>
      <c r="G833" s="79" t="s">
        <v>4770</v>
      </c>
      <c r="H833" s="88">
        <v>5</v>
      </c>
      <c r="I833" s="79" t="s">
        <v>4971</v>
      </c>
      <c r="J833" s="79" t="s">
        <v>4973</v>
      </c>
      <c r="K833" s="79" t="s">
        <v>4972</v>
      </c>
      <c r="L833" s="1"/>
      <c r="M833" s="1"/>
      <c r="N833" s="1"/>
    </row>
    <row r="834" spans="1:14" ht="16" customHeight="1">
      <c r="A834" s="144" t="s">
        <v>3211</v>
      </c>
      <c r="B834" s="144" t="s">
        <v>2282</v>
      </c>
      <c r="C834" s="144" t="s">
        <v>4974</v>
      </c>
      <c r="D834" s="144" t="s">
        <v>4975</v>
      </c>
      <c r="E834" s="144" t="s">
        <v>2282</v>
      </c>
      <c r="F834" s="79" t="s">
        <v>4776</v>
      </c>
      <c r="G834" s="79">
        <v>9</v>
      </c>
      <c r="H834" s="88">
        <v>12</v>
      </c>
      <c r="I834" s="79" t="s">
        <v>4976</v>
      </c>
      <c r="J834" s="79" t="s">
        <v>4973</v>
      </c>
      <c r="K834" s="79" t="s">
        <v>4977</v>
      </c>
      <c r="L834" s="1"/>
      <c r="M834" s="1"/>
      <c r="N834" s="1"/>
    </row>
    <row r="835" spans="1:14" ht="16" customHeight="1">
      <c r="A835" s="144" t="s">
        <v>3211</v>
      </c>
      <c r="B835" s="144" t="s">
        <v>2282</v>
      </c>
      <c r="C835" s="144" t="s">
        <v>95</v>
      </c>
      <c r="D835" s="144" t="s">
        <v>4975</v>
      </c>
      <c r="E835" s="144" t="s">
        <v>2282</v>
      </c>
      <c r="F835" s="79" t="s">
        <v>4789</v>
      </c>
      <c r="G835" s="79">
        <v>6</v>
      </c>
      <c r="H835" s="88">
        <v>8</v>
      </c>
      <c r="I835" s="79" t="s">
        <v>4976</v>
      </c>
      <c r="J835" s="79" t="s">
        <v>4973</v>
      </c>
      <c r="K835" s="79" t="s">
        <v>4977</v>
      </c>
      <c r="L835" s="1"/>
      <c r="M835" s="1"/>
      <c r="N835" s="1"/>
    </row>
    <row r="836" spans="1:14" ht="16" customHeight="1">
      <c r="A836" s="144" t="s">
        <v>3211</v>
      </c>
      <c r="B836" s="144" t="s">
        <v>5625</v>
      </c>
      <c r="C836" s="144" t="s">
        <v>5626</v>
      </c>
      <c r="D836" s="144" t="s">
        <v>2565</v>
      </c>
      <c r="E836" s="144" t="s">
        <v>2574</v>
      </c>
      <c r="F836" s="79" t="s">
        <v>4769</v>
      </c>
      <c r="G836" s="79" t="s">
        <v>4770</v>
      </c>
      <c r="H836" s="88" t="s">
        <v>4770</v>
      </c>
      <c r="I836" s="79" t="s">
        <v>5627</v>
      </c>
      <c r="J836" s="79" t="s">
        <v>5629</v>
      </c>
      <c r="K836" s="79" t="s">
        <v>5628</v>
      </c>
      <c r="L836" s="1"/>
      <c r="M836" s="1"/>
      <c r="N836" s="1"/>
    </row>
    <row r="837" spans="1:14" ht="16" customHeight="1">
      <c r="A837" s="144" t="s">
        <v>3211</v>
      </c>
      <c r="B837" s="144" t="s">
        <v>5625</v>
      </c>
      <c r="C837" s="144" t="s">
        <v>5630</v>
      </c>
      <c r="D837" s="144" t="s">
        <v>2564</v>
      </c>
      <c r="E837" s="144" t="s">
        <v>2563</v>
      </c>
      <c r="F837" s="79" t="s">
        <v>4776</v>
      </c>
      <c r="G837" s="79">
        <v>10</v>
      </c>
      <c r="H837" s="88">
        <v>12</v>
      </c>
      <c r="I837" s="79" t="s">
        <v>5631</v>
      </c>
      <c r="J837" s="79" t="s">
        <v>5629</v>
      </c>
      <c r="K837" s="79" t="s">
        <v>5632</v>
      </c>
      <c r="L837" s="1"/>
      <c r="M837" s="1"/>
      <c r="N837" s="1"/>
    </row>
    <row r="838" spans="1:14" ht="16" customHeight="1">
      <c r="A838" s="144" t="s">
        <v>3211</v>
      </c>
      <c r="B838" s="144" t="s">
        <v>5625</v>
      </c>
      <c r="C838" s="144" t="s">
        <v>5634</v>
      </c>
      <c r="D838" s="144" t="s">
        <v>2560</v>
      </c>
      <c r="E838" s="144" t="s">
        <v>2563</v>
      </c>
      <c r="F838" s="79" t="s">
        <v>5340</v>
      </c>
      <c r="G838" s="79">
        <v>8</v>
      </c>
      <c r="H838" s="88">
        <v>9</v>
      </c>
      <c r="I838" s="79" t="s">
        <v>5633</v>
      </c>
      <c r="J838" s="79" t="s">
        <v>5629</v>
      </c>
      <c r="K838" s="79" t="s">
        <v>5635</v>
      </c>
      <c r="L838" s="1"/>
      <c r="M838" s="1"/>
      <c r="N838" s="1"/>
    </row>
    <row r="839" spans="1:14" ht="16" customHeight="1">
      <c r="A839" s="144" t="s">
        <v>3211</v>
      </c>
      <c r="B839" s="144" t="s">
        <v>5625</v>
      </c>
      <c r="C839" s="144" t="s">
        <v>5636</v>
      </c>
      <c r="D839" s="144" t="s">
        <v>2562</v>
      </c>
      <c r="E839" s="144" t="s">
        <v>2563</v>
      </c>
      <c r="F839" s="79" t="s">
        <v>4789</v>
      </c>
      <c r="G839" s="79">
        <v>6</v>
      </c>
      <c r="H839" s="88">
        <v>7</v>
      </c>
      <c r="I839" s="79" t="s">
        <v>5637</v>
      </c>
      <c r="J839" s="79" t="s">
        <v>5629</v>
      </c>
      <c r="K839" s="79" t="s">
        <v>5638</v>
      </c>
      <c r="L839" s="1"/>
      <c r="M839" s="1"/>
      <c r="N839" s="1"/>
    </row>
    <row r="840" spans="1:14" ht="16" customHeight="1">
      <c r="A840" s="144" t="s">
        <v>3211</v>
      </c>
      <c r="B840" s="144" t="s">
        <v>5625</v>
      </c>
      <c r="C840" s="144" t="s">
        <v>5639</v>
      </c>
      <c r="D840" s="144" t="s">
        <v>5640</v>
      </c>
      <c r="E840" s="144" t="s">
        <v>2561</v>
      </c>
      <c r="F840" s="79" t="s">
        <v>4780</v>
      </c>
      <c r="G840" s="79" t="s">
        <v>4858</v>
      </c>
      <c r="H840" s="88">
        <v>12</v>
      </c>
      <c r="I840" s="79" t="s">
        <v>5641</v>
      </c>
      <c r="J840" s="79" t="s">
        <v>5643</v>
      </c>
      <c r="K840" s="79" t="s">
        <v>5642</v>
      </c>
      <c r="L840" s="1"/>
      <c r="M840" s="1"/>
      <c r="N840" s="1"/>
    </row>
    <row r="841" spans="1:14" ht="16" customHeight="1">
      <c r="A841" s="144" t="s">
        <v>3211</v>
      </c>
      <c r="B841" s="144" t="s">
        <v>5625</v>
      </c>
      <c r="C841" s="144" t="s">
        <v>5644</v>
      </c>
      <c r="D841" s="144" t="s">
        <v>2565</v>
      </c>
      <c r="E841" s="144" t="s">
        <v>2574</v>
      </c>
      <c r="F841" s="79" t="s">
        <v>4769</v>
      </c>
      <c r="G841" s="79" t="s">
        <v>4866</v>
      </c>
      <c r="H841" s="88">
        <v>5</v>
      </c>
      <c r="I841" s="79" t="s">
        <v>5627</v>
      </c>
      <c r="J841" s="79" t="s">
        <v>5629</v>
      </c>
      <c r="K841" s="79" t="s">
        <v>5628</v>
      </c>
      <c r="L841" s="1"/>
      <c r="M841" s="1"/>
      <c r="N841" s="1"/>
    </row>
    <row r="842" spans="1:14" ht="16" customHeight="1">
      <c r="A842" s="144" t="s">
        <v>3211</v>
      </c>
      <c r="B842" s="144" t="s">
        <v>5625</v>
      </c>
      <c r="C842" s="144" t="s">
        <v>370</v>
      </c>
      <c r="D842" s="144" t="s">
        <v>2567</v>
      </c>
      <c r="E842" s="144" t="s">
        <v>2568</v>
      </c>
      <c r="F842" s="79" t="s">
        <v>4769</v>
      </c>
      <c r="G842" s="79" t="s">
        <v>4770</v>
      </c>
      <c r="H842" s="88">
        <v>5</v>
      </c>
      <c r="I842" s="79" t="s">
        <v>5645</v>
      </c>
      <c r="J842" s="79" t="s">
        <v>5629</v>
      </c>
      <c r="K842" s="79" t="s">
        <v>5646</v>
      </c>
      <c r="L842" s="1"/>
      <c r="M842" s="1"/>
      <c r="N842" s="1"/>
    </row>
    <row r="843" spans="1:14" ht="16" customHeight="1">
      <c r="A843" s="144" t="s">
        <v>3211</v>
      </c>
      <c r="B843" s="144" t="s">
        <v>5625</v>
      </c>
      <c r="C843" s="144" t="s">
        <v>371</v>
      </c>
      <c r="D843" s="144" t="s">
        <v>5647</v>
      </c>
      <c r="E843" s="144" t="s">
        <v>2563</v>
      </c>
      <c r="F843" s="79" t="s">
        <v>4769</v>
      </c>
      <c r="G843" s="79" t="s">
        <v>4866</v>
      </c>
      <c r="H843" s="88">
        <v>5</v>
      </c>
      <c r="I843" s="79" t="s">
        <v>5648</v>
      </c>
      <c r="J843" s="79" t="s">
        <v>5629</v>
      </c>
      <c r="K843" s="79" t="s">
        <v>5649</v>
      </c>
      <c r="L843" s="1"/>
      <c r="M843" s="1"/>
      <c r="N843" s="1"/>
    </row>
    <row r="844" spans="1:14" ht="16" customHeight="1">
      <c r="A844" s="144" t="s">
        <v>3211</v>
      </c>
      <c r="B844" s="144" t="s">
        <v>5625</v>
      </c>
      <c r="C844" s="144" t="s">
        <v>372</v>
      </c>
      <c r="D844" s="144" t="s">
        <v>2570</v>
      </c>
      <c r="E844" s="144" t="s">
        <v>2563</v>
      </c>
      <c r="F844" s="79" t="s">
        <v>4769</v>
      </c>
      <c r="G844" s="79" t="s">
        <v>4858</v>
      </c>
      <c r="H844" s="88">
        <v>5</v>
      </c>
      <c r="I844" s="79" t="s">
        <v>5641</v>
      </c>
      <c r="J844" s="79" t="s">
        <v>5629</v>
      </c>
      <c r="K844" s="79" t="s">
        <v>5642</v>
      </c>
      <c r="L844" s="1"/>
      <c r="M844" s="1"/>
      <c r="N844" s="1"/>
    </row>
    <row r="845" spans="1:14" ht="16" customHeight="1">
      <c r="A845" s="144" t="s">
        <v>3211</v>
      </c>
      <c r="B845" s="144" t="s">
        <v>5625</v>
      </c>
      <c r="C845" s="144" t="s">
        <v>373</v>
      </c>
      <c r="D845" s="144" t="s">
        <v>2571</v>
      </c>
      <c r="E845" s="144" t="s">
        <v>2572</v>
      </c>
      <c r="F845" s="79" t="s">
        <v>4769</v>
      </c>
      <c r="G845" s="79" t="s">
        <v>4866</v>
      </c>
      <c r="H845" s="88">
        <v>5</v>
      </c>
      <c r="I845" s="79" t="s">
        <v>5650</v>
      </c>
      <c r="J845" s="79" t="s">
        <v>5629</v>
      </c>
      <c r="K845" s="79" t="s">
        <v>5651</v>
      </c>
      <c r="L845" s="1"/>
      <c r="M845" s="1"/>
      <c r="N845" s="1"/>
    </row>
    <row r="846" spans="1:14" ht="16" customHeight="1">
      <c r="A846" s="144" t="s">
        <v>3211</v>
      </c>
      <c r="B846" s="144" t="s">
        <v>5625</v>
      </c>
      <c r="C846" s="144" t="s">
        <v>374</v>
      </c>
      <c r="D846" s="144" t="s">
        <v>2573</v>
      </c>
      <c r="E846" s="144" t="s">
        <v>2574</v>
      </c>
      <c r="F846" s="79" t="s">
        <v>4769</v>
      </c>
      <c r="G846" s="79" t="s">
        <v>4866</v>
      </c>
      <c r="H846" s="88">
        <v>5</v>
      </c>
      <c r="I846" s="79" t="s">
        <v>5652</v>
      </c>
      <c r="J846" s="79" t="s">
        <v>5629</v>
      </c>
      <c r="K846" s="79" t="s">
        <v>5653</v>
      </c>
      <c r="L846" s="1"/>
      <c r="M846" s="1"/>
      <c r="N846" s="1"/>
    </row>
    <row r="847" spans="1:14" ht="16" customHeight="1">
      <c r="A847" s="144" t="s">
        <v>3211</v>
      </c>
      <c r="B847" s="144" t="s">
        <v>5625</v>
      </c>
      <c r="C847" s="144" t="s">
        <v>375</v>
      </c>
      <c r="D847" s="144" t="s">
        <v>2575</v>
      </c>
      <c r="E847" s="144" t="s">
        <v>2563</v>
      </c>
      <c r="F847" s="79" t="s">
        <v>4769</v>
      </c>
      <c r="G847" s="79" t="s">
        <v>4770</v>
      </c>
      <c r="H847" s="88">
        <v>5</v>
      </c>
      <c r="I847" s="79" t="s">
        <v>5654</v>
      </c>
      <c r="J847" s="79" t="s">
        <v>5629</v>
      </c>
      <c r="K847" s="79" t="s">
        <v>5655</v>
      </c>
      <c r="L847" s="1"/>
      <c r="M847" s="1"/>
      <c r="N847" s="1"/>
    </row>
    <row r="848" spans="1:14" ht="16" customHeight="1">
      <c r="A848" s="144" t="s">
        <v>3211</v>
      </c>
      <c r="B848" s="144" t="s">
        <v>2651</v>
      </c>
      <c r="C848" s="144" t="s">
        <v>450</v>
      </c>
      <c r="D848" s="144" t="s">
        <v>2650</v>
      </c>
      <c r="E848" s="144" t="s">
        <v>2651</v>
      </c>
      <c r="F848" s="79" t="s">
        <v>4769</v>
      </c>
      <c r="G848" s="79" t="s">
        <v>4770</v>
      </c>
      <c r="H848" s="88">
        <v>5</v>
      </c>
      <c r="I848" s="79" t="s">
        <v>5889</v>
      </c>
      <c r="J848" s="79" t="s">
        <v>5891</v>
      </c>
      <c r="K848" s="79" t="s">
        <v>5890</v>
      </c>
      <c r="L848" s="1"/>
      <c r="M848" s="1"/>
      <c r="N848" s="1"/>
    </row>
    <row r="849" spans="1:14" ht="16" customHeight="1">
      <c r="A849" s="144" t="s">
        <v>3211</v>
      </c>
      <c r="B849" s="144" t="s">
        <v>2651</v>
      </c>
      <c r="C849" s="144" t="s">
        <v>5892</v>
      </c>
      <c r="D849" s="144" t="s">
        <v>5893</v>
      </c>
      <c r="E849" s="144" t="s">
        <v>2651</v>
      </c>
      <c r="F849" s="79" t="s">
        <v>4776</v>
      </c>
      <c r="G849" s="79">
        <v>9</v>
      </c>
      <c r="H849" s="88">
        <v>12</v>
      </c>
      <c r="I849" s="79" t="s">
        <v>5894</v>
      </c>
      <c r="J849" s="79" t="s">
        <v>5891</v>
      </c>
      <c r="K849" s="79" t="s">
        <v>5895</v>
      </c>
      <c r="L849" s="1"/>
      <c r="M849" s="1"/>
      <c r="N849" s="1"/>
    </row>
    <row r="850" spans="1:14" ht="16" customHeight="1">
      <c r="A850" s="144" t="s">
        <v>3211</v>
      </c>
      <c r="B850" s="144" t="s">
        <v>2651</v>
      </c>
      <c r="C850" s="144" t="s">
        <v>5896</v>
      </c>
      <c r="D850" s="144" t="s">
        <v>5893</v>
      </c>
      <c r="E850" s="144" t="s">
        <v>2651</v>
      </c>
      <c r="F850" s="79" t="s">
        <v>4789</v>
      </c>
      <c r="G850" s="79">
        <v>6</v>
      </c>
      <c r="H850" s="88">
        <v>8</v>
      </c>
      <c r="I850" s="79" t="s">
        <v>5894</v>
      </c>
      <c r="J850" s="79" t="s">
        <v>5891</v>
      </c>
      <c r="K850" s="79" t="s">
        <v>5895</v>
      </c>
      <c r="L850" s="1"/>
      <c r="M850" s="1"/>
      <c r="N850" s="1"/>
    </row>
    <row r="851" spans="1:14" ht="16" customHeight="1">
      <c r="A851" s="144" t="s">
        <v>3211</v>
      </c>
      <c r="B851" s="144" t="s">
        <v>7449</v>
      </c>
      <c r="C851" s="144" t="s">
        <v>7450</v>
      </c>
      <c r="D851" s="144" t="s">
        <v>3213</v>
      </c>
      <c r="E851" s="144" t="s">
        <v>3211</v>
      </c>
      <c r="F851" s="79" t="s">
        <v>4769</v>
      </c>
      <c r="G851" s="79" t="s">
        <v>4770</v>
      </c>
      <c r="H851" s="88">
        <v>5</v>
      </c>
      <c r="I851" s="79" t="s">
        <v>7451</v>
      </c>
      <c r="J851" s="79" t="s">
        <v>7453</v>
      </c>
      <c r="K851" s="79" t="s">
        <v>7452</v>
      </c>
      <c r="L851" s="1"/>
      <c r="M851" s="1"/>
      <c r="N851" s="1"/>
    </row>
    <row r="852" spans="1:14" ht="16" customHeight="1">
      <c r="A852" s="144" t="s">
        <v>3211</v>
      </c>
      <c r="B852" s="144" t="s">
        <v>7449</v>
      </c>
      <c r="C852" s="144" t="s">
        <v>7454</v>
      </c>
      <c r="D852" s="144" t="s">
        <v>3212</v>
      </c>
      <c r="E852" s="144" t="s">
        <v>3211</v>
      </c>
      <c r="F852" s="79" t="s">
        <v>4776</v>
      </c>
      <c r="G852" s="79">
        <v>9</v>
      </c>
      <c r="H852" s="88">
        <v>12</v>
      </c>
      <c r="I852" s="79" t="s">
        <v>7455</v>
      </c>
      <c r="J852" s="79" t="s">
        <v>7453</v>
      </c>
      <c r="K852" s="79" t="s">
        <v>7456</v>
      </c>
      <c r="L852" s="1"/>
      <c r="M852" s="1"/>
      <c r="N852" s="1"/>
    </row>
    <row r="853" spans="1:14" ht="16" customHeight="1">
      <c r="A853" s="144" t="s">
        <v>3211</v>
      </c>
      <c r="B853" s="144" t="s">
        <v>2566</v>
      </c>
      <c r="C853" s="144" t="s">
        <v>8260</v>
      </c>
      <c r="D853" s="144" t="s">
        <v>3521</v>
      </c>
      <c r="E853" s="144" t="s">
        <v>2566</v>
      </c>
      <c r="F853" s="79" t="s">
        <v>4769</v>
      </c>
      <c r="G853" s="79" t="s">
        <v>4770</v>
      </c>
      <c r="H853" s="88">
        <v>3</v>
      </c>
      <c r="I853" s="79" t="s">
        <v>8261</v>
      </c>
      <c r="J853" s="79" t="s">
        <v>8263</v>
      </c>
      <c r="K853" s="79" t="s">
        <v>8262</v>
      </c>
      <c r="L853" s="1"/>
      <c r="M853" s="1"/>
      <c r="N853" s="1"/>
    </row>
    <row r="854" spans="1:14" ht="16" customHeight="1">
      <c r="A854" s="144" t="s">
        <v>3211</v>
      </c>
      <c r="B854" s="144" t="s">
        <v>2566</v>
      </c>
      <c r="C854" s="144" t="s">
        <v>8264</v>
      </c>
      <c r="D854" s="144" t="s">
        <v>3522</v>
      </c>
      <c r="E854" s="144" t="s">
        <v>2566</v>
      </c>
      <c r="F854" s="79" t="s">
        <v>4776</v>
      </c>
      <c r="G854" s="79">
        <v>9</v>
      </c>
      <c r="H854" s="88">
        <v>12</v>
      </c>
      <c r="I854" s="79" t="s">
        <v>8265</v>
      </c>
      <c r="J854" s="79" t="s">
        <v>8263</v>
      </c>
      <c r="K854" s="79" t="s">
        <v>8266</v>
      </c>
      <c r="L854" s="1"/>
      <c r="M854" s="1"/>
      <c r="N854" s="1"/>
    </row>
    <row r="855" spans="1:14" ht="16" customHeight="1">
      <c r="A855" s="144" t="s">
        <v>3211</v>
      </c>
      <c r="B855" s="144" t="s">
        <v>2566</v>
      </c>
      <c r="C855" s="144" t="s">
        <v>8267</v>
      </c>
      <c r="D855" s="144" t="s">
        <v>3523</v>
      </c>
      <c r="E855" s="144" t="s">
        <v>2566</v>
      </c>
      <c r="F855" s="79" t="s">
        <v>4780</v>
      </c>
      <c r="G855" s="79">
        <v>4</v>
      </c>
      <c r="H855" s="88">
        <v>8</v>
      </c>
      <c r="I855" s="79" t="s">
        <v>8268</v>
      </c>
      <c r="J855" s="79" t="s">
        <v>8263</v>
      </c>
      <c r="K855" s="79" t="s">
        <v>8269</v>
      </c>
      <c r="L855" s="1"/>
      <c r="M855" s="1"/>
      <c r="N855" s="1"/>
    </row>
    <row r="856" spans="1:14" ht="16" customHeight="1">
      <c r="A856" s="144" t="s">
        <v>3211</v>
      </c>
      <c r="B856" s="144" t="s">
        <v>4042</v>
      </c>
      <c r="C856" s="144" t="s">
        <v>9716</v>
      </c>
      <c r="D856" s="144" t="s">
        <v>9715</v>
      </c>
      <c r="E856" s="144" t="s">
        <v>4042</v>
      </c>
      <c r="F856" s="79" t="s">
        <v>4769</v>
      </c>
      <c r="G856" s="79" t="s">
        <v>4770</v>
      </c>
      <c r="H856" s="88">
        <v>5</v>
      </c>
      <c r="I856" s="79" t="s">
        <v>9717</v>
      </c>
      <c r="J856" s="79" t="s">
        <v>9719</v>
      </c>
      <c r="K856" s="79" t="s">
        <v>9718</v>
      </c>
      <c r="L856" s="1"/>
      <c r="M856" s="1"/>
      <c r="N856" s="1"/>
    </row>
    <row r="857" spans="1:14" ht="16" customHeight="1">
      <c r="A857" s="144" t="s">
        <v>3211</v>
      </c>
      <c r="B857" s="144" t="s">
        <v>4042</v>
      </c>
      <c r="C857" s="144" t="s">
        <v>9720</v>
      </c>
      <c r="D857" s="144" t="s">
        <v>9715</v>
      </c>
      <c r="E857" s="144" t="s">
        <v>4042</v>
      </c>
      <c r="F857" s="79" t="s">
        <v>4776</v>
      </c>
      <c r="G857" s="79">
        <v>6</v>
      </c>
      <c r="H857" s="88">
        <v>12</v>
      </c>
      <c r="I857" s="79" t="s">
        <v>9721</v>
      </c>
      <c r="J857" s="79" t="s">
        <v>9719</v>
      </c>
      <c r="K857" s="79" t="s">
        <v>9718</v>
      </c>
      <c r="L857" s="1"/>
      <c r="M857" s="1"/>
      <c r="N857" s="1"/>
    </row>
    <row r="858" spans="1:14" ht="16" customHeight="1">
      <c r="A858" s="144" t="s">
        <v>3211</v>
      </c>
      <c r="B858" s="144" t="s">
        <v>4095</v>
      </c>
      <c r="C858" s="144" t="s">
        <v>9821</v>
      </c>
      <c r="D858" s="144" t="s">
        <v>9820</v>
      </c>
      <c r="E858" s="144" t="s">
        <v>4095</v>
      </c>
      <c r="F858" s="79" t="s">
        <v>4769</v>
      </c>
      <c r="G858" s="79" t="s">
        <v>4770</v>
      </c>
      <c r="H858" s="88">
        <v>5</v>
      </c>
      <c r="I858" s="79" t="s">
        <v>9822</v>
      </c>
      <c r="J858" s="79" t="s">
        <v>9824</v>
      </c>
      <c r="K858" s="79" t="s">
        <v>9823</v>
      </c>
      <c r="L858" s="1"/>
      <c r="M858" s="1"/>
      <c r="N858" s="1"/>
    </row>
    <row r="859" spans="1:14" ht="16" customHeight="1">
      <c r="A859" s="144" t="s">
        <v>3211</v>
      </c>
      <c r="B859" s="144" t="s">
        <v>4095</v>
      </c>
      <c r="C859" s="144" t="s">
        <v>9825</v>
      </c>
      <c r="D859" s="144" t="s">
        <v>9820</v>
      </c>
      <c r="E859" s="144" t="s">
        <v>4095</v>
      </c>
      <c r="F859" s="79" t="s">
        <v>4776</v>
      </c>
      <c r="G859" s="79">
        <v>9</v>
      </c>
      <c r="H859" s="88">
        <v>12</v>
      </c>
      <c r="I859" s="79" t="s">
        <v>9826</v>
      </c>
      <c r="J859" s="79" t="s">
        <v>9824</v>
      </c>
      <c r="K859" s="79" t="s">
        <v>9827</v>
      </c>
      <c r="L859" s="1"/>
      <c r="M859" s="1"/>
      <c r="N859" s="1"/>
    </row>
    <row r="860" spans="1:14" ht="16" customHeight="1">
      <c r="A860" s="144" t="s">
        <v>3211</v>
      </c>
      <c r="B860" s="144" t="s">
        <v>4095</v>
      </c>
      <c r="C860" s="144" t="s">
        <v>9828</v>
      </c>
      <c r="D860" s="144" t="s">
        <v>9820</v>
      </c>
      <c r="E860" s="144" t="s">
        <v>4095</v>
      </c>
      <c r="F860" s="79" t="s">
        <v>4789</v>
      </c>
      <c r="G860" s="79">
        <v>6</v>
      </c>
      <c r="H860" s="88">
        <v>8</v>
      </c>
      <c r="I860" s="79" t="s">
        <v>9826</v>
      </c>
      <c r="J860" s="79" t="s">
        <v>9824</v>
      </c>
      <c r="K860" s="79" t="s">
        <v>9827</v>
      </c>
      <c r="L860" s="1"/>
      <c r="M860" s="1"/>
      <c r="N860" s="1"/>
    </row>
    <row r="861" spans="1:14" ht="16" customHeight="1">
      <c r="A861" s="144" t="s">
        <v>3211</v>
      </c>
      <c r="B861" s="144" t="s">
        <v>3214</v>
      </c>
      <c r="C861" s="144" t="s">
        <v>2080</v>
      </c>
      <c r="D861" s="144" t="s">
        <v>10324</v>
      </c>
      <c r="E861" s="144" t="s">
        <v>3214</v>
      </c>
      <c r="F861" s="79" t="s">
        <v>4776</v>
      </c>
      <c r="G861" s="79">
        <v>9</v>
      </c>
      <c r="H861" s="88">
        <v>12</v>
      </c>
      <c r="I861" s="79" t="s">
        <v>10325</v>
      </c>
      <c r="J861" s="79" t="s">
        <v>10327</v>
      </c>
      <c r="K861" s="79" t="s">
        <v>10326</v>
      </c>
      <c r="L861" s="1"/>
      <c r="M861" s="1"/>
      <c r="N861" s="1"/>
    </row>
    <row r="862" spans="1:14" ht="16" customHeight="1">
      <c r="A862" s="144" t="s">
        <v>3211</v>
      </c>
      <c r="B862" s="144" t="s">
        <v>3214</v>
      </c>
      <c r="C862" s="144" t="s">
        <v>962</v>
      </c>
      <c r="D862" s="144" t="s">
        <v>10329</v>
      </c>
      <c r="E862" s="144" t="s">
        <v>3214</v>
      </c>
      <c r="F862" s="79" t="s">
        <v>4769</v>
      </c>
      <c r="G862" s="79" t="s">
        <v>4858</v>
      </c>
      <c r="H862" s="88">
        <v>5</v>
      </c>
      <c r="I862" s="79" t="s">
        <v>10330</v>
      </c>
      <c r="J862" s="79" t="s">
        <v>10327</v>
      </c>
      <c r="K862" s="79" t="s">
        <v>10331</v>
      </c>
      <c r="L862" s="1"/>
      <c r="M862" s="1"/>
      <c r="N862" s="1"/>
    </row>
    <row r="863" spans="1:14" ht="16" customHeight="1">
      <c r="A863" s="144" t="s">
        <v>3211</v>
      </c>
      <c r="B863" s="144" t="s">
        <v>3214</v>
      </c>
      <c r="C863" s="144" t="s">
        <v>2033</v>
      </c>
      <c r="D863" s="144" t="s">
        <v>10332</v>
      </c>
      <c r="E863" s="144" t="s">
        <v>3214</v>
      </c>
      <c r="F863" s="79" t="s">
        <v>4769</v>
      </c>
      <c r="G863" s="79" t="s">
        <v>4770</v>
      </c>
      <c r="H863" s="88">
        <v>5</v>
      </c>
      <c r="I863" s="79" t="s">
        <v>10333</v>
      </c>
      <c r="J863" s="79" t="s">
        <v>10327</v>
      </c>
      <c r="K863" s="79" t="s">
        <v>10334</v>
      </c>
      <c r="L863" s="1"/>
      <c r="M863" s="1"/>
      <c r="N863" s="1"/>
    </row>
    <row r="864" spans="1:14" ht="16" customHeight="1">
      <c r="A864" s="144" t="s">
        <v>3211</v>
      </c>
      <c r="B864" s="144" t="s">
        <v>3214</v>
      </c>
      <c r="C864" s="144" t="s">
        <v>1037</v>
      </c>
      <c r="D864" s="144" t="s">
        <v>10335</v>
      </c>
      <c r="E864" s="144" t="s">
        <v>3214</v>
      </c>
      <c r="F864" s="79" t="s">
        <v>4769</v>
      </c>
      <c r="G864" s="79" t="s">
        <v>4858</v>
      </c>
      <c r="H864" s="88">
        <v>5</v>
      </c>
      <c r="I864" s="79" t="s">
        <v>10336</v>
      </c>
      <c r="J864" s="79" t="s">
        <v>10327</v>
      </c>
      <c r="K864" s="79" t="s">
        <v>10337</v>
      </c>
      <c r="L864" s="1"/>
      <c r="M864" s="1"/>
      <c r="N864" s="1"/>
    </row>
    <row r="865" spans="1:14" ht="16" customHeight="1">
      <c r="A865" s="144" t="s">
        <v>3211</v>
      </c>
      <c r="B865" s="144" t="s">
        <v>3214</v>
      </c>
      <c r="C865" s="144" t="s">
        <v>10338</v>
      </c>
      <c r="D865" s="144" t="s">
        <v>10339</v>
      </c>
      <c r="E865" s="144" t="s">
        <v>3214</v>
      </c>
      <c r="F865" s="79" t="s">
        <v>4769</v>
      </c>
      <c r="G865" s="79" t="s">
        <v>4770</v>
      </c>
      <c r="H865" s="88">
        <v>5</v>
      </c>
      <c r="I865" s="79" t="s">
        <v>10340</v>
      </c>
      <c r="J865" s="79" t="s">
        <v>10327</v>
      </c>
      <c r="K865" s="79" t="s">
        <v>10341</v>
      </c>
      <c r="L865" s="1"/>
      <c r="M865" s="1"/>
      <c r="N865" s="1"/>
    </row>
    <row r="866" spans="1:14" ht="16" customHeight="1">
      <c r="A866" s="144" t="s">
        <v>3211</v>
      </c>
      <c r="B866" s="144" t="s">
        <v>3214</v>
      </c>
      <c r="C866" s="144" t="s">
        <v>10342</v>
      </c>
      <c r="D866" s="144" t="s">
        <v>10343</v>
      </c>
      <c r="E866" s="144" t="s">
        <v>3214</v>
      </c>
      <c r="F866" s="79" t="s">
        <v>4769</v>
      </c>
      <c r="G866" s="79" t="s">
        <v>4858</v>
      </c>
      <c r="H866" s="88">
        <v>5</v>
      </c>
      <c r="I866" s="79" t="s">
        <v>10344</v>
      </c>
      <c r="J866" s="79" t="s">
        <v>10327</v>
      </c>
      <c r="K866" s="79" t="s">
        <v>10345</v>
      </c>
      <c r="L866" s="1"/>
      <c r="M866" s="1"/>
      <c r="N866" s="1"/>
    </row>
    <row r="867" spans="1:14" ht="16" customHeight="1">
      <c r="A867" s="144" t="s">
        <v>3211</v>
      </c>
      <c r="B867" s="144" t="s">
        <v>3214</v>
      </c>
      <c r="C867" s="144" t="s">
        <v>8359</v>
      </c>
      <c r="D867" s="144" t="s">
        <v>10346</v>
      </c>
      <c r="E867" s="144" t="s">
        <v>3214</v>
      </c>
      <c r="F867" s="79" t="s">
        <v>4789</v>
      </c>
      <c r="G867" s="79">
        <v>6</v>
      </c>
      <c r="H867" s="88">
        <v>8</v>
      </c>
      <c r="I867" s="79" t="s">
        <v>10347</v>
      </c>
      <c r="J867" s="79" t="s">
        <v>10327</v>
      </c>
      <c r="K867" s="79" t="s">
        <v>10348</v>
      </c>
      <c r="L867" s="1"/>
      <c r="M867" s="1"/>
      <c r="N867" s="1"/>
    </row>
    <row r="868" spans="1:14" ht="16" customHeight="1">
      <c r="A868" s="144" t="s">
        <v>3211</v>
      </c>
      <c r="B868" s="144" t="s">
        <v>3214</v>
      </c>
      <c r="C868" s="144" t="s">
        <v>4664</v>
      </c>
      <c r="D868" s="144" t="s">
        <v>10349</v>
      </c>
      <c r="E868" s="144" t="s">
        <v>3214</v>
      </c>
      <c r="F868" s="79" t="s">
        <v>4769</v>
      </c>
      <c r="G868" s="79" t="s">
        <v>4858</v>
      </c>
      <c r="H868" s="88">
        <v>5</v>
      </c>
      <c r="I868" s="79" t="s">
        <v>10350</v>
      </c>
      <c r="J868" s="79" t="s">
        <v>10327</v>
      </c>
      <c r="K868" s="79" t="s">
        <v>10351</v>
      </c>
      <c r="L868" s="1"/>
      <c r="M868" s="1"/>
      <c r="N868" s="1"/>
    </row>
    <row r="869" spans="1:14" ht="16" customHeight="1">
      <c r="A869" s="144" t="s">
        <v>3211</v>
      </c>
      <c r="B869" s="144" t="s">
        <v>3214</v>
      </c>
      <c r="C869" s="144" t="s">
        <v>10352</v>
      </c>
      <c r="D869" s="144" t="s">
        <v>10353</v>
      </c>
      <c r="E869" s="144" t="s">
        <v>3214</v>
      </c>
      <c r="F869" s="79" t="s">
        <v>4789</v>
      </c>
      <c r="G869" s="79">
        <v>6</v>
      </c>
      <c r="H869" s="88">
        <v>8</v>
      </c>
      <c r="I869" s="79" t="s">
        <v>10354</v>
      </c>
      <c r="J869" s="79" t="s">
        <v>10327</v>
      </c>
      <c r="K869" s="79" t="s">
        <v>10328</v>
      </c>
      <c r="L869" s="1"/>
      <c r="M869" s="1"/>
      <c r="N869" s="1"/>
    </row>
    <row r="870" spans="1:14" ht="16" customHeight="1">
      <c r="A870" s="144" t="s">
        <v>3211</v>
      </c>
      <c r="B870" s="144" t="s">
        <v>3214</v>
      </c>
      <c r="C870" s="144" t="s">
        <v>136</v>
      </c>
      <c r="D870" s="144" t="s">
        <v>10355</v>
      </c>
      <c r="E870" s="144" t="s">
        <v>3214</v>
      </c>
      <c r="F870" s="79" t="s">
        <v>4769</v>
      </c>
      <c r="G870" s="79" t="s">
        <v>4858</v>
      </c>
      <c r="H870" s="88">
        <v>5</v>
      </c>
      <c r="I870" s="79" t="s">
        <v>10356</v>
      </c>
      <c r="J870" s="79" t="s">
        <v>10327</v>
      </c>
      <c r="K870" s="79" t="s">
        <v>10357</v>
      </c>
      <c r="L870" s="1"/>
      <c r="M870" s="1"/>
      <c r="N870" s="1"/>
    </row>
    <row r="871" spans="1:14" ht="16" customHeight="1">
      <c r="A871" s="144" t="s">
        <v>3211</v>
      </c>
      <c r="B871" s="144" t="s">
        <v>3214</v>
      </c>
      <c r="C871" s="144" t="s">
        <v>10358</v>
      </c>
      <c r="D871" s="144" t="s">
        <v>10359</v>
      </c>
      <c r="E871" s="144" t="s">
        <v>3214</v>
      </c>
      <c r="F871" s="79" t="s">
        <v>4769</v>
      </c>
      <c r="G871" s="79" t="s">
        <v>4858</v>
      </c>
      <c r="H871" s="88">
        <v>5</v>
      </c>
      <c r="I871" s="79" t="s">
        <v>10360</v>
      </c>
      <c r="J871" s="79" t="s">
        <v>10327</v>
      </c>
      <c r="K871" s="79" t="s">
        <v>10361</v>
      </c>
      <c r="L871" s="1"/>
      <c r="M871" s="1"/>
      <c r="N871" s="1"/>
    </row>
    <row r="872" spans="1:14" ht="16" customHeight="1">
      <c r="A872" s="144" t="s">
        <v>3211</v>
      </c>
      <c r="B872" s="144" t="s">
        <v>3214</v>
      </c>
      <c r="C872" s="144" t="s">
        <v>10362</v>
      </c>
      <c r="D872" s="144" t="s">
        <v>10363</v>
      </c>
      <c r="E872" s="144" t="s">
        <v>3214</v>
      </c>
      <c r="F872" s="79" t="s">
        <v>4769</v>
      </c>
      <c r="G872" s="79" t="s">
        <v>4858</v>
      </c>
      <c r="H872" s="88">
        <v>5</v>
      </c>
      <c r="I872" s="79" t="s">
        <v>10364</v>
      </c>
      <c r="J872" s="79" t="s">
        <v>10327</v>
      </c>
      <c r="K872" s="79" t="s">
        <v>10365</v>
      </c>
      <c r="L872" s="1"/>
      <c r="M872" s="1"/>
      <c r="N872" s="1"/>
    </row>
    <row r="873" spans="1:14" ht="16" customHeight="1">
      <c r="A873" s="144" t="s">
        <v>3211</v>
      </c>
      <c r="B873" s="144" t="s">
        <v>3214</v>
      </c>
      <c r="C873" s="144" t="s">
        <v>2042</v>
      </c>
      <c r="D873" s="144" t="s">
        <v>4259</v>
      </c>
      <c r="E873" s="144" t="s">
        <v>3214</v>
      </c>
      <c r="F873" s="79" t="s">
        <v>4769</v>
      </c>
      <c r="G873" s="79" t="s">
        <v>4770</v>
      </c>
      <c r="H873" s="88">
        <v>5</v>
      </c>
      <c r="I873" s="79" t="s">
        <v>10366</v>
      </c>
      <c r="J873" s="79" t="s">
        <v>10327</v>
      </c>
      <c r="K873" s="79" t="s">
        <v>10367</v>
      </c>
      <c r="L873" s="1"/>
      <c r="M873" s="1"/>
      <c r="N873" s="1"/>
    </row>
    <row r="874" spans="1:14" ht="16" customHeight="1">
      <c r="A874" s="144" t="s">
        <v>3211</v>
      </c>
      <c r="B874" s="144" t="s">
        <v>3214</v>
      </c>
      <c r="C874" s="144" t="s">
        <v>10368</v>
      </c>
      <c r="D874" s="144" t="s">
        <v>10369</v>
      </c>
      <c r="E874" s="144" t="s">
        <v>3214</v>
      </c>
      <c r="F874" s="79" t="s">
        <v>4769</v>
      </c>
      <c r="G874" s="79" t="s">
        <v>4858</v>
      </c>
      <c r="H874" s="88">
        <v>5</v>
      </c>
      <c r="I874" s="79" t="s">
        <v>10370</v>
      </c>
      <c r="J874" s="79" t="s">
        <v>10327</v>
      </c>
      <c r="K874" s="79" t="s">
        <v>10371</v>
      </c>
      <c r="L874" s="1"/>
      <c r="M874" s="1"/>
      <c r="N874" s="1"/>
    </row>
    <row r="875" spans="1:14" ht="16" customHeight="1">
      <c r="A875" s="144" t="s">
        <v>3211</v>
      </c>
      <c r="B875" s="144" t="s">
        <v>3214</v>
      </c>
      <c r="C875" s="144" t="s">
        <v>10372</v>
      </c>
      <c r="D875" s="144" t="s">
        <v>10373</v>
      </c>
      <c r="E875" s="144" t="s">
        <v>3214</v>
      </c>
      <c r="F875" s="79" t="s">
        <v>4769</v>
      </c>
      <c r="G875" s="79" t="s">
        <v>4858</v>
      </c>
      <c r="H875" s="88">
        <v>5</v>
      </c>
      <c r="I875" s="79" t="s">
        <v>10374</v>
      </c>
      <c r="J875" s="79" t="s">
        <v>10327</v>
      </c>
      <c r="K875" s="79" t="s">
        <v>10375</v>
      </c>
      <c r="L875" s="1"/>
      <c r="M875" s="1"/>
      <c r="N875" s="1"/>
    </row>
    <row r="876" spans="1:14" ht="16" customHeight="1">
      <c r="A876" s="144" t="s">
        <v>3211</v>
      </c>
      <c r="B876" s="144" t="s">
        <v>3214</v>
      </c>
      <c r="C876" s="144" t="s">
        <v>10376</v>
      </c>
      <c r="D876" s="144" t="s">
        <v>10377</v>
      </c>
      <c r="E876" s="144" t="s">
        <v>3214</v>
      </c>
      <c r="F876" s="79" t="s">
        <v>4769</v>
      </c>
      <c r="G876" s="79" t="s">
        <v>4770</v>
      </c>
      <c r="H876" s="88">
        <v>5</v>
      </c>
      <c r="I876" s="79" t="s">
        <v>10378</v>
      </c>
      <c r="J876" s="79" t="s">
        <v>10327</v>
      </c>
      <c r="K876" s="79" t="s">
        <v>10379</v>
      </c>
      <c r="L876" s="1"/>
      <c r="M876" s="1"/>
      <c r="N876" s="1"/>
    </row>
    <row r="877" spans="1:14" ht="16" customHeight="1">
      <c r="A877" s="144" t="s">
        <v>3211</v>
      </c>
      <c r="B877" s="144" t="s">
        <v>3214</v>
      </c>
      <c r="C877" s="144" t="s">
        <v>643</v>
      </c>
      <c r="D877" s="144" t="s">
        <v>10380</v>
      </c>
      <c r="E877" s="144" t="s">
        <v>3214</v>
      </c>
      <c r="F877" s="79" t="s">
        <v>4776</v>
      </c>
      <c r="G877" s="79">
        <v>9</v>
      </c>
      <c r="H877" s="88">
        <v>12</v>
      </c>
      <c r="I877" s="79" t="s">
        <v>10381</v>
      </c>
      <c r="J877" s="79" t="s">
        <v>10327</v>
      </c>
      <c r="K877" s="79" t="s">
        <v>10382</v>
      </c>
      <c r="L877" s="1"/>
      <c r="M877" s="1"/>
      <c r="N877" s="1"/>
    </row>
    <row r="878" spans="1:14" ht="16" customHeight="1">
      <c r="A878" s="144" t="s">
        <v>3216</v>
      </c>
      <c r="B878" s="144" t="s">
        <v>5087</v>
      </c>
      <c r="C878" s="144" t="s">
        <v>5088</v>
      </c>
      <c r="D878" s="144" t="s">
        <v>2338</v>
      </c>
      <c r="E878" s="144" t="s">
        <v>2339</v>
      </c>
      <c r="F878" s="79" t="s">
        <v>4769</v>
      </c>
      <c r="G878" s="79" t="s">
        <v>4770</v>
      </c>
      <c r="H878" s="88">
        <v>6</v>
      </c>
      <c r="I878" s="79" t="s">
        <v>5089</v>
      </c>
      <c r="J878" s="79" t="s">
        <v>5091</v>
      </c>
      <c r="K878" s="79" t="s">
        <v>5090</v>
      </c>
      <c r="L878" s="1"/>
      <c r="M878" s="1"/>
      <c r="N878" s="1"/>
    </row>
    <row r="879" spans="1:14" ht="16" customHeight="1">
      <c r="A879" s="144" t="s">
        <v>3216</v>
      </c>
      <c r="B879" s="144" t="s">
        <v>5087</v>
      </c>
      <c r="C879" s="144" t="s">
        <v>5092</v>
      </c>
      <c r="D879" s="144" t="s">
        <v>2338</v>
      </c>
      <c r="E879" s="144" t="s">
        <v>2339</v>
      </c>
      <c r="F879" s="79" t="s">
        <v>4776</v>
      </c>
      <c r="G879" s="79">
        <v>7</v>
      </c>
      <c r="H879" s="88">
        <v>12</v>
      </c>
      <c r="I879" s="79" t="s">
        <v>5089</v>
      </c>
      <c r="J879" s="79" t="s">
        <v>5091</v>
      </c>
      <c r="K879" s="79" t="s">
        <v>5090</v>
      </c>
      <c r="L879" s="1"/>
      <c r="M879" s="1"/>
      <c r="N879" s="1"/>
    </row>
    <row r="880" spans="1:14" ht="16" customHeight="1">
      <c r="A880" s="144" t="s">
        <v>3216</v>
      </c>
      <c r="B880" s="144" t="s">
        <v>2524</v>
      </c>
      <c r="C880" s="144" t="s">
        <v>329</v>
      </c>
      <c r="D880" s="144" t="s">
        <v>2523</v>
      </c>
      <c r="E880" s="144" t="s">
        <v>2524</v>
      </c>
      <c r="F880" s="79" t="s">
        <v>4769</v>
      </c>
      <c r="G880" s="79" t="s">
        <v>4770</v>
      </c>
      <c r="H880" s="88">
        <v>5</v>
      </c>
      <c r="I880" s="79" t="s">
        <v>5532</v>
      </c>
      <c r="J880" s="79" t="s">
        <v>5534</v>
      </c>
      <c r="K880" s="79" t="s">
        <v>5533</v>
      </c>
      <c r="L880" s="1"/>
      <c r="M880" s="1"/>
      <c r="N880" s="1"/>
    </row>
    <row r="881" spans="1:14" ht="16" customHeight="1">
      <c r="A881" s="144" t="s">
        <v>3216</v>
      </c>
      <c r="B881" s="144" t="s">
        <v>2524</v>
      </c>
      <c r="C881" s="144" t="s">
        <v>5535</v>
      </c>
      <c r="D881" s="144" t="s">
        <v>2525</v>
      </c>
      <c r="E881" s="144" t="s">
        <v>2524</v>
      </c>
      <c r="F881" s="79" t="s">
        <v>4776</v>
      </c>
      <c r="G881" s="79">
        <v>9</v>
      </c>
      <c r="H881" s="88">
        <v>12</v>
      </c>
      <c r="I881" s="79" t="s">
        <v>5536</v>
      </c>
      <c r="J881" s="79" t="s">
        <v>5534</v>
      </c>
      <c r="K881" s="79" t="s">
        <v>5537</v>
      </c>
      <c r="L881" s="1"/>
      <c r="M881" s="1"/>
      <c r="N881" s="1"/>
    </row>
    <row r="882" spans="1:14" ht="16" customHeight="1">
      <c r="A882" s="144" t="s">
        <v>3216</v>
      </c>
      <c r="B882" s="144" t="s">
        <v>2524</v>
      </c>
      <c r="C882" s="144" t="s">
        <v>5538</v>
      </c>
      <c r="D882" s="144" t="s">
        <v>2523</v>
      </c>
      <c r="E882" s="144" t="s">
        <v>2524</v>
      </c>
      <c r="F882" s="79" t="s">
        <v>4789</v>
      </c>
      <c r="G882" s="79">
        <v>6</v>
      </c>
      <c r="H882" s="88">
        <v>8</v>
      </c>
      <c r="I882" s="79" t="s">
        <v>5532</v>
      </c>
      <c r="J882" s="79" t="s">
        <v>5534</v>
      </c>
      <c r="K882" s="79" t="s">
        <v>5533</v>
      </c>
      <c r="L882" s="1"/>
      <c r="M882" s="1"/>
      <c r="N882" s="1"/>
    </row>
    <row r="883" spans="1:14" ht="16" customHeight="1">
      <c r="A883" s="144" t="s">
        <v>3216</v>
      </c>
      <c r="B883" s="144" t="s">
        <v>2543</v>
      </c>
      <c r="C883" s="144" t="s">
        <v>5571</v>
      </c>
      <c r="D883" s="144" t="s">
        <v>5572</v>
      </c>
      <c r="E883" s="144" t="s">
        <v>2543</v>
      </c>
      <c r="F883" s="79" t="s">
        <v>4769</v>
      </c>
      <c r="G883" s="79" t="s">
        <v>4770</v>
      </c>
      <c r="H883" s="88">
        <v>6</v>
      </c>
      <c r="I883" s="79" t="s">
        <v>5573</v>
      </c>
      <c r="J883" s="79" t="s">
        <v>5575</v>
      </c>
      <c r="K883" s="79" t="s">
        <v>5574</v>
      </c>
      <c r="L883" s="1"/>
      <c r="M883" s="1"/>
      <c r="N883" s="1"/>
    </row>
    <row r="884" spans="1:14" ht="16" customHeight="1">
      <c r="A884" s="144" t="s">
        <v>3216</v>
      </c>
      <c r="B884" s="144" t="s">
        <v>2543</v>
      </c>
      <c r="C884" s="144" t="s">
        <v>349</v>
      </c>
      <c r="D884" s="144" t="s">
        <v>2542</v>
      </c>
      <c r="E884" s="144" t="s">
        <v>2543</v>
      </c>
      <c r="F884" s="79" t="s">
        <v>4776</v>
      </c>
      <c r="G884" s="79">
        <v>9</v>
      </c>
      <c r="H884" s="88">
        <v>12</v>
      </c>
      <c r="I884" s="79" t="s">
        <v>5573</v>
      </c>
      <c r="J884" s="79" t="s">
        <v>5575</v>
      </c>
      <c r="K884" s="79" t="s">
        <v>5576</v>
      </c>
      <c r="L884" s="1"/>
      <c r="M884" s="1"/>
      <c r="N884" s="1"/>
    </row>
    <row r="885" spans="1:14" ht="16" customHeight="1">
      <c r="A885" s="144" t="s">
        <v>3216</v>
      </c>
      <c r="B885" s="144" t="s">
        <v>2543</v>
      </c>
      <c r="C885" s="144" t="s">
        <v>5577</v>
      </c>
      <c r="D885" s="144" t="s">
        <v>2542</v>
      </c>
      <c r="E885" s="144" t="s">
        <v>2543</v>
      </c>
      <c r="F885" s="79" t="s">
        <v>4789</v>
      </c>
      <c r="G885" s="79">
        <v>7</v>
      </c>
      <c r="H885" s="88">
        <v>8</v>
      </c>
      <c r="I885" s="79" t="s">
        <v>5573</v>
      </c>
      <c r="J885" s="79" t="s">
        <v>5575</v>
      </c>
      <c r="K885" s="79" t="s">
        <v>5574</v>
      </c>
      <c r="L885" s="1"/>
      <c r="M885" s="1"/>
      <c r="N885" s="1"/>
    </row>
    <row r="886" spans="1:14" ht="16" customHeight="1">
      <c r="A886" s="144" t="s">
        <v>3216</v>
      </c>
      <c r="B886" s="144" t="s">
        <v>6278</v>
      </c>
      <c r="C886" s="144" t="s">
        <v>6279</v>
      </c>
      <c r="D886" s="144" t="s">
        <v>2781</v>
      </c>
      <c r="E886" s="144" t="s">
        <v>2782</v>
      </c>
      <c r="F886" s="79" t="s">
        <v>4776</v>
      </c>
      <c r="G886" s="79">
        <v>7</v>
      </c>
      <c r="H886" s="88">
        <v>12</v>
      </c>
      <c r="I886" s="79" t="s">
        <v>6280</v>
      </c>
      <c r="J886" s="79" t="s">
        <v>6282</v>
      </c>
      <c r="K886" s="79" t="s">
        <v>6281</v>
      </c>
      <c r="L886" s="1"/>
      <c r="M886" s="1"/>
      <c r="N886" s="1"/>
    </row>
    <row r="887" spans="1:14" ht="16" customHeight="1">
      <c r="A887" s="144" t="s">
        <v>3216</v>
      </c>
      <c r="B887" s="144" t="s">
        <v>6278</v>
      </c>
      <c r="C887" s="144" t="s">
        <v>6283</v>
      </c>
      <c r="D887" s="144" t="s">
        <v>6284</v>
      </c>
      <c r="E887" s="144" t="s">
        <v>2782</v>
      </c>
      <c r="F887" s="79" t="s">
        <v>4769</v>
      </c>
      <c r="G887" s="79" t="s">
        <v>4770</v>
      </c>
      <c r="H887" s="88">
        <v>6</v>
      </c>
      <c r="I887" s="79" t="s">
        <v>6280</v>
      </c>
      <c r="J887" s="79" t="s">
        <v>6282</v>
      </c>
      <c r="K887" s="79" t="s">
        <v>6281</v>
      </c>
      <c r="L887" s="1"/>
      <c r="M887" s="1"/>
      <c r="N887" s="1"/>
    </row>
    <row r="888" spans="1:14" ht="16" customHeight="1">
      <c r="A888" s="144" t="s">
        <v>3216</v>
      </c>
      <c r="B888" s="144" t="s">
        <v>3216</v>
      </c>
      <c r="C888" s="144" t="s">
        <v>7457</v>
      </c>
      <c r="D888" s="144" t="s">
        <v>7458</v>
      </c>
      <c r="E888" s="144" t="s">
        <v>3216</v>
      </c>
      <c r="F888" s="79" t="s">
        <v>4769</v>
      </c>
      <c r="G888" s="79">
        <v>1</v>
      </c>
      <c r="H888" s="88">
        <v>4</v>
      </c>
      <c r="I888" s="79" t="s">
        <v>7459</v>
      </c>
      <c r="J888" s="79" t="s">
        <v>7461</v>
      </c>
      <c r="K888" s="79" t="s">
        <v>7460</v>
      </c>
      <c r="L888" s="1"/>
      <c r="M888" s="1"/>
      <c r="N888" s="1"/>
    </row>
    <row r="889" spans="1:14" ht="16" customHeight="1">
      <c r="A889" s="144" t="s">
        <v>3216</v>
      </c>
      <c r="B889" s="144" t="s">
        <v>3216</v>
      </c>
      <c r="C889" s="144" t="s">
        <v>7462</v>
      </c>
      <c r="D889" s="144" t="s">
        <v>3215</v>
      </c>
      <c r="E889" s="144" t="s">
        <v>3216</v>
      </c>
      <c r="F889" s="79" t="s">
        <v>4776</v>
      </c>
      <c r="G889" s="79">
        <v>9</v>
      </c>
      <c r="H889" s="88">
        <v>12</v>
      </c>
      <c r="I889" s="79" t="s">
        <v>7463</v>
      </c>
      <c r="J889" s="79" t="s">
        <v>7461</v>
      </c>
      <c r="K889" s="79" t="s">
        <v>7464</v>
      </c>
      <c r="L889" s="1"/>
      <c r="M889" s="1"/>
      <c r="N889" s="1"/>
    </row>
    <row r="890" spans="1:14" ht="16" customHeight="1">
      <c r="A890" s="144" t="s">
        <v>3216</v>
      </c>
      <c r="B890" s="144" t="s">
        <v>3216</v>
      </c>
      <c r="C890" s="144" t="s">
        <v>7465</v>
      </c>
      <c r="D890" s="144" t="s">
        <v>7466</v>
      </c>
      <c r="E890" s="144" t="s">
        <v>3216</v>
      </c>
      <c r="F890" s="79" t="s">
        <v>4769</v>
      </c>
      <c r="G890" s="79">
        <v>2</v>
      </c>
      <c r="H890" s="88">
        <v>4</v>
      </c>
      <c r="I890" s="79" t="s">
        <v>7467</v>
      </c>
      <c r="J890" s="79" t="s">
        <v>7461</v>
      </c>
      <c r="K890" s="79" t="s">
        <v>7468</v>
      </c>
      <c r="L890" s="1"/>
      <c r="M890" s="1"/>
      <c r="N890" s="1"/>
    </row>
    <row r="891" spans="1:14" ht="16" customHeight="1">
      <c r="A891" s="144" t="s">
        <v>3216</v>
      </c>
      <c r="B891" s="144" t="s">
        <v>3216</v>
      </c>
      <c r="C891" s="144" t="s">
        <v>7469</v>
      </c>
      <c r="D891" s="144" t="s">
        <v>3218</v>
      </c>
      <c r="E891" s="144" t="s">
        <v>3216</v>
      </c>
      <c r="F891" s="79" t="s">
        <v>4789</v>
      </c>
      <c r="G891" s="79">
        <v>5</v>
      </c>
      <c r="H891" s="88">
        <v>8</v>
      </c>
      <c r="I891" s="79" t="s">
        <v>7470</v>
      </c>
      <c r="J891" s="79" t="s">
        <v>7472</v>
      </c>
      <c r="K891" s="79" t="s">
        <v>7471</v>
      </c>
      <c r="L891" s="1"/>
      <c r="M891" s="1"/>
      <c r="N891" s="1"/>
    </row>
    <row r="892" spans="1:14" ht="16" customHeight="1">
      <c r="A892" s="144" t="s">
        <v>3216</v>
      </c>
      <c r="B892" s="144" t="s">
        <v>3216</v>
      </c>
      <c r="C892" s="144" t="s">
        <v>7473</v>
      </c>
      <c r="D892" s="144" t="s">
        <v>7474</v>
      </c>
      <c r="E892" s="144" t="s">
        <v>3216</v>
      </c>
      <c r="F892" s="79" t="s">
        <v>4769</v>
      </c>
      <c r="G892" s="79" t="s">
        <v>4770</v>
      </c>
      <c r="H892" s="88">
        <v>1</v>
      </c>
      <c r="I892" s="79" t="s">
        <v>7475</v>
      </c>
      <c r="J892" s="79" t="s">
        <v>7461</v>
      </c>
      <c r="K892" s="79" t="s">
        <v>7476</v>
      </c>
      <c r="L892" s="1"/>
      <c r="M892" s="1"/>
      <c r="N892" s="1"/>
    </row>
    <row r="893" spans="1:14" ht="16" customHeight="1">
      <c r="A893" s="144" t="s">
        <v>3216</v>
      </c>
      <c r="B893" s="144" t="s">
        <v>3216</v>
      </c>
      <c r="C893" s="144" t="s">
        <v>7477</v>
      </c>
      <c r="D893" s="144" t="s">
        <v>7478</v>
      </c>
      <c r="E893" s="144" t="s">
        <v>3216</v>
      </c>
      <c r="F893" s="79" t="s">
        <v>4769</v>
      </c>
      <c r="G893" s="79" t="s">
        <v>4770</v>
      </c>
      <c r="H893" s="88" t="s">
        <v>4858</v>
      </c>
      <c r="I893" s="79" t="s">
        <v>7479</v>
      </c>
      <c r="J893" s="79" t="s">
        <v>7461</v>
      </c>
      <c r="K893" s="79" t="s">
        <v>7480</v>
      </c>
      <c r="L893" s="1"/>
      <c r="M893" s="1"/>
      <c r="N893" s="1"/>
    </row>
    <row r="894" spans="1:14" ht="16" customHeight="1">
      <c r="A894" s="144" t="s">
        <v>3216</v>
      </c>
      <c r="B894" s="144" t="s">
        <v>3597</v>
      </c>
      <c r="C894" s="144" t="s">
        <v>8495</v>
      </c>
      <c r="D894" s="144" t="s">
        <v>3596</v>
      </c>
      <c r="E894" s="144" t="s">
        <v>3597</v>
      </c>
      <c r="F894" s="79" t="s">
        <v>4769</v>
      </c>
      <c r="G894" s="79" t="s">
        <v>4770</v>
      </c>
      <c r="H894" s="88">
        <v>6</v>
      </c>
      <c r="I894" s="79" t="s">
        <v>8496</v>
      </c>
      <c r="J894" s="79" t="s">
        <v>8498</v>
      </c>
      <c r="K894" s="79" t="s">
        <v>8497</v>
      </c>
      <c r="L894" s="1"/>
      <c r="M894" s="1"/>
      <c r="N894" s="1"/>
    </row>
    <row r="895" spans="1:14" ht="16" customHeight="1">
      <c r="A895" s="144" t="s">
        <v>3216</v>
      </c>
      <c r="B895" s="144" t="s">
        <v>3597</v>
      </c>
      <c r="C895" s="144" t="s">
        <v>8499</v>
      </c>
      <c r="D895" s="144" t="s">
        <v>3596</v>
      </c>
      <c r="E895" s="144" t="s">
        <v>3597</v>
      </c>
      <c r="F895" s="79" t="s">
        <v>4776</v>
      </c>
      <c r="G895" s="79">
        <v>7</v>
      </c>
      <c r="H895" s="88">
        <v>12</v>
      </c>
      <c r="I895" s="79" t="s">
        <v>8496</v>
      </c>
      <c r="J895" s="79" t="s">
        <v>8498</v>
      </c>
      <c r="K895" s="79" t="s">
        <v>8497</v>
      </c>
      <c r="L895" s="1"/>
      <c r="M895" s="1"/>
      <c r="N895" s="1"/>
    </row>
    <row r="896" spans="1:14" ht="16" customHeight="1">
      <c r="A896" s="144" t="s">
        <v>3216</v>
      </c>
      <c r="B896" s="144" t="s">
        <v>3733</v>
      </c>
      <c r="C896" s="144" t="s">
        <v>8887</v>
      </c>
      <c r="D896" s="144" t="s">
        <v>3732</v>
      </c>
      <c r="E896" s="144" t="s">
        <v>3733</v>
      </c>
      <c r="F896" s="79" t="s">
        <v>4769</v>
      </c>
      <c r="G896" s="79" t="s">
        <v>4770</v>
      </c>
      <c r="H896" s="88">
        <v>6</v>
      </c>
      <c r="I896" s="79" t="s">
        <v>8888</v>
      </c>
      <c r="J896" s="79" t="s">
        <v>8890</v>
      </c>
      <c r="K896" s="79" t="s">
        <v>8889</v>
      </c>
      <c r="L896" s="1"/>
      <c r="M896" s="1"/>
      <c r="N896" s="1"/>
    </row>
    <row r="897" spans="1:14" ht="16" customHeight="1">
      <c r="A897" s="144" t="s">
        <v>3216</v>
      </c>
      <c r="B897" s="144" t="s">
        <v>3733</v>
      </c>
      <c r="C897" s="144" t="s">
        <v>1516</v>
      </c>
      <c r="D897" s="144" t="s">
        <v>3734</v>
      </c>
      <c r="E897" s="144" t="s">
        <v>3733</v>
      </c>
      <c r="F897" s="79" t="s">
        <v>4776</v>
      </c>
      <c r="G897" s="79">
        <v>9</v>
      </c>
      <c r="H897" s="88">
        <v>12</v>
      </c>
      <c r="I897" s="79" t="s">
        <v>8891</v>
      </c>
      <c r="J897" s="79" t="s">
        <v>8890</v>
      </c>
      <c r="K897" s="79" t="s">
        <v>8892</v>
      </c>
      <c r="L897" s="1"/>
      <c r="M897" s="1"/>
      <c r="N897" s="1"/>
    </row>
    <row r="898" spans="1:14" ht="16" customHeight="1">
      <c r="A898" s="144" t="s">
        <v>3216</v>
      </c>
      <c r="B898" s="144" t="s">
        <v>3733</v>
      </c>
      <c r="C898" s="144" t="s">
        <v>8893</v>
      </c>
      <c r="D898" s="144" t="s">
        <v>3734</v>
      </c>
      <c r="E898" s="144" t="s">
        <v>3733</v>
      </c>
      <c r="F898" s="79" t="s">
        <v>4789</v>
      </c>
      <c r="G898" s="79">
        <v>7</v>
      </c>
      <c r="H898" s="88">
        <v>8</v>
      </c>
      <c r="I898" s="79" t="s">
        <v>8891</v>
      </c>
      <c r="J898" s="79" t="s">
        <v>8890</v>
      </c>
      <c r="K898" s="79" t="s">
        <v>8892</v>
      </c>
      <c r="L898" s="1"/>
      <c r="M898" s="1"/>
      <c r="N898" s="1"/>
    </row>
    <row r="899" spans="1:14" ht="16" customHeight="1">
      <c r="A899" s="144" t="s">
        <v>3216</v>
      </c>
      <c r="B899" s="144" t="s">
        <v>4265</v>
      </c>
      <c r="C899" s="144" t="s">
        <v>10383</v>
      </c>
      <c r="D899" s="144" t="s">
        <v>10384</v>
      </c>
      <c r="E899" s="144" t="s">
        <v>4265</v>
      </c>
      <c r="F899" s="79" t="s">
        <v>4769</v>
      </c>
      <c r="G899" s="79" t="s">
        <v>4770</v>
      </c>
      <c r="H899" s="88">
        <v>4</v>
      </c>
      <c r="I899" s="79" t="s">
        <v>10385</v>
      </c>
      <c r="J899" s="79" t="s">
        <v>10387</v>
      </c>
      <c r="K899" s="79" t="s">
        <v>10386</v>
      </c>
      <c r="L899" s="1"/>
      <c r="M899" s="1"/>
      <c r="N899" s="1"/>
    </row>
    <row r="900" spans="1:14" ht="16" customHeight="1">
      <c r="A900" s="144" t="s">
        <v>3216</v>
      </c>
      <c r="B900" s="144" t="s">
        <v>4265</v>
      </c>
      <c r="C900" s="144" t="s">
        <v>10388</v>
      </c>
      <c r="D900" s="144" t="s">
        <v>10384</v>
      </c>
      <c r="E900" s="144" t="s">
        <v>4265</v>
      </c>
      <c r="F900" s="79" t="s">
        <v>4776</v>
      </c>
      <c r="G900" s="79">
        <v>9</v>
      </c>
      <c r="H900" s="88">
        <v>12</v>
      </c>
      <c r="I900" s="79" t="s">
        <v>10385</v>
      </c>
      <c r="J900" s="79" t="s">
        <v>10387</v>
      </c>
      <c r="K900" s="79" t="s">
        <v>10386</v>
      </c>
      <c r="L900" s="1"/>
      <c r="M900" s="1"/>
      <c r="N900" s="1"/>
    </row>
    <row r="901" spans="1:14" ht="16" customHeight="1">
      <c r="A901" s="144" t="s">
        <v>3216</v>
      </c>
      <c r="B901" s="144" t="s">
        <v>4265</v>
      </c>
      <c r="C901" s="144" t="s">
        <v>10389</v>
      </c>
      <c r="D901" s="144" t="s">
        <v>10384</v>
      </c>
      <c r="E901" s="144" t="s">
        <v>4265</v>
      </c>
      <c r="F901" s="79" t="s">
        <v>4789</v>
      </c>
      <c r="G901" s="79">
        <v>5</v>
      </c>
      <c r="H901" s="88">
        <v>8</v>
      </c>
      <c r="I901" s="79" t="s">
        <v>10385</v>
      </c>
      <c r="J901" s="79" t="s">
        <v>10387</v>
      </c>
      <c r="K901" s="79" t="s">
        <v>10386</v>
      </c>
      <c r="L901" s="1"/>
      <c r="M901" s="1"/>
      <c r="N901" s="1"/>
    </row>
    <row r="902" spans="1:14" ht="16" customHeight="1">
      <c r="A902" s="144" t="s">
        <v>4734</v>
      </c>
      <c r="B902" s="144" t="s">
        <v>3516</v>
      </c>
      <c r="C902" s="144" t="s">
        <v>8248</v>
      </c>
      <c r="D902" s="144" t="s">
        <v>3515</v>
      </c>
      <c r="E902" s="144" t="s">
        <v>3516</v>
      </c>
      <c r="F902" s="79" t="s">
        <v>4769</v>
      </c>
      <c r="G902" s="79" t="s">
        <v>4770</v>
      </c>
      <c r="H902" s="88">
        <v>6</v>
      </c>
      <c r="I902" s="79" t="s">
        <v>8249</v>
      </c>
      <c r="J902" s="79" t="s">
        <v>8251</v>
      </c>
      <c r="K902" s="79" t="s">
        <v>8250</v>
      </c>
      <c r="L902" s="1"/>
      <c r="M902" s="1"/>
      <c r="N902" s="1"/>
    </row>
    <row r="903" spans="1:14" ht="16" customHeight="1">
      <c r="A903" s="144" t="s">
        <v>4734</v>
      </c>
      <c r="B903" s="144" t="s">
        <v>3516</v>
      </c>
      <c r="C903" s="144" t="s">
        <v>8253</v>
      </c>
      <c r="D903" s="144" t="s">
        <v>3515</v>
      </c>
      <c r="E903" s="144" t="s">
        <v>3516</v>
      </c>
      <c r="F903" s="79" t="s">
        <v>4776</v>
      </c>
      <c r="G903" s="79">
        <v>7</v>
      </c>
      <c r="H903" s="88">
        <v>12</v>
      </c>
      <c r="I903" s="79" t="s">
        <v>8252</v>
      </c>
      <c r="J903" s="79" t="s">
        <v>8251</v>
      </c>
      <c r="K903" s="79" t="s">
        <v>8254</v>
      </c>
      <c r="L903" s="1"/>
      <c r="M903" s="1"/>
      <c r="N903" s="1"/>
    </row>
    <row r="904" spans="1:14" ht="16" customHeight="1">
      <c r="A904" s="144" t="s">
        <v>4734</v>
      </c>
      <c r="B904" s="144" t="s">
        <v>4340</v>
      </c>
      <c r="C904" s="144" t="s">
        <v>10574</v>
      </c>
      <c r="D904" s="144" t="s">
        <v>4335</v>
      </c>
      <c r="E904" s="144" t="s">
        <v>4336</v>
      </c>
      <c r="F904" s="79" t="s">
        <v>4769</v>
      </c>
      <c r="G904" s="79" t="s">
        <v>4770</v>
      </c>
      <c r="H904" s="88">
        <v>6</v>
      </c>
      <c r="I904" s="79" t="s">
        <v>10575</v>
      </c>
      <c r="J904" s="79" t="s">
        <v>10577</v>
      </c>
      <c r="K904" s="79" t="s">
        <v>10576</v>
      </c>
      <c r="L904" s="1"/>
      <c r="M904" s="1"/>
      <c r="N904" s="1"/>
    </row>
    <row r="905" spans="1:14" ht="16" customHeight="1">
      <c r="A905" s="144" t="s">
        <v>4734</v>
      </c>
      <c r="B905" s="144" t="s">
        <v>4340</v>
      </c>
      <c r="C905" s="144" t="s">
        <v>2102</v>
      </c>
      <c r="D905" s="144" t="s">
        <v>4337</v>
      </c>
      <c r="E905" s="144" t="s">
        <v>4338</v>
      </c>
      <c r="F905" s="79" t="s">
        <v>4769</v>
      </c>
      <c r="G905" s="79" t="s">
        <v>4770</v>
      </c>
      <c r="H905" s="88">
        <v>6</v>
      </c>
      <c r="I905" s="79" t="s">
        <v>10578</v>
      </c>
      <c r="J905" s="79" t="s">
        <v>10577</v>
      </c>
      <c r="K905" s="79" t="s">
        <v>10579</v>
      </c>
      <c r="L905" s="1"/>
      <c r="M905" s="1"/>
      <c r="N905" s="1"/>
    </row>
    <row r="906" spans="1:14" ht="16" customHeight="1">
      <c r="A906" s="144" t="s">
        <v>4734</v>
      </c>
      <c r="B906" s="144" t="s">
        <v>4340</v>
      </c>
      <c r="C906" s="144" t="s">
        <v>2104</v>
      </c>
      <c r="D906" s="144" t="s">
        <v>4339</v>
      </c>
      <c r="E906" s="144" t="s">
        <v>4340</v>
      </c>
      <c r="F906" s="79" t="s">
        <v>4776</v>
      </c>
      <c r="G906" s="79">
        <v>9</v>
      </c>
      <c r="H906" s="88">
        <v>12</v>
      </c>
      <c r="I906" s="79" t="s">
        <v>10580</v>
      </c>
      <c r="J906" s="79" t="s">
        <v>10577</v>
      </c>
      <c r="K906" s="79" t="s">
        <v>10581</v>
      </c>
      <c r="L906" s="1"/>
      <c r="M906" s="1"/>
      <c r="N906" s="1"/>
    </row>
    <row r="907" spans="1:14" ht="16" customHeight="1">
      <c r="A907" s="144" t="s">
        <v>4734</v>
      </c>
      <c r="B907" s="144" t="s">
        <v>4340</v>
      </c>
      <c r="C907" s="144" t="s">
        <v>10582</v>
      </c>
      <c r="D907" s="144" t="s">
        <v>4339</v>
      </c>
      <c r="E907" s="144" t="s">
        <v>4340</v>
      </c>
      <c r="F907" s="79" t="s">
        <v>4789</v>
      </c>
      <c r="G907" s="79">
        <v>7</v>
      </c>
      <c r="H907" s="88">
        <v>8</v>
      </c>
      <c r="I907" s="79" t="s">
        <v>10580</v>
      </c>
      <c r="J907" s="79" t="s">
        <v>10577</v>
      </c>
      <c r="K907" s="79" t="s">
        <v>10581</v>
      </c>
      <c r="L907" s="1"/>
      <c r="M907" s="1"/>
      <c r="N907" s="1"/>
    </row>
    <row r="908" spans="1:14" ht="16" customHeight="1">
      <c r="A908" s="144" t="s">
        <v>4734</v>
      </c>
      <c r="B908" s="144" t="s">
        <v>4340</v>
      </c>
      <c r="C908" s="144" t="s">
        <v>10583</v>
      </c>
      <c r="D908" s="144" t="s">
        <v>4341</v>
      </c>
      <c r="E908" s="144" t="s">
        <v>4340</v>
      </c>
      <c r="F908" s="79" t="s">
        <v>4769</v>
      </c>
      <c r="G908" s="79" t="s">
        <v>4770</v>
      </c>
      <c r="H908" s="88">
        <v>6</v>
      </c>
      <c r="I908" s="79" t="s">
        <v>10584</v>
      </c>
      <c r="J908" s="79" t="s">
        <v>10577</v>
      </c>
      <c r="K908" s="79" t="s">
        <v>10585</v>
      </c>
      <c r="L908" s="1"/>
      <c r="M908" s="1"/>
      <c r="N908" s="1"/>
    </row>
    <row r="909" spans="1:14" ht="16" customHeight="1">
      <c r="A909" s="144" t="s">
        <v>7629</v>
      </c>
      <c r="B909" s="144" t="s">
        <v>7628</v>
      </c>
      <c r="C909" s="144" t="s">
        <v>7630</v>
      </c>
      <c r="D909" s="144" t="s">
        <v>7631</v>
      </c>
      <c r="E909" s="144" t="s">
        <v>3281</v>
      </c>
      <c r="F909" s="79" t="s">
        <v>4769</v>
      </c>
      <c r="G909" s="79" t="s">
        <v>4770</v>
      </c>
      <c r="H909" s="88">
        <v>5</v>
      </c>
      <c r="I909" s="79" t="s">
        <v>7632</v>
      </c>
      <c r="J909" s="79" t="s">
        <v>7634</v>
      </c>
      <c r="K909" s="79" t="s">
        <v>7633</v>
      </c>
      <c r="L909" s="1"/>
      <c r="M909" s="1"/>
      <c r="N909" s="1"/>
    </row>
    <row r="910" spans="1:14" ht="16" customHeight="1">
      <c r="A910" s="144" t="s">
        <v>7629</v>
      </c>
      <c r="B910" s="144" t="s">
        <v>7628</v>
      </c>
      <c r="C910" s="144" t="s">
        <v>7635</v>
      </c>
      <c r="D910" s="144" t="s">
        <v>7636</v>
      </c>
      <c r="E910" s="144" t="s">
        <v>3281</v>
      </c>
      <c r="F910" s="79" t="s">
        <v>4776</v>
      </c>
      <c r="G910" s="79">
        <v>9</v>
      </c>
      <c r="H910" s="88">
        <v>12</v>
      </c>
      <c r="I910" s="79" t="s">
        <v>7637</v>
      </c>
      <c r="J910" s="79" t="s">
        <v>7634</v>
      </c>
      <c r="K910" s="79" t="s">
        <v>7638</v>
      </c>
      <c r="L910" s="1"/>
      <c r="M910" s="1"/>
      <c r="N910" s="1"/>
    </row>
    <row r="911" spans="1:14" ht="16" customHeight="1">
      <c r="A911" s="144" t="s">
        <v>7629</v>
      </c>
      <c r="B911" s="144" t="s">
        <v>7628</v>
      </c>
      <c r="C911" s="144" t="s">
        <v>7639</v>
      </c>
      <c r="D911" s="144" t="s">
        <v>7640</v>
      </c>
      <c r="E911" s="144" t="s">
        <v>3284</v>
      </c>
      <c r="F911" s="79" t="s">
        <v>4789</v>
      </c>
      <c r="G911" s="79">
        <v>6</v>
      </c>
      <c r="H911" s="88">
        <v>8</v>
      </c>
      <c r="I911" s="79" t="s">
        <v>7641</v>
      </c>
      <c r="J911" s="79" t="s">
        <v>7634</v>
      </c>
      <c r="K911" s="79" t="s">
        <v>7642</v>
      </c>
      <c r="L911" s="1"/>
      <c r="M911" s="1"/>
      <c r="N911" s="1"/>
    </row>
    <row r="912" spans="1:14" ht="16" customHeight="1">
      <c r="A912" s="144" t="s">
        <v>2198</v>
      </c>
      <c r="B912" s="144" t="s">
        <v>2421</v>
      </c>
      <c r="C912" s="144" t="s">
        <v>224</v>
      </c>
      <c r="D912" s="144" t="s">
        <v>2420</v>
      </c>
      <c r="E912" s="144" t="s">
        <v>2421</v>
      </c>
      <c r="F912" s="79" t="s">
        <v>4769</v>
      </c>
      <c r="G912" s="79" t="s">
        <v>4770</v>
      </c>
      <c r="H912" s="88">
        <v>5</v>
      </c>
      <c r="I912" s="79" t="s">
        <v>5288</v>
      </c>
      <c r="J912" s="79" t="s">
        <v>5290</v>
      </c>
      <c r="K912" s="79" t="s">
        <v>5289</v>
      </c>
      <c r="L912" s="1"/>
      <c r="M912" s="1"/>
      <c r="N912" s="1"/>
    </row>
    <row r="913" spans="1:14" ht="16" customHeight="1">
      <c r="A913" s="144" t="s">
        <v>2198</v>
      </c>
      <c r="B913" s="144" t="s">
        <v>2421</v>
      </c>
      <c r="C913" s="144" t="s">
        <v>5291</v>
      </c>
      <c r="D913" s="144" t="s">
        <v>2423</v>
      </c>
      <c r="E913" s="144" t="s">
        <v>2421</v>
      </c>
      <c r="F913" s="79" t="s">
        <v>4776</v>
      </c>
      <c r="G913" s="79">
        <v>6</v>
      </c>
      <c r="H913" s="88">
        <v>12</v>
      </c>
      <c r="I913" s="79" t="s">
        <v>5292</v>
      </c>
      <c r="J913" s="79" t="s">
        <v>5290</v>
      </c>
      <c r="K913" s="79" t="s">
        <v>5293</v>
      </c>
      <c r="L913" s="1"/>
      <c r="M913" s="1"/>
      <c r="N913" s="1"/>
    </row>
    <row r="914" spans="1:14" ht="16" customHeight="1">
      <c r="A914" s="144" t="s">
        <v>2198</v>
      </c>
      <c r="B914" s="144" t="s">
        <v>2550</v>
      </c>
      <c r="C914" s="144" t="s">
        <v>5587</v>
      </c>
      <c r="D914" s="144" t="s">
        <v>2549</v>
      </c>
      <c r="E914" s="144" t="s">
        <v>2550</v>
      </c>
      <c r="F914" s="79" t="s">
        <v>4776</v>
      </c>
      <c r="G914" s="79">
        <v>9</v>
      </c>
      <c r="H914" s="88">
        <v>12</v>
      </c>
      <c r="I914" s="79" t="s">
        <v>5588</v>
      </c>
      <c r="J914" s="79" t="s">
        <v>5590</v>
      </c>
      <c r="K914" s="79" t="s">
        <v>5589</v>
      </c>
      <c r="L914" s="1"/>
      <c r="M914" s="1"/>
      <c r="N914" s="1"/>
    </row>
    <row r="915" spans="1:14" ht="16" customHeight="1">
      <c r="A915" s="144" t="s">
        <v>2198</v>
      </c>
      <c r="B915" s="144" t="s">
        <v>2550</v>
      </c>
      <c r="C915" s="144" t="s">
        <v>5591</v>
      </c>
      <c r="D915" s="144" t="s">
        <v>2551</v>
      </c>
      <c r="E915" s="144" t="s">
        <v>2550</v>
      </c>
      <c r="F915" s="79" t="s">
        <v>4789</v>
      </c>
      <c r="G915" s="79">
        <v>7</v>
      </c>
      <c r="H915" s="88">
        <v>8</v>
      </c>
      <c r="I915" s="79" t="s">
        <v>5592</v>
      </c>
      <c r="J915" s="79" t="s">
        <v>5594</v>
      </c>
      <c r="K915" s="79" t="s">
        <v>5593</v>
      </c>
      <c r="L915" s="1"/>
      <c r="M915" s="1"/>
      <c r="N915" s="1"/>
    </row>
    <row r="916" spans="1:14" ht="16" customHeight="1">
      <c r="A916" s="144" t="s">
        <v>2198</v>
      </c>
      <c r="B916" s="144" t="s">
        <v>2550</v>
      </c>
      <c r="C916" s="144" t="s">
        <v>4514</v>
      </c>
      <c r="D916" s="144" t="s">
        <v>2552</v>
      </c>
      <c r="E916" s="144" t="s">
        <v>2550</v>
      </c>
      <c r="F916" s="79" t="s">
        <v>4769</v>
      </c>
      <c r="G916" s="79" t="s">
        <v>4770</v>
      </c>
      <c r="H916" s="88">
        <v>6</v>
      </c>
      <c r="I916" s="79" t="s">
        <v>5595</v>
      </c>
      <c r="J916" s="79" t="s">
        <v>5597</v>
      </c>
      <c r="K916" s="79" t="s">
        <v>5596</v>
      </c>
      <c r="L916" s="1"/>
      <c r="M916" s="1"/>
      <c r="N916" s="1"/>
    </row>
    <row r="917" spans="1:14" ht="16" customHeight="1">
      <c r="A917" s="144" t="s">
        <v>2198</v>
      </c>
      <c r="B917" s="144" t="s">
        <v>2550</v>
      </c>
      <c r="C917" s="144" t="s">
        <v>5598</v>
      </c>
      <c r="D917" s="144" t="s">
        <v>2553</v>
      </c>
      <c r="E917" s="144" t="s">
        <v>2550</v>
      </c>
      <c r="F917" s="79" t="s">
        <v>4769</v>
      </c>
      <c r="G917" s="79" t="s">
        <v>4770</v>
      </c>
      <c r="H917" s="88">
        <v>6</v>
      </c>
      <c r="I917" s="79" t="s">
        <v>5599</v>
      </c>
      <c r="J917" s="79" t="s">
        <v>5601</v>
      </c>
      <c r="K917" s="79" t="s">
        <v>5600</v>
      </c>
      <c r="L917" s="1"/>
      <c r="M917" s="1"/>
      <c r="N917" s="1"/>
    </row>
    <row r="918" spans="1:14" ht="16" customHeight="1">
      <c r="A918" s="144" t="s">
        <v>2198</v>
      </c>
      <c r="B918" s="144" t="s">
        <v>2550</v>
      </c>
      <c r="C918" s="144" t="s">
        <v>136</v>
      </c>
      <c r="D918" s="144" t="s">
        <v>2554</v>
      </c>
      <c r="E918" s="144" t="s">
        <v>2550</v>
      </c>
      <c r="F918" s="79" t="s">
        <v>4769</v>
      </c>
      <c r="G918" s="79" t="s">
        <v>4770</v>
      </c>
      <c r="H918" s="88">
        <v>6</v>
      </c>
      <c r="I918" s="79" t="s">
        <v>5602</v>
      </c>
      <c r="J918" s="79" t="s">
        <v>5604</v>
      </c>
      <c r="K918" s="79" t="s">
        <v>5603</v>
      </c>
      <c r="L918" s="1"/>
      <c r="M918" s="1"/>
      <c r="N918" s="1"/>
    </row>
    <row r="919" spans="1:14" ht="16" customHeight="1">
      <c r="A919" s="144" t="s">
        <v>2198</v>
      </c>
      <c r="B919" s="144" t="s">
        <v>2550</v>
      </c>
      <c r="C919" s="144" t="s">
        <v>4516</v>
      </c>
      <c r="D919" s="144" t="s">
        <v>2555</v>
      </c>
      <c r="E919" s="144" t="s">
        <v>2550</v>
      </c>
      <c r="F919" s="79" t="s">
        <v>4769</v>
      </c>
      <c r="G919" s="79" t="s">
        <v>4770</v>
      </c>
      <c r="H919" s="88">
        <v>6</v>
      </c>
      <c r="I919" s="79" t="s">
        <v>5605</v>
      </c>
      <c r="J919" s="79" t="s">
        <v>5607</v>
      </c>
      <c r="K919" s="79" t="s">
        <v>5606</v>
      </c>
      <c r="L919" s="1"/>
      <c r="M919" s="1"/>
      <c r="N919" s="1"/>
    </row>
    <row r="920" spans="1:14" ht="16" customHeight="1">
      <c r="A920" s="144" t="s">
        <v>2198</v>
      </c>
      <c r="B920" s="144" t="s">
        <v>2550</v>
      </c>
      <c r="C920" s="144" t="s">
        <v>5608</v>
      </c>
      <c r="D920" s="144" t="s">
        <v>5609</v>
      </c>
      <c r="E920" s="144" t="s">
        <v>2550</v>
      </c>
      <c r="F920" s="79" t="s">
        <v>4769</v>
      </c>
      <c r="G920" s="79" t="s">
        <v>4866</v>
      </c>
      <c r="H920" s="88">
        <v>5</v>
      </c>
      <c r="I920" s="79" t="s">
        <v>5610</v>
      </c>
      <c r="J920" s="79" t="s">
        <v>5612</v>
      </c>
      <c r="K920" s="79" t="s">
        <v>5611</v>
      </c>
      <c r="L920" s="1"/>
      <c r="M920" s="1"/>
      <c r="N920" s="1"/>
    </row>
    <row r="921" spans="1:14" ht="16" customHeight="1">
      <c r="A921" s="144" t="s">
        <v>2198</v>
      </c>
      <c r="B921" s="144" t="s">
        <v>6136</v>
      </c>
      <c r="C921" s="144" t="s">
        <v>6137</v>
      </c>
      <c r="D921" s="144" t="s">
        <v>2731</v>
      </c>
      <c r="E921" s="144" t="s">
        <v>2198</v>
      </c>
      <c r="F921" s="79" t="s">
        <v>4789</v>
      </c>
      <c r="G921" s="79">
        <v>5</v>
      </c>
      <c r="H921" s="88">
        <v>8</v>
      </c>
      <c r="I921" s="79" t="s">
        <v>6138</v>
      </c>
      <c r="J921" s="79" t="s">
        <v>6140</v>
      </c>
      <c r="K921" s="79" t="s">
        <v>6139</v>
      </c>
      <c r="L921" s="1"/>
      <c r="M921" s="1"/>
      <c r="N921" s="1"/>
    </row>
    <row r="922" spans="1:14" ht="16" customHeight="1">
      <c r="A922" s="144" t="s">
        <v>2198</v>
      </c>
      <c r="B922" s="144" t="s">
        <v>6136</v>
      </c>
      <c r="C922" s="144" t="s">
        <v>6141</v>
      </c>
      <c r="D922" s="144" t="s">
        <v>2732</v>
      </c>
      <c r="E922" s="144" t="s">
        <v>2198</v>
      </c>
      <c r="F922" s="79" t="s">
        <v>4769</v>
      </c>
      <c r="G922" s="79" t="s">
        <v>4770</v>
      </c>
      <c r="H922" s="88">
        <v>4</v>
      </c>
      <c r="I922" s="79" t="s">
        <v>6142</v>
      </c>
      <c r="J922" s="79" t="s">
        <v>6140</v>
      </c>
      <c r="K922" s="79" t="s">
        <v>6143</v>
      </c>
      <c r="L922" s="1"/>
      <c r="M922" s="1"/>
      <c r="N922" s="1"/>
    </row>
    <row r="923" spans="1:14" ht="16" customHeight="1">
      <c r="A923" s="144" t="s">
        <v>2198</v>
      </c>
      <c r="B923" s="144" t="s">
        <v>6144</v>
      </c>
      <c r="C923" s="144" t="s">
        <v>6145</v>
      </c>
      <c r="D923" s="144" t="s">
        <v>2733</v>
      </c>
      <c r="E923" s="144" t="s">
        <v>2734</v>
      </c>
      <c r="F923" s="79" t="s">
        <v>4769</v>
      </c>
      <c r="G923" s="79" t="s">
        <v>4770</v>
      </c>
      <c r="H923" s="88">
        <v>5</v>
      </c>
      <c r="I923" s="79" t="s">
        <v>6146</v>
      </c>
      <c r="J923" s="79" t="s">
        <v>6148</v>
      </c>
      <c r="K923" s="79" t="s">
        <v>6147</v>
      </c>
      <c r="L923" s="1"/>
      <c r="M923" s="1"/>
      <c r="N923" s="1"/>
    </row>
    <row r="924" spans="1:14" ht="16" customHeight="1">
      <c r="A924" s="144" t="s">
        <v>2198</v>
      </c>
      <c r="B924" s="144" t="s">
        <v>6144</v>
      </c>
      <c r="C924" s="144" t="s">
        <v>6149</v>
      </c>
      <c r="D924" s="144" t="s">
        <v>2735</v>
      </c>
      <c r="E924" s="144" t="s">
        <v>2734</v>
      </c>
      <c r="F924" s="79" t="s">
        <v>4769</v>
      </c>
      <c r="G924" s="79" t="s">
        <v>4770</v>
      </c>
      <c r="H924" s="88">
        <v>5</v>
      </c>
      <c r="I924" s="79" t="s">
        <v>6150</v>
      </c>
      <c r="J924" s="79" t="s">
        <v>6148</v>
      </c>
      <c r="K924" s="79" t="s">
        <v>6151</v>
      </c>
      <c r="L924" s="1"/>
      <c r="M924" s="1"/>
      <c r="N924" s="1"/>
    </row>
    <row r="925" spans="1:14" ht="16" customHeight="1">
      <c r="A925" s="144" t="s">
        <v>2198</v>
      </c>
      <c r="B925" s="144" t="s">
        <v>6144</v>
      </c>
      <c r="C925" s="144" t="s">
        <v>6152</v>
      </c>
      <c r="D925" s="144" t="s">
        <v>2736</v>
      </c>
      <c r="E925" s="144" t="s">
        <v>2734</v>
      </c>
      <c r="F925" s="79" t="s">
        <v>4789</v>
      </c>
      <c r="G925" s="79">
        <v>6</v>
      </c>
      <c r="H925" s="88">
        <v>8</v>
      </c>
      <c r="I925" s="79" t="s">
        <v>6153</v>
      </c>
      <c r="J925" s="79" t="s">
        <v>6148</v>
      </c>
      <c r="K925" s="79" t="s">
        <v>6154</v>
      </c>
      <c r="L925" s="1"/>
      <c r="M925" s="1"/>
      <c r="N925" s="1"/>
    </row>
    <row r="926" spans="1:14" ht="16" customHeight="1">
      <c r="A926" s="144" t="s">
        <v>2198</v>
      </c>
      <c r="B926" s="144" t="s">
        <v>6144</v>
      </c>
      <c r="C926" s="144" t="s">
        <v>6155</v>
      </c>
      <c r="D926" s="144" t="s">
        <v>2737</v>
      </c>
      <c r="E926" s="144" t="s">
        <v>2734</v>
      </c>
      <c r="F926" s="79" t="s">
        <v>4776</v>
      </c>
      <c r="G926" s="79">
        <v>9</v>
      </c>
      <c r="H926" s="88">
        <v>12</v>
      </c>
      <c r="I926" s="79" t="s">
        <v>6156</v>
      </c>
      <c r="J926" s="79" t="s">
        <v>6148</v>
      </c>
      <c r="K926" s="79" t="s">
        <v>6157</v>
      </c>
      <c r="L926" s="1"/>
      <c r="M926" s="1"/>
      <c r="N926" s="1"/>
    </row>
    <row r="927" spans="1:14" ht="16" customHeight="1">
      <c r="A927" s="144" t="s">
        <v>2198</v>
      </c>
      <c r="B927" s="144" t="s">
        <v>6144</v>
      </c>
      <c r="C927" s="144" t="s">
        <v>6158</v>
      </c>
      <c r="D927" s="144" t="s">
        <v>2738</v>
      </c>
      <c r="E927" s="144" t="s">
        <v>2734</v>
      </c>
      <c r="F927" s="79" t="s">
        <v>4769</v>
      </c>
      <c r="G927" s="79" t="s">
        <v>4770</v>
      </c>
      <c r="H927" s="88">
        <v>5</v>
      </c>
      <c r="I927" s="79" t="s">
        <v>6159</v>
      </c>
      <c r="J927" s="79" t="s">
        <v>6148</v>
      </c>
      <c r="K927" s="79" t="s">
        <v>6160</v>
      </c>
      <c r="L927" s="1"/>
      <c r="M927" s="1"/>
      <c r="N927" s="1"/>
    </row>
    <row r="928" spans="1:14" ht="16" customHeight="1">
      <c r="A928" s="144" t="s">
        <v>2198</v>
      </c>
      <c r="B928" s="144" t="s">
        <v>6144</v>
      </c>
      <c r="C928" s="144" t="s">
        <v>6161</v>
      </c>
      <c r="D928" s="144" t="s">
        <v>2739</v>
      </c>
      <c r="E928" s="144" t="s">
        <v>2734</v>
      </c>
      <c r="F928" s="79" t="s">
        <v>4769</v>
      </c>
      <c r="G928" s="79" t="s">
        <v>4770</v>
      </c>
      <c r="H928" s="88">
        <v>5</v>
      </c>
      <c r="I928" s="79" t="s">
        <v>6162</v>
      </c>
      <c r="J928" s="79" t="s">
        <v>6148</v>
      </c>
      <c r="K928" s="79" t="s">
        <v>6163</v>
      </c>
      <c r="L928" s="1"/>
      <c r="M928" s="1"/>
      <c r="N928" s="1"/>
    </row>
    <row r="929" spans="1:14" ht="16" customHeight="1">
      <c r="A929" s="144" t="s">
        <v>2198</v>
      </c>
      <c r="B929" s="144" t="s">
        <v>6144</v>
      </c>
      <c r="C929" s="144" t="s">
        <v>6164</v>
      </c>
      <c r="D929" s="144" t="s">
        <v>2740</v>
      </c>
      <c r="E929" s="144" t="s">
        <v>2734</v>
      </c>
      <c r="F929" s="79" t="s">
        <v>4769</v>
      </c>
      <c r="G929" s="79" t="s">
        <v>4770</v>
      </c>
      <c r="H929" s="88">
        <v>5</v>
      </c>
      <c r="I929" s="79" t="s">
        <v>6165</v>
      </c>
      <c r="J929" s="79" t="s">
        <v>6148</v>
      </c>
      <c r="K929" s="79" t="s">
        <v>6166</v>
      </c>
      <c r="L929" s="1"/>
      <c r="M929" s="1"/>
      <c r="N929" s="1"/>
    </row>
    <row r="930" spans="1:14" ht="16" customHeight="1">
      <c r="A930" s="144" t="s">
        <v>2198</v>
      </c>
      <c r="B930" s="144" t="s">
        <v>6263</v>
      </c>
      <c r="C930" s="144" t="s">
        <v>6264</v>
      </c>
      <c r="D930" s="144" t="s">
        <v>2775</v>
      </c>
      <c r="E930" s="144" t="s">
        <v>2776</v>
      </c>
      <c r="F930" s="79" t="s">
        <v>4780</v>
      </c>
      <c r="G930" s="79">
        <v>4</v>
      </c>
      <c r="H930" s="88">
        <v>8</v>
      </c>
      <c r="I930" s="79" t="s">
        <v>6265</v>
      </c>
      <c r="J930" s="79" t="s">
        <v>6267</v>
      </c>
      <c r="K930" s="79" t="s">
        <v>6266</v>
      </c>
      <c r="L930" s="1"/>
      <c r="M930" s="1"/>
      <c r="N930" s="1"/>
    </row>
    <row r="931" spans="1:14" ht="16" customHeight="1">
      <c r="A931" s="144" t="s">
        <v>2198</v>
      </c>
      <c r="B931" s="144" t="s">
        <v>6263</v>
      </c>
      <c r="C931" s="144" t="s">
        <v>6268</v>
      </c>
      <c r="D931" s="144" t="s">
        <v>2777</v>
      </c>
      <c r="E931" s="144" t="s">
        <v>2776</v>
      </c>
      <c r="F931" s="79" t="s">
        <v>4769</v>
      </c>
      <c r="G931" s="79" t="s">
        <v>4770</v>
      </c>
      <c r="H931" s="88">
        <v>3</v>
      </c>
      <c r="I931" s="79" t="s">
        <v>6269</v>
      </c>
      <c r="J931" s="79" t="s">
        <v>6267</v>
      </c>
      <c r="K931" s="79" t="s">
        <v>6270</v>
      </c>
      <c r="L931" s="1"/>
      <c r="M931" s="1"/>
      <c r="N931" s="1"/>
    </row>
    <row r="932" spans="1:14" ht="16" customHeight="1">
      <c r="A932" s="144" t="s">
        <v>2198</v>
      </c>
      <c r="B932" s="144" t="s">
        <v>2840</v>
      </c>
      <c r="C932" s="144" t="s">
        <v>649</v>
      </c>
      <c r="D932" s="144" t="s">
        <v>6421</v>
      </c>
      <c r="E932" s="144" t="s">
        <v>2840</v>
      </c>
      <c r="F932" s="79" t="s">
        <v>4769</v>
      </c>
      <c r="G932" s="79" t="s">
        <v>4866</v>
      </c>
      <c r="H932" s="88">
        <v>5</v>
      </c>
      <c r="I932" s="79" t="s">
        <v>6422</v>
      </c>
      <c r="J932" s="79" t="s">
        <v>6424</v>
      </c>
      <c r="K932" s="79" t="s">
        <v>6423</v>
      </c>
      <c r="L932" s="1"/>
      <c r="M932" s="1"/>
      <c r="N932" s="1"/>
    </row>
    <row r="933" spans="1:14" ht="16" customHeight="1">
      <c r="A933" s="144" t="s">
        <v>2198</v>
      </c>
      <c r="B933" s="144" t="s">
        <v>2840</v>
      </c>
      <c r="C933" s="144" t="s">
        <v>650</v>
      </c>
      <c r="D933" s="144" t="s">
        <v>6425</v>
      </c>
      <c r="E933" s="144" t="s">
        <v>2840</v>
      </c>
      <c r="F933" s="79" t="s">
        <v>4769</v>
      </c>
      <c r="G933" s="79" t="s">
        <v>4858</v>
      </c>
      <c r="H933" s="88">
        <v>5</v>
      </c>
      <c r="I933" s="79" t="s">
        <v>6426</v>
      </c>
      <c r="J933" s="79" t="s">
        <v>6424</v>
      </c>
      <c r="K933" s="79" t="s">
        <v>6427</v>
      </c>
      <c r="L933" s="1"/>
      <c r="M933" s="1"/>
      <c r="N933" s="1"/>
    </row>
    <row r="934" spans="1:14" ht="16" customHeight="1">
      <c r="A934" s="144" t="s">
        <v>2198</v>
      </c>
      <c r="B934" s="144" t="s">
        <v>2840</v>
      </c>
      <c r="C934" s="144" t="s">
        <v>6428</v>
      </c>
      <c r="D934" s="144" t="s">
        <v>6429</v>
      </c>
      <c r="E934" s="144" t="s">
        <v>2840</v>
      </c>
      <c r="F934" s="79" t="s">
        <v>4776</v>
      </c>
      <c r="G934" s="79">
        <v>9</v>
      </c>
      <c r="H934" s="88">
        <v>12</v>
      </c>
      <c r="I934" s="79" t="s">
        <v>6430</v>
      </c>
      <c r="J934" s="79" t="s">
        <v>6424</v>
      </c>
      <c r="K934" s="79" t="s">
        <v>6431</v>
      </c>
      <c r="L934" s="1"/>
      <c r="M934" s="1"/>
      <c r="N934" s="1"/>
    </row>
    <row r="935" spans="1:14" ht="16" customHeight="1">
      <c r="A935" s="144" t="s">
        <v>2198</v>
      </c>
      <c r="B935" s="144" t="s">
        <v>2840</v>
      </c>
      <c r="C935" s="144" t="s">
        <v>6432</v>
      </c>
      <c r="D935" s="144" t="s">
        <v>2843</v>
      </c>
      <c r="E935" s="144" t="s">
        <v>2840</v>
      </c>
      <c r="F935" s="79" t="s">
        <v>4789</v>
      </c>
      <c r="G935" s="79">
        <v>6</v>
      </c>
      <c r="H935" s="88">
        <v>8</v>
      </c>
      <c r="I935" s="79" t="s">
        <v>6433</v>
      </c>
      <c r="J935" s="79" t="s">
        <v>6424</v>
      </c>
      <c r="K935" s="79" t="s">
        <v>6434</v>
      </c>
      <c r="L935" s="1"/>
      <c r="M935" s="1"/>
      <c r="N935" s="1"/>
    </row>
    <row r="936" spans="1:14" ht="16" customHeight="1">
      <c r="A936" s="144" t="s">
        <v>2198</v>
      </c>
      <c r="B936" s="144" t="s">
        <v>2840</v>
      </c>
      <c r="C936" s="144" t="s">
        <v>653</v>
      </c>
      <c r="D936" s="144" t="s">
        <v>6435</v>
      </c>
      <c r="E936" s="144" t="s">
        <v>2840</v>
      </c>
      <c r="F936" s="79" t="s">
        <v>4769</v>
      </c>
      <c r="G936" s="79" t="s">
        <v>4866</v>
      </c>
      <c r="H936" s="88">
        <v>5</v>
      </c>
      <c r="I936" s="79" t="s">
        <v>6436</v>
      </c>
      <c r="J936" s="79" t="s">
        <v>6424</v>
      </c>
      <c r="K936" s="79" t="s">
        <v>6437</v>
      </c>
      <c r="L936" s="1"/>
      <c r="M936" s="1"/>
      <c r="N936" s="1"/>
    </row>
    <row r="937" spans="1:14" ht="16" customHeight="1">
      <c r="A937" s="144" t="s">
        <v>2198</v>
      </c>
      <c r="B937" s="144" t="s">
        <v>2846</v>
      </c>
      <c r="C937" s="144" t="s">
        <v>6438</v>
      </c>
      <c r="D937" s="144" t="s">
        <v>2845</v>
      </c>
      <c r="E937" s="144" t="s">
        <v>2846</v>
      </c>
      <c r="F937" s="79" t="s">
        <v>4769</v>
      </c>
      <c r="G937" s="79" t="s">
        <v>4770</v>
      </c>
      <c r="H937" s="88">
        <v>5</v>
      </c>
      <c r="I937" s="79" t="s">
        <v>6439</v>
      </c>
      <c r="J937" s="79" t="s">
        <v>6441</v>
      </c>
      <c r="K937" s="79" t="s">
        <v>6440</v>
      </c>
      <c r="L937" s="1"/>
      <c r="M937" s="1"/>
      <c r="N937" s="1"/>
    </row>
    <row r="938" spans="1:14" ht="16" customHeight="1">
      <c r="A938" s="144" t="s">
        <v>2198</v>
      </c>
      <c r="B938" s="144" t="s">
        <v>2846</v>
      </c>
      <c r="C938" s="144" t="s">
        <v>6442</v>
      </c>
      <c r="D938" s="144" t="s">
        <v>2847</v>
      </c>
      <c r="E938" s="144" t="s">
        <v>2846</v>
      </c>
      <c r="F938" s="79" t="s">
        <v>4769</v>
      </c>
      <c r="G938" s="79" t="s">
        <v>4770</v>
      </c>
      <c r="H938" s="88">
        <v>5</v>
      </c>
      <c r="I938" s="79" t="s">
        <v>6443</v>
      </c>
      <c r="J938" s="79" t="s">
        <v>6441</v>
      </c>
      <c r="K938" s="79" t="s">
        <v>6444</v>
      </c>
      <c r="L938" s="1"/>
      <c r="M938" s="1"/>
      <c r="N938" s="1"/>
    </row>
    <row r="939" spans="1:14" ht="16" customHeight="1">
      <c r="A939" s="144" t="s">
        <v>2198</v>
      </c>
      <c r="B939" s="144" t="s">
        <v>2846</v>
      </c>
      <c r="C939" s="144" t="s">
        <v>6445</v>
      </c>
      <c r="D939" s="144" t="s">
        <v>2848</v>
      </c>
      <c r="E939" s="144" t="s">
        <v>2846</v>
      </c>
      <c r="F939" s="79" t="s">
        <v>4769</v>
      </c>
      <c r="G939" s="79" t="s">
        <v>4770</v>
      </c>
      <c r="H939" s="88">
        <v>5</v>
      </c>
      <c r="I939" s="79" t="s">
        <v>6446</v>
      </c>
      <c r="J939" s="79" t="s">
        <v>6441</v>
      </c>
      <c r="K939" s="79" t="s">
        <v>6447</v>
      </c>
      <c r="L939" s="1"/>
      <c r="M939" s="1"/>
      <c r="N939" s="1"/>
    </row>
    <row r="940" spans="1:14" ht="16" customHeight="1">
      <c r="A940" s="144" t="s">
        <v>2198</v>
      </c>
      <c r="B940" s="144" t="s">
        <v>2846</v>
      </c>
      <c r="C940" s="144" t="s">
        <v>6448</v>
      </c>
      <c r="D940" s="144" t="s">
        <v>2849</v>
      </c>
      <c r="E940" s="144" t="s">
        <v>2846</v>
      </c>
      <c r="F940" s="79" t="s">
        <v>4776</v>
      </c>
      <c r="G940" s="79">
        <v>9</v>
      </c>
      <c r="H940" s="88">
        <v>12</v>
      </c>
      <c r="I940" s="79" t="s">
        <v>6449</v>
      </c>
      <c r="J940" s="79" t="s">
        <v>6441</v>
      </c>
      <c r="K940" s="79" t="s">
        <v>6450</v>
      </c>
      <c r="L940" s="1"/>
      <c r="M940" s="1"/>
      <c r="N940" s="1"/>
    </row>
    <row r="941" spans="1:14" ht="16" customHeight="1">
      <c r="A941" s="144" t="s">
        <v>2198</v>
      </c>
      <c r="B941" s="144" t="s">
        <v>2846</v>
      </c>
      <c r="C941" s="144" t="s">
        <v>6451</v>
      </c>
      <c r="D941" s="144" t="s">
        <v>2850</v>
      </c>
      <c r="E941" s="144" t="s">
        <v>2846</v>
      </c>
      <c r="F941" s="79" t="s">
        <v>4789</v>
      </c>
      <c r="G941" s="79">
        <v>6</v>
      </c>
      <c r="H941" s="88">
        <v>8</v>
      </c>
      <c r="I941" s="79" t="s">
        <v>6452</v>
      </c>
      <c r="J941" s="79" t="s">
        <v>6441</v>
      </c>
      <c r="K941" s="79" t="s">
        <v>6453</v>
      </c>
      <c r="L941" s="1"/>
      <c r="M941" s="1"/>
      <c r="N941" s="1"/>
    </row>
    <row r="942" spans="1:14" ht="16" customHeight="1">
      <c r="A942" s="144" t="s">
        <v>2198</v>
      </c>
      <c r="B942" s="144" t="s">
        <v>2846</v>
      </c>
      <c r="C942" s="144" t="s">
        <v>6454</v>
      </c>
      <c r="D942" s="144" t="s">
        <v>2851</v>
      </c>
      <c r="E942" s="144" t="s">
        <v>2846</v>
      </c>
      <c r="F942" s="79" t="s">
        <v>4769</v>
      </c>
      <c r="G942" s="79" t="s">
        <v>4770</v>
      </c>
      <c r="H942" s="88">
        <v>5</v>
      </c>
      <c r="I942" s="79" t="s">
        <v>6455</v>
      </c>
      <c r="J942" s="79" t="s">
        <v>6441</v>
      </c>
      <c r="K942" s="79" t="s">
        <v>6456</v>
      </c>
      <c r="L942" s="1"/>
      <c r="M942" s="1"/>
      <c r="N942" s="1"/>
    </row>
    <row r="943" spans="1:14" ht="16" customHeight="1">
      <c r="A943" s="144" t="s">
        <v>2198</v>
      </c>
      <c r="B943" s="144" t="s">
        <v>7441</v>
      </c>
      <c r="C943" s="144" t="s">
        <v>7442</v>
      </c>
      <c r="D943" s="144" t="s">
        <v>3201</v>
      </c>
      <c r="E943" s="144" t="s">
        <v>7443</v>
      </c>
      <c r="F943" s="79" t="s">
        <v>4769</v>
      </c>
      <c r="G943" s="79" t="s">
        <v>4770</v>
      </c>
      <c r="H943" s="88">
        <v>3</v>
      </c>
      <c r="I943" s="79" t="s">
        <v>7444</v>
      </c>
      <c r="J943" s="79" t="s">
        <v>7446</v>
      </c>
      <c r="K943" s="79" t="s">
        <v>7445</v>
      </c>
      <c r="L943" s="1"/>
      <c r="M943" s="1"/>
      <c r="N943" s="1"/>
    </row>
    <row r="944" spans="1:14" ht="16" customHeight="1">
      <c r="A944" s="144" t="s">
        <v>2198</v>
      </c>
      <c r="B944" s="144" t="s">
        <v>7441</v>
      </c>
      <c r="C944" s="144" t="s">
        <v>7447</v>
      </c>
      <c r="D944" s="144" t="s">
        <v>3202</v>
      </c>
      <c r="E944" s="144" t="s">
        <v>2778</v>
      </c>
      <c r="F944" s="79" t="s">
        <v>4769</v>
      </c>
      <c r="G944" s="79">
        <v>4</v>
      </c>
      <c r="H944" s="88">
        <v>8</v>
      </c>
      <c r="I944" s="79" t="s">
        <v>7448</v>
      </c>
      <c r="J944" s="79" t="s">
        <v>7446</v>
      </c>
      <c r="K944" s="79" t="s">
        <v>7445</v>
      </c>
      <c r="L944" s="1"/>
      <c r="M944" s="1"/>
      <c r="N944" s="1"/>
    </row>
    <row r="945" spans="1:14" ht="16" customHeight="1">
      <c r="A945" s="144" t="s">
        <v>2198</v>
      </c>
      <c r="B945" s="144" t="s">
        <v>2198</v>
      </c>
      <c r="C945" s="144" t="s">
        <v>7795</v>
      </c>
      <c r="D945" s="144" t="s">
        <v>3341</v>
      </c>
      <c r="E945" s="144" t="s">
        <v>2198</v>
      </c>
      <c r="F945" s="79" t="s">
        <v>4769</v>
      </c>
      <c r="G945" s="79" t="s">
        <v>4792</v>
      </c>
      <c r="H945" s="88">
        <v>5</v>
      </c>
      <c r="I945" s="79" t="s">
        <v>7796</v>
      </c>
      <c r="J945" s="79" t="s">
        <v>7798</v>
      </c>
      <c r="K945" s="79" t="s">
        <v>7797</v>
      </c>
      <c r="L945" s="1"/>
      <c r="M945" s="1"/>
      <c r="N945" s="1"/>
    </row>
    <row r="946" spans="1:14" ht="16" customHeight="1">
      <c r="A946" s="144" t="s">
        <v>2198</v>
      </c>
      <c r="B946" s="144" t="s">
        <v>2198</v>
      </c>
      <c r="C946" s="144" t="s">
        <v>7799</v>
      </c>
      <c r="D946" s="144" t="s">
        <v>3343</v>
      </c>
      <c r="E946" s="144" t="s">
        <v>2198</v>
      </c>
      <c r="F946" s="79" t="s">
        <v>4769</v>
      </c>
      <c r="G946" s="79" t="s">
        <v>4792</v>
      </c>
      <c r="H946" s="88">
        <v>8</v>
      </c>
      <c r="I946" s="79" t="s">
        <v>7800</v>
      </c>
      <c r="J946" s="79" t="s">
        <v>7798</v>
      </c>
      <c r="K946" s="79" t="s">
        <v>7801</v>
      </c>
      <c r="L946" s="1"/>
      <c r="M946" s="1"/>
      <c r="N946" s="1"/>
    </row>
    <row r="947" spans="1:14" ht="16" customHeight="1">
      <c r="A947" s="144" t="s">
        <v>2198</v>
      </c>
      <c r="B947" s="144" t="s">
        <v>2198</v>
      </c>
      <c r="C947" s="144" t="s">
        <v>7802</v>
      </c>
      <c r="D947" s="144" t="s">
        <v>3344</v>
      </c>
      <c r="E947" s="144" t="s">
        <v>2198</v>
      </c>
      <c r="F947" s="79" t="s">
        <v>4769</v>
      </c>
      <c r="G947" s="79" t="s">
        <v>4792</v>
      </c>
      <c r="H947" s="88">
        <v>5</v>
      </c>
      <c r="I947" s="79" t="s">
        <v>7803</v>
      </c>
      <c r="J947" s="79" t="s">
        <v>7798</v>
      </c>
      <c r="K947" s="79" t="s">
        <v>7804</v>
      </c>
      <c r="L947" s="1"/>
      <c r="M947" s="1"/>
      <c r="N947" s="1"/>
    </row>
    <row r="948" spans="1:14" ht="16" customHeight="1">
      <c r="A948" s="144" t="s">
        <v>2198</v>
      </c>
      <c r="B948" s="144" t="s">
        <v>2198</v>
      </c>
      <c r="C948" s="144" t="s">
        <v>7805</v>
      </c>
      <c r="D948" s="144" t="s">
        <v>7806</v>
      </c>
      <c r="E948" s="144" t="s">
        <v>2198</v>
      </c>
      <c r="F948" s="79" t="s">
        <v>4789</v>
      </c>
      <c r="G948" s="79">
        <v>6</v>
      </c>
      <c r="H948" s="88">
        <v>8</v>
      </c>
      <c r="I948" s="79" t="s">
        <v>7807</v>
      </c>
      <c r="J948" s="79" t="s">
        <v>7798</v>
      </c>
      <c r="K948" s="79"/>
      <c r="L948" s="1"/>
      <c r="M948" s="1"/>
      <c r="N948" s="1"/>
    </row>
    <row r="949" spans="1:14" ht="16" customHeight="1">
      <c r="A949" s="144" t="s">
        <v>2198</v>
      </c>
      <c r="B949" s="144" t="s">
        <v>2198</v>
      </c>
      <c r="C949" s="144" t="s">
        <v>7808</v>
      </c>
      <c r="D949" s="144" t="s">
        <v>3348</v>
      </c>
      <c r="E949" s="144" t="s">
        <v>2198</v>
      </c>
      <c r="F949" s="79" t="s">
        <v>4789</v>
      </c>
      <c r="G949" s="79">
        <v>6</v>
      </c>
      <c r="H949" s="88">
        <v>8</v>
      </c>
      <c r="I949" s="79" t="s">
        <v>7809</v>
      </c>
      <c r="J949" s="79" t="s">
        <v>7798</v>
      </c>
      <c r="K949" s="79" t="s">
        <v>7810</v>
      </c>
      <c r="L949" s="1"/>
      <c r="M949" s="1"/>
      <c r="N949" s="1"/>
    </row>
    <row r="950" spans="1:14" ht="16" customHeight="1">
      <c r="A950" s="144" t="s">
        <v>2198</v>
      </c>
      <c r="B950" s="144" t="s">
        <v>2198</v>
      </c>
      <c r="C950" s="144" t="s">
        <v>7808</v>
      </c>
      <c r="D950" s="144" t="s">
        <v>3348</v>
      </c>
      <c r="E950" s="144" t="s">
        <v>2198</v>
      </c>
      <c r="F950" s="79" t="s">
        <v>4776</v>
      </c>
      <c r="G950" s="79">
        <v>9</v>
      </c>
      <c r="H950" s="88">
        <v>12</v>
      </c>
      <c r="I950" s="79" t="s">
        <v>7809</v>
      </c>
      <c r="J950" s="79" t="s">
        <v>7798</v>
      </c>
      <c r="K950" s="79" t="s">
        <v>7810</v>
      </c>
      <c r="L950" s="1"/>
      <c r="M950" s="1"/>
      <c r="N950" s="1"/>
    </row>
    <row r="951" spans="1:14" ht="16" customHeight="1">
      <c r="A951" s="144" t="s">
        <v>2198</v>
      </c>
      <c r="B951" s="144" t="s">
        <v>2198</v>
      </c>
      <c r="C951" s="144" t="s">
        <v>7811</v>
      </c>
      <c r="D951" s="144" t="s">
        <v>7812</v>
      </c>
      <c r="E951" s="144" t="s">
        <v>2198</v>
      </c>
      <c r="F951" s="79" t="s">
        <v>4769</v>
      </c>
      <c r="G951" s="79" t="s">
        <v>4792</v>
      </c>
      <c r="H951" s="88">
        <v>5</v>
      </c>
      <c r="I951" s="79" t="s">
        <v>7813</v>
      </c>
      <c r="J951" s="79" t="s">
        <v>7798</v>
      </c>
      <c r="K951" s="79" t="s">
        <v>7814</v>
      </c>
      <c r="L951" s="1"/>
      <c r="M951" s="1"/>
      <c r="N951" s="1"/>
    </row>
    <row r="952" spans="1:14" ht="16" customHeight="1">
      <c r="A952" s="144" t="s">
        <v>2198</v>
      </c>
      <c r="B952" s="144" t="s">
        <v>2198</v>
      </c>
      <c r="C952" s="144" t="s">
        <v>7815</v>
      </c>
      <c r="D952" s="144" t="s">
        <v>7816</v>
      </c>
      <c r="E952" s="144" t="s">
        <v>2198</v>
      </c>
      <c r="F952" s="79" t="s">
        <v>4769</v>
      </c>
      <c r="G952" s="79" t="s">
        <v>4792</v>
      </c>
      <c r="H952" s="88">
        <v>6</v>
      </c>
      <c r="I952" s="79" t="s">
        <v>7817</v>
      </c>
      <c r="J952" s="79" t="s">
        <v>7798</v>
      </c>
      <c r="K952" s="79" t="s">
        <v>7818</v>
      </c>
      <c r="L952" s="1"/>
      <c r="M952" s="1"/>
      <c r="N952" s="1"/>
    </row>
    <row r="953" spans="1:14" ht="16" customHeight="1">
      <c r="A953" s="144" t="s">
        <v>2198</v>
      </c>
      <c r="B953" s="144" t="s">
        <v>2198</v>
      </c>
      <c r="C953" s="144" t="s">
        <v>7819</v>
      </c>
      <c r="D953" s="144" t="s">
        <v>3352</v>
      </c>
      <c r="E953" s="144" t="s">
        <v>2198</v>
      </c>
      <c r="F953" s="79" t="s">
        <v>4769</v>
      </c>
      <c r="G953" s="79" t="s">
        <v>4792</v>
      </c>
      <c r="H953" s="88">
        <v>5</v>
      </c>
      <c r="I953" s="79" t="s">
        <v>7820</v>
      </c>
      <c r="J953" s="79" t="s">
        <v>7798</v>
      </c>
      <c r="K953" s="79" t="s">
        <v>7821</v>
      </c>
      <c r="L953" s="1"/>
      <c r="M953" s="1"/>
      <c r="N953" s="1"/>
    </row>
    <row r="954" spans="1:14" ht="16" customHeight="1">
      <c r="A954" s="144" t="s">
        <v>2198</v>
      </c>
      <c r="B954" s="144" t="s">
        <v>2198</v>
      </c>
      <c r="C954" s="144" t="s">
        <v>7822</v>
      </c>
      <c r="D954" s="144" t="s">
        <v>3353</v>
      </c>
      <c r="E954" s="144" t="s">
        <v>2198</v>
      </c>
      <c r="F954" s="79" t="s">
        <v>4776</v>
      </c>
      <c r="G954" s="79">
        <v>9</v>
      </c>
      <c r="H954" s="88">
        <v>12</v>
      </c>
      <c r="I954" s="79" t="s">
        <v>7823</v>
      </c>
      <c r="J954" s="79" t="s">
        <v>7798</v>
      </c>
      <c r="K954" s="79" t="s">
        <v>7824</v>
      </c>
      <c r="L954" s="1"/>
      <c r="M954" s="1"/>
      <c r="N954" s="1"/>
    </row>
    <row r="955" spans="1:14" ht="16" customHeight="1">
      <c r="A955" s="144" t="s">
        <v>2198</v>
      </c>
      <c r="B955" s="144" t="s">
        <v>2198</v>
      </c>
      <c r="C955" s="144" t="s">
        <v>7825</v>
      </c>
      <c r="D955" s="144" t="s">
        <v>7826</v>
      </c>
      <c r="E955" s="144" t="s">
        <v>2198</v>
      </c>
      <c r="F955" s="79" t="s">
        <v>4769</v>
      </c>
      <c r="G955" s="79" t="s">
        <v>4792</v>
      </c>
      <c r="H955" s="88">
        <v>8</v>
      </c>
      <c r="I955" s="79" t="s">
        <v>7827</v>
      </c>
      <c r="J955" s="79" t="s">
        <v>7798</v>
      </c>
      <c r="K955" s="79" t="s">
        <v>7828</v>
      </c>
      <c r="L955" s="1"/>
      <c r="M955" s="1"/>
      <c r="N955" s="1"/>
    </row>
    <row r="956" spans="1:14" ht="16" customHeight="1">
      <c r="A956" s="144" t="s">
        <v>2198</v>
      </c>
      <c r="B956" s="144" t="s">
        <v>2198</v>
      </c>
      <c r="C956" s="144" t="s">
        <v>7829</v>
      </c>
      <c r="D956" s="144" t="s">
        <v>3355</v>
      </c>
      <c r="E956" s="144" t="s">
        <v>2198</v>
      </c>
      <c r="F956" s="79" t="s">
        <v>4769</v>
      </c>
      <c r="G956" s="79" t="s">
        <v>4792</v>
      </c>
      <c r="H956" s="88">
        <v>8</v>
      </c>
      <c r="I956" s="79" t="s">
        <v>7830</v>
      </c>
      <c r="J956" s="79" t="s">
        <v>7798</v>
      </c>
      <c r="K956" s="79" t="s">
        <v>7831</v>
      </c>
      <c r="L956" s="1"/>
      <c r="M956" s="1"/>
      <c r="N956" s="1"/>
    </row>
    <row r="957" spans="1:14" ht="16" customHeight="1">
      <c r="A957" s="144" t="s">
        <v>2198</v>
      </c>
      <c r="B957" s="144" t="s">
        <v>2198</v>
      </c>
      <c r="C957" s="144" t="s">
        <v>7832</v>
      </c>
      <c r="D957" s="144" t="s">
        <v>7833</v>
      </c>
      <c r="E957" s="144" t="s">
        <v>2198</v>
      </c>
      <c r="F957" s="79" t="s">
        <v>4776</v>
      </c>
      <c r="G957" s="79">
        <v>9</v>
      </c>
      <c r="H957" s="88">
        <v>12</v>
      </c>
      <c r="I957" s="79" t="s">
        <v>7834</v>
      </c>
      <c r="J957" s="79" t="s">
        <v>7798</v>
      </c>
      <c r="K957" s="79" t="s">
        <v>7835</v>
      </c>
      <c r="L957" s="1"/>
      <c r="M957" s="1"/>
      <c r="N957" s="1"/>
    </row>
    <row r="958" spans="1:14" ht="16" customHeight="1">
      <c r="A958" s="144" t="s">
        <v>2198</v>
      </c>
      <c r="B958" s="144" t="s">
        <v>2198</v>
      </c>
      <c r="C958" s="144" t="s">
        <v>7836</v>
      </c>
      <c r="D958" s="144" t="s">
        <v>3357</v>
      </c>
      <c r="E958" s="144" t="s">
        <v>2198</v>
      </c>
      <c r="F958" s="79" t="s">
        <v>4769</v>
      </c>
      <c r="G958" s="79" t="s">
        <v>4792</v>
      </c>
      <c r="H958" s="88">
        <v>5</v>
      </c>
      <c r="I958" s="79" t="s">
        <v>7837</v>
      </c>
      <c r="J958" s="79" t="s">
        <v>7798</v>
      </c>
      <c r="K958" s="79" t="s">
        <v>7838</v>
      </c>
      <c r="L958" s="1"/>
      <c r="M958" s="1"/>
      <c r="N958" s="1"/>
    </row>
    <row r="959" spans="1:14" ht="16" customHeight="1">
      <c r="A959" s="144" t="s">
        <v>2198</v>
      </c>
      <c r="B959" s="144" t="s">
        <v>2198</v>
      </c>
      <c r="C959" s="144" t="s">
        <v>7839</v>
      </c>
      <c r="D959" s="144" t="s">
        <v>7840</v>
      </c>
      <c r="E959" s="144" t="s">
        <v>2198</v>
      </c>
      <c r="F959" s="79" t="s">
        <v>4769</v>
      </c>
      <c r="G959" s="79" t="s">
        <v>4792</v>
      </c>
      <c r="H959" s="88">
        <v>5</v>
      </c>
      <c r="I959" s="79" t="s">
        <v>7841</v>
      </c>
      <c r="J959" s="79" t="s">
        <v>7798</v>
      </c>
      <c r="K959" s="79" t="s">
        <v>7842</v>
      </c>
      <c r="L959" s="1"/>
      <c r="M959" s="1"/>
      <c r="N959" s="1"/>
    </row>
    <row r="960" spans="1:14" ht="16" customHeight="1">
      <c r="A960" s="144" t="s">
        <v>2198</v>
      </c>
      <c r="B960" s="144" t="s">
        <v>2198</v>
      </c>
      <c r="C960" s="144" t="s">
        <v>5294</v>
      </c>
      <c r="D960" s="144" t="s">
        <v>3359</v>
      </c>
      <c r="E960" s="144" t="s">
        <v>2198</v>
      </c>
      <c r="F960" s="79" t="s">
        <v>4769</v>
      </c>
      <c r="G960" s="79" t="s">
        <v>4792</v>
      </c>
      <c r="H960" s="88">
        <v>5</v>
      </c>
      <c r="I960" s="79" t="s">
        <v>7843</v>
      </c>
      <c r="J960" s="79" t="s">
        <v>7798</v>
      </c>
      <c r="K960" s="79" t="s">
        <v>7844</v>
      </c>
      <c r="L960" s="1"/>
      <c r="M960" s="1"/>
      <c r="N960" s="1"/>
    </row>
    <row r="961" spans="1:14" ht="16" customHeight="1">
      <c r="A961" s="144" t="s">
        <v>2198</v>
      </c>
      <c r="B961" s="144" t="s">
        <v>2198</v>
      </c>
      <c r="C961" s="144" t="s">
        <v>7845</v>
      </c>
      <c r="D961" s="144" t="s">
        <v>7846</v>
      </c>
      <c r="E961" s="144" t="s">
        <v>2198</v>
      </c>
      <c r="F961" s="79" t="s">
        <v>4769</v>
      </c>
      <c r="G961" s="79" t="s">
        <v>4792</v>
      </c>
      <c r="H961" s="88">
        <v>5</v>
      </c>
      <c r="I961" s="79" t="s">
        <v>7847</v>
      </c>
      <c r="J961" s="79" t="s">
        <v>7798</v>
      </c>
      <c r="K961" s="79" t="s">
        <v>7848</v>
      </c>
      <c r="L961" s="1"/>
      <c r="M961" s="1"/>
      <c r="N961" s="1"/>
    </row>
    <row r="962" spans="1:14" ht="16" customHeight="1">
      <c r="A962" s="144" t="s">
        <v>2198</v>
      </c>
      <c r="B962" s="144" t="s">
        <v>2198</v>
      </c>
      <c r="C962" s="144" t="s">
        <v>7849</v>
      </c>
      <c r="D962" s="144" t="s">
        <v>3361</v>
      </c>
      <c r="E962" s="144" t="s">
        <v>2198</v>
      </c>
      <c r="F962" s="79" t="s">
        <v>4769</v>
      </c>
      <c r="G962" s="79" t="s">
        <v>4792</v>
      </c>
      <c r="H962" s="88">
        <v>8</v>
      </c>
      <c r="I962" s="79" t="s">
        <v>7850</v>
      </c>
      <c r="J962" s="79" t="s">
        <v>7798</v>
      </c>
      <c r="K962" s="79" t="s">
        <v>7851</v>
      </c>
      <c r="L962" s="1"/>
      <c r="M962" s="1"/>
      <c r="N962" s="1"/>
    </row>
    <row r="963" spans="1:14" ht="16" customHeight="1">
      <c r="A963" s="144" t="s">
        <v>2198</v>
      </c>
      <c r="B963" s="144" t="s">
        <v>2198</v>
      </c>
      <c r="C963" s="144" t="s">
        <v>7852</v>
      </c>
      <c r="D963" s="144" t="s">
        <v>7853</v>
      </c>
      <c r="E963" s="144" t="s">
        <v>2198</v>
      </c>
      <c r="F963" s="79" t="s">
        <v>4769</v>
      </c>
      <c r="G963" s="79" t="s">
        <v>4792</v>
      </c>
      <c r="H963" s="88">
        <v>8</v>
      </c>
      <c r="I963" s="79" t="s">
        <v>7854</v>
      </c>
      <c r="J963" s="79" t="s">
        <v>7798</v>
      </c>
      <c r="K963" s="79" t="s">
        <v>7855</v>
      </c>
      <c r="L963" s="1"/>
      <c r="M963" s="1"/>
      <c r="N963" s="1"/>
    </row>
    <row r="964" spans="1:14" ht="16" customHeight="1">
      <c r="A964" s="144" t="s">
        <v>2198</v>
      </c>
      <c r="B964" s="144" t="s">
        <v>2198</v>
      </c>
      <c r="C964" s="144" t="s">
        <v>7856</v>
      </c>
      <c r="D964" s="144" t="s">
        <v>3365</v>
      </c>
      <c r="E964" s="144" t="s">
        <v>2198</v>
      </c>
      <c r="F964" s="79" t="s">
        <v>4769</v>
      </c>
      <c r="G964" s="79" t="s">
        <v>4792</v>
      </c>
      <c r="H964" s="88">
        <v>8</v>
      </c>
      <c r="I964" s="79" t="s">
        <v>7857</v>
      </c>
      <c r="J964" s="79" t="s">
        <v>7798</v>
      </c>
      <c r="K964" s="79" t="s">
        <v>7858</v>
      </c>
      <c r="L964" s="1"/>
      <c r="M964" s="1"/>
      <c r="N964" s="1"/>
    </row>
    <row r="965" spans="1:14" ht="16" customHeight="1">
      <c r="A965" s="144" t="s">
        <v>2198</v>
      </c>
      <c r="B965" s="144" t="s">
        <v>2198</v>
      </c>
      <c r="C965" s="144" t="s">
        <v>7859</v>
      </c>
      <c r="D965" s="144" t="s">
        <v>3366</v>
      </c>
      <c r="E965" s="144" t="s">
        <v>2198</v>
      </c>
      <c r="F965" s="79" t="s">
        <v>4769</v>
      </c>
      <c r="G965" s="79" t="s">
        <v>4792</v>
      </c>
      <c r="H965" s="88">
        <v>8</v>
      </c>
      <c r="I965" s="79" t="s">
        <v>7860</v>
      </c>
      <c r="J965" s="79" t="s">
        <v>7798</v>
      </c>
      <c r="K965" s="79" t="s">
        <v>7861</v>
      </c>
      <c r="L965" s="1"/>
      <c r="M965" s="1"/>
      <c r="N965" s="1"/>
    </row>
    <row r="966" spans="1:14" ht="16" customHeight="1">
      <c r="A966" s="144" t="s">
        <v>2198</v>
      </c>
      <c r="B966" s="144" t="s">
        <v>2198</v>
      </c>
      <c r="C966" s="144" t="s">
        <v>7862</v>
      </c>
      <c r="D966" s="144" t="s">
        <v>3367</v>
      </c>
      <c r="E966" s="144" t="s">
        <v>2198</v>
      </c>
      <c r="F966" s="79" t="s">
        <v>4769</v>
      </c>
      <c r="G966" s="79" t="s">
        <v>4792</v>
      </c>
      <c r="H966" s="88">
        <v>8</v>
      </c>
      <c r="I966" s="79" t="s">
        <v>7863</v>
      </c>
      <c r="J966" s="79" t="s">
        <v>7798</v>
      </c>
      <c r="K966" s="79" t="s">
        <v>7864</v>
      </c>
      <c r="L966" s="1"/>
      <c r="M966" s="1"/>
      <c r="N966" s="1"/>
    </row>
    <row r="967" spans="1:14" ht="16" customHeight="1">
      <c r="A967" s="144" t="s">
        <v>2198</v>
      </c>
      <c r="B967" s="144" t="s">
        <v>2198</v>
      </c>
      <c r="C967" s="144" t="s">
        <v>7865</v>
      </c>
      <c r="D967" s="144" t="s">
        <v>3368</v>
      </c>
      <c r="E967" s="144" t="s">
        <v>2198</v>
      </c>
      <c r="F967" s="79" t="s">
        <v>4769</v>
      </c>
      <c r="G967" s="79" t="s">
        <v>4792</v>
      </c>
      <c r="H967" s="88">
        <v>8</v>
      </c>
      <c r="I967" s="79" t="s">
        <v>7866</v>
      </c>
      <c r="J967" s="79" t="s">
        <v>7798</v>
      </c>
      <c r="K967" s="79" t="s">
        <v>7867</v>
      </c>
      <c r="L967" s="1"/>
      <c r="M967" s="1"/>
      <c r="N967" s="1"/>
    </row>
    <row r="968" spans="1:14" ht="16" customHeight="1">
      <c r="A968" s="144" t="s">
        <v>2198</v>
      </c>
      <c r="B968" s="144" t="s">
        <v>2198</v>
      </c>
      <c r="C968" s="144" t="s">
        <v>7868</v>
      </c>
      <c r="D968" s="144" t="s">
        <v>7869</v>
      </c>
      <c r="E968" s="144" t="s">
        <v>2198</v>
      </c>
      <c r="F968" s="79" t="s">
        <v>4769</v>
      </c>
      <c r="G968" s="79" t="s">
        <v>4792</v>
      </c>
      <c r="H968" s="88">
        <v>5</v>
      </c>
      <c r="I968" s="79" t="s">
        <v>7870</v>
      </c>
      <c r="J968" s="79" t="s">
        <v>7798</v>
      </c>
      <c r="K968" s="79" t="s">
        <v>7871</v>
      </c>
      <c r="L968" s="1"/>
      <c r="M968" s="1"/>
      <c r="N968" s="1"/>
    </row>
    <row r="969" spans="1:14" ht="16" customHeight="1">
      <c r="A969" s="144" t="s">
        <v>2198</v>
      </c>
      <c r="B969" s="144" t="s">
        <v>2198</v>
      </c>
      <c r="C969" s="144" t="s">
        <v>7872</v>
      </c>
      <c r="D969" s="144" t="s">
        <v>3370</v>
      </c>
      <c r="E969" s="144" t="s">
        <v>2198</v>
      </c>
      <c r="F969" s="79" t="s">
        <v>4769</v>
      </c>
      <c r="G969" s="79" t="s">
        <v>4792</v>
      </c>
      <c r="H969" s="88">
        <v>8</v>
      </c>
      <c r="I969" s="79" t="s">
        <v>7873</v>
      </c>
      <c r="J969" s="79" t="s">
        <v>7798</v>
      </c>
      <c r="K969" s="79" t="s">
        <v>7874</v>
      </c>
      <c r="L969" s="1"/>
      <c r="M969" s="1"/>
      <c r="N969" s="1"/>
    </row>
    <row r="970" spans="1:14" ht="16" customHeight="1">
      <c r="A970" s="144" t="s">
        <v>2198</v>
      </c>
      <c r="B970" s="144" t="s">
        <v>2198</v>
      </c>
      <c r="C970" s="144" t="s">
        <v>7875</v>
      </c>
      <c r="D970" s="144" t="s">
        <v>3371</v>
      </c>
      <c r="E970" s="144" t="s">
        <v>2198</v>
      </c>
      <c r="F970" s="79" t="s">
        <v>4769</v>
      </c>
      <c r="G970" s="79" t="s">
        <v>4792</v>
      </c>
      <c r="H970" s="88">
        <v>8</v>
      </c>
      <c r="I970" s="79" t="s">
        <v>7876</v>
      </c>
      <c r="J970" s="79" t="s">
        <v>7798</v>
      </c>
      <c r="K970" s="79" t="s">
        <v>7877</v>
      </c>
      <c r="L970" s="1"/>
      <c r="M970" s="1"/>
      <c r="N970" s="1"/>
    </row>
    <row r="971" spans="1:14" ht="16" customHeight="1">
      <c r="A971" s="144" t="s">
        <v>2198</v>
      </c>
      <c r="B971" s="144" t="s">
        <v>2198</v>
      </c>
      <c r="C971" s="144" t="s">
        <v>1743</v>
      </c>
      <c r="D971" s="144" t="s">
        <v>3372</v>
      </c>
      <c r="E971" s="144" t="s">
        <v>2198</v>
      </c>
      <c r="F971" s="79" t="s">
        <v>4769</v>
      </c>
      <c r="G971" s="79" t="s">
        <v>4792</v>
      </c>
      <c r="H971" s="88">
        <v>8</v>
      </c>
      <c r="I971" s="79" t="s">
        <v>7878</v>
      </c>
      <c r="J971" s="79" t="s">
        <v>7798</v>
      </c>
      <c r="K971" s="79" t="s">
        <v>7879</v>
      </c>
      <c r="L971" s="1"/>
      <c r="M971" s="1"/>
      <c r="N971" s="1"/>
    </row>
    <row r="972" spans="1:14" ht="16" customHeight="1">
      <c r="A972" s="144" t="s">
        <v>2198</v>
      </c>
      <c r="B972" s="144" t="s">
        <v>2198</v>
      </c>
      <c r="C972" s="144" t="s">
        <v>7880</v>
      </c>
      <c r="D972" s="144" t="s">
        <v>3373</v>
      </c>
      <c r="E972" s="144" t="s">
        <v>2198</v>
      </c>
      <c r="F972" s="79" t="s">
        <v>4769</v>
      </c>
      <c r="G972" s="79" t="s">
        <v>4792</v>
      </c>
      <c r="H972" s="88">
        <v>8</v>
      </c>
      <c r="I972" s="79" t="s">
        <v>7881</v>
      </c>
      <c r="J972" s="79" t="s">
        <v>7798</v>
      </c>
      <c r="K972" s="79" t="s">
        <v>7882</v>
      </c>
      <c r="L972" s="1"/>
      <c r="M972" s="1"/>
      <c r="N972" s="1"/>
    </row>
    <row r="973" spans="1:14" ht="16" customHeight="1">
      <c r="A973" s="144" t="s">
        <v>2198</v>
      </c>
      <c r="B973" s="144" t="s">
        <v>2198</v>
      </c>
      <c r="C973" s="144" t="s">
        <v>7883</v>
      </c>
      <c r="D973" s="144" t="s">
        <v>3374</v>
      </c>
      <c r="E973" s="144" t="s">
        <v>2198</v>
      </c>
      <c r="F973" s="79" t="s">
        <v>4769</v>
      </c>
      <c r="G973" s="79" t="s">
        <v>4792</v>
      </c>
      <c r="H973" s="88">
        <v>8</v>
      </c>
      <c r="I973" s="79" t="s">
        <v>7884</v>
      </c>
      <c r="J973" s="79" t="s">
        <v>7798</v>
      </c>
      <c r="K973" s="79" t="s">
        <v>7885</v>
      </c>
      <c r="L973" s="1"/>
      <c r="M973" s="1"/>
      <c r="N973" s="1"/>
    </row>
    <row r="974" spans="1:14" ht="16" customHeight="1">
      <c r="A974" s="144" t="s">
        <v>2198</v>
      </c>
      <c r="B974" s="144" t="s">
        <v>2198</v>
      </c>
      <c r="C974" s="144" t="s">
        <v>7886</v>
      </c>
      <c r="D974" s="144" t="s">
        <v>3375</v>
      </c>
      <c r="E974" s="144" t="s">
        <v>2198</v>
      </c>
      <c r="F974" s="79" t="s">
        <v>4769</v>
      </c>
      <c r="G974" s="79" t="s">
        <v>4792</v>
      </c>
      <c r="H974" s="88">
        <v>8</v>
      </c>
      <c r="I974" s="79" t="s">
        <v>7887</v>
      </c>
      <c r="J974" s="79" t="s">
        <v>7798</v>
      </c>
      <c r="K974" s="79" t="s">
        <v>7888</v>
      </c>
      <c r="L974" s="1"/>
      <c r="M974" s="1"/>
      <c r="N974" s="1"/>
    </row>
    <row r="975" spans="1:14" ht="16" customHeight="1">
      <c r="A975" s="144" t="s">
        <v>2198</v>
      </c>
      <c r="B975" s="144" t="s">
        <v>2198</v>
      </c>
      <c r="C975" s="144" t="s">
        <v>7889</v>
      </c>
      <c r="D975" s="144" t="s">
        <v>3376</v>
      </c>
      <c r="E975" s="144" t="s">
        <v>2198</v>
      </c>
      <c r="F975" s="79" t="s">
        <v>4769</v>
      </c>
      <c r="G975" s="79" t="s">
        <v>4792</v>
      </c>
      <c r="H975" s="88">
        <v>5</v>
      </c>
      <c r="I975" s="79" t="s">
        <v>7890</v>
      </c>
      <c r="J975" s="79" t="s">
        <v>7798</v>
      </c>
      <c r="K975" s="79" t="s">
        <v>7891</v>
      </c>
      <c r="L975" s="1"/>
      <c r="M975" s="1"/>
      <c r="N975" s="1"/>
    </row>
    <row r="976" spans="1:14" ht="16" customHeight="1">
      <c r="A976" s="144" t="s">
        <v>2198</v>
      </c>
      <c r="B976" s="144" t="s">
        <v>2198</v>
      </c>
      <c r="C976" s="144" t="s">
        <v>7892</v>
      </c>
      <c r="D976" s="144" t="s">
        <v>3377</v>
      </c>
      <c r="E976" s="144" t="s">
        <v>2198</v>
      </c>
      <c r="F976" s="79" t="s">
        <v>4769</v>
      </c>
      <c r="G976" s="79" t="s">
        <v>4792</v>
      </c>
      <c r="H976" s="88">
        <v>5</v>
      </c>
      <c r="I976" s="79" t="s">
        <v>7893</v>
      </c>
      <c r="J976" s="79" t="s">
        <v>7798</v>
      </c>
      <c r="K976" s="79" t="s">
        <v>7894</v>
      </c>
      <c r="L976" s="1"/>
      <c r="M976" s="1"/>
      <c r="N976" s="1"/>
    </row>
    <row r="977" spans="1:14" ht="16" customHeight="1">
      <c r="A977" s="144" t="s">
        <v>2198</v>
      </c>
      <c r="B977" s="144" t="s">
        <v>2198</v>
      </c>
      <c r="C977" s="144" t="s">
        <v>872</v>
      </c>
      <c r="D977" s="144" t="s">
        <v>7895</v>
      </c>
      <c r="E977" s="144" t="s">
        <v>2198</v>
      </c>
      <c r="F977" s="79" t="s">
        <v>4769</v>
      </c>
      <c r="G977" s="79" t="s">
        <v>4792</v>
      </c>
      <c r="H977" s="88">
        <v>5</v>
      </c>
      <c r="I977" s="79" t="s">
        <v>7896</v>
      </c>
      <c r="J977" s="79" t="s">
        <v>7798</v>
      </c>
      <c r="K977" s="79" t="s">
        <v>7897</v>
      </c>
      <c r="L977" s="1"/>
      <c r="M977" s="1"/>
      <c r="N977" s="1"/>
    </row>
    <row r="978" spans="1:14" ht="16" customHeight="1">
      <c r="A978" s="144" t="s">
        <v>2198</v>
      </c>
      <c r="B978" s="144" t="s">
        <v>2198</v>
      </c>
      <c r="C978" s="144" t="s">
        <v>7898</v>
      </c>
      <c r="D978" s="144" t="s">
        <v>3379</v>
      </c>
      <c r="E978" s="144" t="s">
        <v>2198</v>
      </c>
      <c r="F978" s="79" t="s">
        <v>4769</v>
      </c>
      <c r="G978" s="79" t="s">
        <v>4792</v>
      </c>
      <c r="H978" s="88">
        <v>5</v>
      </c>
      <c r="I978" s="79" t="s">
        <v>7899</v>
      </c>
      <c r="J978" s="79" t="s">
        <v>7798</v>
      </c>
      <c r="K978" s="79" t="s">
        <v>7900</v>
      </c>
      <c r="L978" s="1"/>
      <c r="M978" s="1"/>
      <c r="N978" s="1"/>
    </row>
    <row r="979" spans="1:14" ht="16" customHeight="1">
      <c r="A979" s="144" t="s">
        <v>2198</v>
      </c>
      <c r="B979" s="144" t="s">
        <v>2198</v>
      </c>
      <c r="C979" s="144" t="s">
        <v>7901</v>
      </c>
      <c r="D979" s="144" t="s">
        <v>3380</v>
      </c>
      <c r="E979" s="144" t="s">
        <v>2198</v>
      </c>
      <c r="F979" s="79" t="s">
        <v>4769</v>
      </c>
      <c r="G979" s="79" t="s">
        <v>4792</v>
      </c>
      <c r="H979" s="88">
        <v>8</v>
      </c>
      <c r="I979" s="79" t="s">
        <v>7902</v>
      </c>
      <c r="J979" s="79" t="s">
        <v>7798</v>
      </c>
      <c r="K979" s="79" t="s">
        <v>7903</v>
      </c>
      <c r="L979" s="1"/>
      <c r="M979" s="1"/>
      <c r="N979" s="1"/>
    </row>
    <row r="980" spans="1:14" ht="16" customHeight="1">
      <c r="A980" s="144" t="s">
        <v>2198</v>
      </c>
      <c r="B980" s="144" t="s">
        <v>2198</v>
      </c>
      <c r="C980" s="144" t="s">
        <v>1169</v>
      </c>
      <c r="D980" s="144" t="s">
        <v>7904</v>
      </c>
      <c r="E980" s="144" t="s">
        <v>2198</v>
      </c>
      <c r="F980" s="79" t="s">
        <v>4769</v>
      </c>
      <c r="G980" s="79" t="s">
        <v>4792</v>
      </c>
      <c r="H980" s="88">
        <v>8</v>
      </c>
      <c r="I980" s="79" t="s">
        <v>7905</v>
      </c>
      <c r="J980" s="79" t="s">
        <v>7798</v>
      </c>
      <c r="K980" s="79" t="s">
        <v>7906</v>
      </c>
      <c r="L980" s="1"/>
      <c r="M980" s="1"/>
      <c r="N980" s="1"/>
    </row>
    <row r="981" spans="1:14" ht="16" customHeight="1">
      <c r="A981" s="144" t="s">
        <v>2198</v>
      </c>
      <c r="B981" s="144" t="s">
        <v>2198</v>
      </c>
      <c r="C981" s="144" t="s">
        <v>7907</v>
      </c>
      <c r="D981" s="144" t="s">
        <v>3382</v>
      </c>
      <c r="E981" s="144" t="s">
        <v>2198</v>
      </c>
      <c r="F981" s="79" t="s">
        <v>4769</v>
      </c>
      <c r="G981" s="79" t="s">
        <v>4792</v>
      </c>
      <c r="H981" s="88">
        <v>8</v>
      </c>
      <c r="I981" s="79" t="s">
        <v>7908</v>
      </c>
      <c r="J981" s="79" t="s">
        <v>7798</v>
      </c>
      <c r="K981" s="79" t="s">
        <v>7909</v>
      </c>
      <c r="L981" s="1"/>
      <c r="M981" s="1"/>
      <c r="N981" s="1"/>
    </row>
    <row r="982" spans="1:14" ht="16" customHeight="1">
      <c r="A982" s="144" t="s">
        <v>2198</v>
      </c>
      <c r="B982" s="144" t="s">
        <v>2198</v>
      </c>
      <c r="C982" s="144" t="s">
        <v>7910</v>
      </c>
      <c r="D982" s="144" t="s">
        <v>7911</v>
      </c>
      <c r="E982" s="144" t="s">
        <v>2198</v>
      </c>
      <c r="F982" s="79" t="s">
        <v>4769</v>
      </c>
      <c r="G982" s="79" t="s">
        <v>4792</v>
      </c>
      <c r="H982" s="88">
        <v>5</v>
      </c>
      <c r="I982" s="79" t="s">
        <v>7912</v>
      </c>
      <c r="J982" s="79" t="s">
        <v>7798</v>
      </c>
      <c r="K982" s="79" t="s">
        <v>7913</v>
      </c>
      <c r="L982" s="1"/>
      <c r="M982" s="1"/>
      <c r="N982" s="1"/>
    </row>
    <row r="983" spans="1:14" ht="16" customHeight="1">
      <c r="A983" s="144" t="s">
        <v>2198</v>
      </c>
      <c r="B983" s="144" t="s">
        <v>2198</v>
      </c>
      <c r="C983" s="144" t="s">
        <v>962</v>
      </c>
      <c r="D983" s="144" t="s">
        <v>3384</v>
      </c>
      <c r="E983" s="144" t="s">
        <v>2198</v>
      </c>
      <c r="F983" s="79" t="s">
        <v>4769</v>
      </c>
      <c r="G983" s="79" t="s">
        <v>4792</v>
      </c>
      <c r="H983" s="88">
        <v>8</v>
      </c>
      <c r="I983" s="79" t="s">
        <v>7914</v>
      </c>
      <c r="J983" s="79" t="s">
        <v>7798</v>
      </c>
      <c r="K983" s="79" t="s">
        <v>7915</v>
      </c>
      <c r="L983" s="1"/>
      <c r="M983" s="1"/>
      <c r="N983" s="1"/>
    </row>
    <row r="984" spans="1:14" ht="16" customHeight="1">
      <c r="A984" s="144" t="s">
        <v>2198</v>
      </c>
      <c r="B984" s="144" t="s">
        <v>2198</v>
      </c>
      <c r="C984" s="144" t="s">
        <v>7916</v>
      </c>
      <c r="D984" s="144" t="s">
        <v>3385</v>
      </c>
      <c r="E984" s="144" t="s">
        <v>2198</v>
      </c>
      <c r="F984" s="79" t="s">
        <v>4769</v>
      </c>
      <c r="G984" s="79" t="s">
        <v>4792</v>
      </c>
      <c r="H984" s="88">
        <v>5</v>
      </c>
      <c r="I984" s="79" t="s">
        <v>7917</v>
      </c>
      <c r="J984" s="79" t="s">
        <v>7798</v>
      </c>
      <c r="K984" s="79" t="s">
        <v>7918</v>
      </c>
      <c r="L984" s="1"/>
      <c r="M984" s="1"/>
      <c r="N984" s="1"/>
    </row>
    <row r="985" spans="1:14" ht="16" customHeight="1">
      <c r="A985" s="144" t="s">
        <v>2198</v>
      </c>
      <c r="B985" s="144" t="s">
        <v>2198</v>
      </c>
      <c r="C985" s="144" t="s">
        <v>7919</v>
      </c>
      <c r="D985" s="144" t="s">
        <v>3386</v>
      </c>
      <c r="E985" s="144" t="s">
        <v>2198</v>
      </c>
      <c r="F985" s="79" t="s">
        <v>4769</v>
      </c>
      <c r="G985" s="79" t="s">
        <v>4792</v>
      </c>
      <c r="H985" s="88">
        <v>8</v>
      </c>
      <c r="I985" s="79" t="s">
        <v>7920</v>
      </c>
      <c r="J985" s="79" t="s">
        <v>7798</v>
      </c>
      <c r="K985" s="79" t="s">
        <v>7921</v>
      </c>
      <c r="L985" s="1"/>
      <c r="M985" s="1"/>
      <c r="N985" s="1"/>
    </row>
    <row r="986" spans="1:14" ht="16" customHeight="1">
      <c r="A986" s="144" t="s">
        <v>2198</v>
      </c>
      <c r="B986" s="144" t="s">
        <v>2198</v>
      </c>
      <c r="C986" s="144" t="s">
        <v>7922</v>
      </c>
      <c r="D986" s="144" t="s">
        <v>7923</v>
      </c>
      <c r="E986" s="144" t="s">
        <v>2198</v>
      </c>
      <c r="F986" s="79" t="s">
        <v>4769</v>
      </c>
      <c r="G986" s="79" t="s">
        <v>4792</v>
      </c>
      <c r="H986" s="88">
        <v>8</v>
      </c>
      <c r="I986" s="79" t="s">
        <v>7924</v>
      </c>
      <c r="J986" s="79" t="s">
        <v>7798</v>
      </c>
      <c r="K986" s="79" t="s">
        <v>7925</v>
      </c>
      <c r="L986" s="1"/>
      <c r="M986" s="1"/>
      <c r="N986" s="1"/>
    </row>
    <row r="987" spans="1:14" ht="16" customHeight="1">
      <c r="A987" s="144" t="s">
        <v>2198</v>
      </c>
      <c r="B987" s="144" t="s">
        <v>2198</v>
      </c>
      <c r="C987" s="144" t="s">
        <v>7926</v>
      </c>
      <c r="D987" s="144" t="s">
        <v>3388</v>
      </c>
      <c r="E987" s="144" t="s">
        <v>2198</v>
      </c>
      <c r="F987" s="79" t="s">
        <v>4780</v>
      </c>
      <c r="G987" s="79">
        <v>3</v>
      </c>
      <c r="H987" s="88">
        <v>12</v>
      </c>
      <c r="I987" s="79" t="s">
        <v>7927</v>
      </c>
      <c r="J987" s="79" t="s">
        <v>7798</v>
      </c>
      <c r="K987" s="79" t="s">
        <v>7928</v>
      </c>
      <c r="L987" s="1"/>
      <c r="M987" s="1"/>
      <c r="N987" s="1"/>
    </row>
    <row r="988" spans="1:14" ht="16" customHeight="1">
      <c r="A988" s="144" t="s">
        <v>2198</v>
      </c>
      <c r="B988" s="144" t="s">
        <v>2198</v>
      </c>
      <c r="C988" s="144" t="s">
        <v>7929</v>
      </c>
      <c r="D988" s="144" t="s">
        <v>3389</v>
      </c>
      <c r="E988" s="144" t="s">
        <v>2198</v>
      </c>
      <c r="F988" s="79" t="s">
        <v>4769</v>
      </c>
      <c r="G988" s="79" t="s">
        <v>4792</v>
      </c>
      <c r="H988" s="88">
        <v>5</v>
      </c>
      <c r="I988" s="79" t="s">
        <v>7930</v>
      </c>
      <c r="J988" s="79" t="s">
        <v>7798</v>
      </c>
      <c r="K988" s="79" t="s">
        <v>7931</v>
      </c>
      <c r="L988" s="1"/>
      <c r="M988" s="1"/>
      <c r="N988" s="1"/>
    </row>
    <row r="989" spans="1:14" ht="16" customHeight="1">
      <c r="A989" s="144" t="s">
        <v>2198</v>
      </c>
      <c r="B989" s="144" t="s">
        <v>2198</v>
      </c>
      <c r="C989" s="144" t="s">
        <v>1037</v>
      </c>
      <c r="D989" s="144" t="s">
        <v>3391</v>
      </c>
      <c r="E989" s="144" t="s">
        <v>2198</v>
      </c>
      <c r="F989" s="79" t="s">
        <v>4769</v>
      </c>
      <c r="G989" s="79" t="s">
        <v>4792</v>
      </c>
      <c r="H989" s="88">
        <v>8</v>
      </c>
      <c r="I989" s="79" t="s">
        <v>7932</v>
      </c>
      <c r="J989" s="79" t="s">
        <v>7798</v>
      </c>
      <c r="K989" s="79" t="s">
        <v>7933</v>
      </c>
      <c r="L989" s="1"/>
      <c r="M989" s="1"/>
      <c r="N989" s="1"/>
    </row>
    <row r="990" spans="1:14" ht="16" customHeight="1">
      <c r="A990" s="144" t="s">
        <v>2198</v>
      </c>
      <c r="B990" s="144" t="s">
        <v>2198</v>
      </c>
      <c r="C990" s="144" t="s">
        <v>1178</v>
      </c>
      <c r="D990" s="144" t="s">
        <v>3392</v>
      </c>
      <c r="E990" s="144" t="s">
        <v>2198</v>
      </c>
      <c r="F990" s="79" t="s">
        <v>4769</v>
      </c>
      <c r="G990" s="79" t="s">
        <v>4792</v>
      </c>
      <c r="H990" s="88" t="s">
        <v>4792</v>
      </c>
      <c r="I990" s="79" t="s">
        <v>7934</v>
      </c>
      <c r="J990" s="79" t="s">
        <v>7798</v>
      </c>
      <c r="K990" s="79" t="s">
        <v>7935</v>
      </c>
      <c r="L990" s="1"/>
      <c r="M990" s="1"/>
      <c r="N990" s="1"/>
    </row>
    <row r="991" spans="1:14" ht="16" customHeight="1">
      <c r="A991" s="144" t="s">
        <v>2198</v>
      </c>
      <c r="B991" s="144" t="s">
        <v>2198</v>
      </c>
      <c r="C991" s="144" t="s">
        <v>7936</v>
      </c>
      <c r="D991" s="144" t="s">
        <v>3393</v>
      </c>
      <c r="E991" s="144" t="s">
        <v>2198</v>
      </c>
      <c r="F991" s="79" t="s">
        <v>4769</v>
      </c>
      <c r="G991" s="79" t="s">
        <v>4792</v>
      </c>
      <c r="H991" s="88">
        <v>8</v>
      </c>
      <c r="I991" s="79" t="s">
        <v>7937</v>
      </c>
      <c r="J991" s="79" t="s">
        <v>7798</v>
      </c>
      <c r="K991" s="79" t="s">
        <v>7938</v>
      </c>
      <c r="L991" s="1"/>
      <c r="M991" s="1"/>
      <c r="N991" s="1"/>
    </row>
    <row r="992" spans="1:14" ht="16" customHeight="1">
      <c r="A992" s="144" t="s">
        <v>2198</v>
      </c>
      <c r="B992" s="144" t="s">
        <v>2198</v>
      </c>
      <c r="C992" s="144" t="s">
        <v>1181</v>
      </c>
      <c r="D992" s="144" t="s">
        <v>3395</v>
      </c>
      <c r="E992" s="144" t="s">
        <v>2198</v>
      </c>
      <c r="F992" s="79" t="s">
        <v>4769</v>
      </c>
      <c r="G992" s="79" t="s">
        <v>4792</v>
      </c>
      <c r="H992" s="88">
        <v>8</v>
      </c>
      <c r="I992" s="79" t="s">
        <v>7939</v>
      </c>
      <c r="J992" s="79" t="s">
        <v>7798</v>
      </c>
      <c r="K992" s="79" t="s">
        <v>7940</v>
      </c>
      <c r="L992" s="1"/>
      <c r="M992" s="1"/>
      <c r="N992" s="1"/>
    </row>
    <row r="993" spans="1:14" ht="16" customHeight="1">
      <c r="A993" s="144" t="s">
        <v>2198</v>
      </c>
      <c r="B993" s="144" t="s">
        <v>2198</v>
      </c>
      <c r="C993" s="144" t="s">
        <v>6473</v>
      </c>
      <c r="D993" s="144" t="s">
        <v>7941</v>
      </c>
      <c r="E993" s="144" t="s">
        <v>2198</v>
      </c>
      <c r="F993" s="79" t="s">
        <v>4776</v>
      </c>
      <c r="G993" s="79">
        <v>9</v>
      </c>
      <c r="H993" s="88">
        <v>12</v>
      </c>
      <c r="I993" s="79" t="s">
        <v>7942</v>
      </c>
      <c r="J993" s="79" t="s">
        <v>7798</v>
      </c>
      <c r="K993" s="79" t="s">
        <v>7943</v>
      </c>
      <c r="L993" s="1"/>
      <c r="M993" s="1"/>
      <c r="N993" s="1"/>
    </row>
    <row r="994" spans="1:14" ht="16" customHeight="1">
      <c r="A994" s="144" t="s">
        <v>2198</v>
      </c>
      <c r="B994" s="144" t="s">
        <v>2198</v>
      </c>
      <c r="C994" s="144" t="s">
        <v>7944</v>
      </c>
      <c r="D994" s="144" t="s">
        <v>3398</v>
      </c>
      <c r="E994" s="144" t="s">
        <v>2198</v>
      </c>
      <c r="F994" s="79" t="s">
        <v>4769</v>
      </c>
      <c r="G994" s="79" t="s">
        <v>4792</v>
      </c>
      <c r="H994" s="88">
        <v>5</v>
      </c>
      <c r="I994" s="79" t="s">
        <v>7945</v>
      </c>
      <c r="J994" s="79" t="s">
        <v>7798</v>
      </c>
      <c r="K994" s="79" t="s">
        <v>7946</v>
      </c>
      <c r="L994" s="1"/>
      <c r="M994" s="1"/>
      <c r="N994" s="1"/>
    </row>
    <row r="995" spans="1:14" ht="16" customHeight="1">
      <c r="A995" s="144" t="s">
        <v>2198</v>
      </c>
      <c r="B995" s="144" t="s">
        <v>2198</v>
      </c>
      <c r="C995" s="144" t="s">
        <v>7947</v>
      </c>
      <c r="D995" s="144" t="s">
        <v>3400</v>
      </c>
      <c r="E995" s="144" t="s">
        <v>2198</v>
      </c>
      <c r="F995" s="79" t="s">
        <v>4776</v>
      </c>
      <c r="G995" s="79">
        <v>9</v>
      </c>
      <c r="H995" s="88">
        <v>12</v>
      </c>
      <c r="I995" s="79" t="s">
        <v>7948</v>
      </c>
      <c r="J995" s="79" t="s">
        <v>7798</v>
      </c>
      <c r="K995" s="79" t="s">
        <v>7949</v>
      </c>
      <c r="L995" s="1"/>
      <c r="M995" s="1"/>
      <c r="N995" s="1"/>
    </row>
    <row r="996" spans="1:14" ht="16" customHeight="1">
      <c r="A996" s="144" t="s">
        <v>2198</v>
      </c>
      <c r="B996" s="144" t="s">
        <v>2198</v>
      </c>
      <c r="C996" s="144" t="s">
        <v>7950</v>
      </c>
      <c r="D996" s="144" t="s">
        <v>7951</v>
      </c>
      <c r="E996" s="144" t="s">
        <v>2198</v>
      </c>
      <c r="F996" s="79" t="s">
        <v>4769</v>
      </c>
      <c r="G996" s="79" t="s">
        <v>4792</v>
      </c>
      <c r="H996" s="88">
        <v>8</v>
      </c>
      <c r="I996" s="79" t="s">
        <v>7952</v>
      </c>
      <c r="J996" s="79" t="s">
        <v>7798</v>
      </c>
      <c r="K996" s="79" t="s">
        <v>7953</v>
      </c>
      <c r="L996" s="1"/>
      <c r="M996" s="1"/>
      <c r="N996" s="1"/>
    </row>
    <row r="997" spans="1:14" ht="16" customHeight="1">
      <c r="A997" s="144" t="s">
        <v>2198</v>
      </c>
      <c r="B997" s="144" t="s">
        <v>2198</v>
      </c>
      <c r="C997" s="144" t="s">
        <v>7954</v>
      </c>
      <c r="D997" s="144" t="s">
        <v>7955</v>
      </c>
      <c r="E997" s="144" t="s">
        <v>2198</v>
      </c>
      <c r="F997" s="79" t="s">
        <v>4769</v>
      </c>
      <c r="G997" s="79" t="s">
        <v>4792</v>
      </c>
      <c r="H997" s="88">
        <v>5</v>
      </c>
      <c r="I997" s="79" t="s">
        <v>7956</v>
      </c>
      <c r="J997" s="79" t="s">
        <v>7798</v>
      </c>
      <c r="K997" s="79" t="s">
        <v>7957</v>
      </c>
      <c r="L997" s="1"/>
      <c r="M997" s="1"/>
      <c r="N997" s="1"/>
    </row>
    <row r="998" spans="1:14" ht="16" customHeight="1">
      <c r="A998" s="144" t="s">
        <v>2198</v>
      </c>
      <c r="B998" s="144" t="s">
        <v>2198</v>
      </c>
      <c r="C998" s="144" t="s">
        <v>965</v>
      </c>
      <c r="D998" s="144" t="s">
        <v>3403</v>
      </c>
      <c r="E998" s="144" t="s">
        <v>2198</v>
      </c>
      <c r="F998" s="79" t="s">
        <v>4769</v>
      </c>
      <c r="G998" s="79" t="s">
        <v>4792</v>
      </c>
      <c r="H998" s="88">
        <v>5</v>
      </c>
      <c r="I998" s="79" t="s">
        <v>7958</v>
      </c>
      <c r="J998" s="79" t="s">
        <v>7798</v>
      </c>
      <c r="K998" s="79" t="s">
        <v>7959</v>
      </c>
      <c r="L998" s="1"/>
      <c r="M998" s="1"/>
      <c r="N998" s="1"/>
    </row>
    <row r="999" spans="1:14" ht="16" customHeight="1">
      <c r="A999" s="144" t="s">
        <v>2198</v>
      </c>
      <c r="B999" s="144" t="s">
        <v>2198</v>
      </c>
      <c r="C999" s="144" t="s">
        <v>7960</v>
      </c>
      <c r="D999" s="144" t="s">
        <v>7961</v>
      </c>
      <c r="E999" s="144" t="s">
        <v>2198</v>
      </c>
      <c r="F999" s="79" t="s">
        <v>4769</v>
      </c>
      <c r="G999" s="79" t="s">
        <v>4792</v>
      </c>
      <c r="H999" s="88">
        <v>8</v>
      </c>
      <c r="I999" s="79" t="s">
        <v>7962</v>
      </c>
      <c r="J999" s="79" t="s">
        <v>7798</v>
      </c>
      <c r="K999" s="79" t="s">
        <v>7963</v>
      </c>
      <c r="L999" s="1"/>
      <c r="M999" s="1"/>
      <c r="N999" s="1"/>
    </row>
    <row r="1000" spans="1:14" ht="16" customHeight="1">
      <c r="A1000" s="144" t="s">
        <v>2198</v>
      </c>
      <c r="B1000" s="144" t="s">
        <v>2198</v>
      </c>
      <c r="C1000" s="144" t="s">
        <v>7964</v>
      </c>
      <c r="D1000" s="144" t="s">
        <v>7965</v>
      </c>
      <c r="E1000" s="144" t="s">
        <v>2198</v>
      </c>
      <c r="F1000" s="79" t="s">
        <v>4769</v>
      </c>
      <c r="G1000" s="79" t="s">
        <v>4792</v>
      </c>
      <c r="H1000" s="88">
        <v>8</v>
      </c>
      <c r="I1000" s="79" t="s">
        <v>7966</v>
      </c>
      <c r="J1000" s="79" t="s">
        <v>7798</v>
      </c>
      <c r="K1000" s="79" t="s">
        <v>7967</v>
      </c>
      <c r="L1000" s="1"/>
      <c r="M1000" s="1"/>
      <c r="N1000" s="1"/>
    </row>
    <row r="1001" spans="1:14" ht="16" customHeight="1">
      <c r="A1001" s="144" t="s">
        <v>2198</v>
      </c>
      <c r="B1001" s="144" t="s">
        <v>2198</v>
      </c>
      <c r="C1001" s="144" t="s">
        <v>7968</v>
      </c>
      <c r="D1001" s="144" t="s">
        <v>3407</v>
      </c>
      <c r="E1001" s="144" t="s">
        <v>2198</v>
      </c>
      <c r="F1001" s="79" t="s">
        <v>4769</v>
      </c>
      <c r="G1001" s="79" t="s">
        <v>4792</v>
      </c>
      <c r="H1001" s="88">
        <v>8</v>
      </c>
      <c r="I1001" s="79" t="s">
        <v>7969</v>
      </c>
      <c r="J1001" s="79" t="s">
        <v>7798</v>
      </c>
      <c r="K1001" s="79" t="s">
        <v>7970</v>
      </c>
      <c r="L1001" s="1"/>
      <c r="M1001" s="1"/>
      <c r="N1001" s="1"/>
    </row>
    <row r="1002" spans="1:14" ht="16" customHeight="1">
      <c r="A1002" s="144" t="s">
        <v>2198</v>
      </c>
      <c r="B1002" s="144" t="s">
        <v>2198</v>
      </c>
      <c r="C1002" s="144" t="s">
        <v>7971</v>
      </c>
      <c r="D1002" s="144" t="s">
        <v>3409</v>
      </c>
      <c r="E1002" s="144" t="s">
        <v>2198</v>
      </c>
      <c r="F1002" s="79" t="s">
        <v>4769</v>
      </c>
      <c r="G1002" s="79" t="s">
        <v>4792</v>
      </c>
      <c r="H1002" s="88">
        <v>5</v>
      </c>
      <c r="I1002" s="79" t="s">
        <v>7972</v>
      </c>
      <c r="J1002" s="79" t="s">
        <v>7798</v>
      </c>
      <c r="K1002" s="79" t="s">
        <v>7973</v>
      </c>
      <c r="L1002" s="1"/>
      <c r="M1002" s="1"/>
      <c r="N1002" s="1"/>
    </row>
    <row r="1003" spans="1:14" ht="16" customHeight="1">
      <c r="A1003" s="144" t="s">
        <v>2198</v>
      </c>
      <c r="B1003" s="144" t="s">
        <v>2198</v>
      </c>
      <c r="C1003" s="144" t="s">
        <v>7974</v>
      </c>
      <c r="D1003" s="144" t="s">
        <v>7975</v>
      </c>
      <c r="E1003" s="144" t="s">
        <v>2198</v>
      </c>
      <c r="F1003" s="79" t="s">
        <v>4769</v>
      </c>
      <c r="G1003" s="79" t="s">
        <v>4792</v>
      </c>
      <c r="H1003" s="88">
        <v>8</v>
      </c>
      <c r="I1003" s="79" t="s">
        <v>7976</v>
      </c>
      <c r="J1003" s="79" t="s">
        <v>7798</v>
      </c>
      <c r="K1003" s="79" t="s">
        <v>7977</v>
      </c>
      <c r="L1003" s="1"/>
      <c r="M1003" s="1"/>
      <c r="N1003" s="1"/>
    </row>
    <row r="1004" spans="1:14" ht="16" customHeight="1">
      <c r="A1004" s="144" t="s">
        <v>2198</v>
      </c>
      <c r="B1004" s="144" t="s">
        <v>2198</v>
      </c>
      <c r="C1004" s="144" t="s">
        <v>770</v>
      </c>
      <c r="D1004" s="144" t="s">
        <v>3412</v>
      </c>
      <c r="E1004" s="144" t="s">
        <v>2198</v>
      </c>
      <c r="F1004" s="79" t="s">
        <v>4769</v>
      </c>
      <c r="G1004" s="79" t="s">
        <v>4792</v>
      </c>
      <c r="H1004" s="88">
        <v>5</v>
      </c>
      <c r="I1004" s="79" t="s">
        <v>7978</v>
      </c>
      <c r="J1004" s="79" t="s">
        <v>7798</v>
      </c>
      <c r="K1004" s="79" t="s">
        <v>7979</v>
      </c>
      <c r="L1004" s="1"/>
      <c r="M1004" s="1"/>
      <c r="N1004" s="1"/>
    </row>
    <row r="1005" spans="1:14" ht="16" customHeight="1">
      <c r="A1005" s="144" t="s">
        <v>2198</v>
      </c>
      <c r="B1005" s="144" t="s">
        <v>2198</v>
      </c>
      <c r="C1005" s="144" t="s">
        <v>1198</v>
      </c>
      <c r="D1005" s="144" t="s">
        <v>7980</v>
      </c>
      <c r="E1005" s="144" t="s">
        <v>2198</v>
      </c>
      <c r="F1005" s="79" t="s">
        <v>4776</v>
      </c>
      <c r="G1005" s="79">
        <v>9</v>
      </c>
      <c r="H1005" s="88">
        <v>12</v>
      </c>
      <c r="I1005" s="79" t="s">
        <v>7981</v>
      </c>
      <c r="J1005" s="79" t="s">
        <v>7798</v>
      </c>
      <c r="K1005" s="79" t="s">
        <v>7982</v>
      </c>
      <c r="L1005" s="1"/>
      <c r="M1005" s="1"/>
      <c r="N1005" s="1"/>
    </row>
    <row r="1006" spans="1:14" ht="16" customHeight="1">
      <c r="A1006" s="144" t="s">
        <v>2198</v>
      </c>
      <c r="B1006" s="144" t="s">
        <v>2198</v>
      </c>
      <c r="C1006" s="144" t="s">
        <v>7983</v>
      </c>
      <c r="D1006" s="144" t="s">
        <v>3414</v>
      </c>
      <c r="E1006" s="144" t="s">
        <v>2198</v>
      </c>
      <c r="F1006" s="79" t="s">
        <v>4769</v>
      </c>
      <c r="G1006" s="79" t="s">
        <v>4792</v>
      </c>
      <c r="H1006" s="88">
        <v>8</v>
      </c>
      <c r="I1006" s="79" t="s">
        <v>7984</v>
      </c>
      <c r="J1006" s="79" t="s">
        <v>7798</v>
      </c>
      <c r="K1006" s="79" t="s">
        <v>7985</v>
      </c>
      <c r="L1006" s="1"/>
      <c r="M1006" s="1"/>
      <c r="N1006" s="1"/>
    </row>
    <row r="1007" spans="1:14" ht="16" customHeight="1">
      <c r="A1007" s="144" t="s">
        <v>2198</v>
      </c>
      <c r="B1007" s="144" t="s">
        <v>2198</v>
      </c>
      <c r="C1007" s="144" t="s">
        <v>7986</v>
      </c>
      <c r="D1007" s="144" t="s">
        <v>7987</v>
      </c>
      <c r="E1007" s="144" t="s">
        <v>2198</v>
      </c>
      <c r="F1007" s="79" t="s">
        <v>4769</v>
      </c>
      <c r="G1007" s="79" t="s">
        <v>4792</v>
      </c>
      <c r="H1007" s="88">
        <v>5</v>
      </c>
      <c r="I1007" s="79" t="s">
        <v>7988</v>
      </c>
      <c r="J1007" s="79" t="s">
        <v>7798</v>
      </c>
      <c r="K1007" s="79" t="s">
        <v>7989</v>
      </c>
      <c r="L1007" s="1"/>
      <c r="M1007" s="1"/>
      <c r="N1007" s="1"/>
    </row>
    <row r="1008" spans="1:14" ht="16" customHeight="1">
      <c r="A1008" s="144" t="s">
        <v>2198</v>
      </c>
      <c r="B1008" s="144" t="s">
        <v>2198</v>
      </c>
      <c r="C1008" s="144" t="s">
        <v>7990</v>
      </c>
      <c r="D1008" s="144" t="s">
        <v>3416</v>
      </c>
      <c r="E1008" s="144" t="s">
        <v>2198</v>
      </c>
      <c r="F1008" s="79" t="s">
        <v>4769</v>
      </c>
      <c r="G1008" s="79" t="s">
        <v>4792</v>
      </c>
      <c r="H1008" s="88">
        <v>5</v>
      </c>
      <c r="I1008" s="79" t="s">
        <v>7991</v>
      </c>
      <c r="J1008" s="79" t="s">
        <v>7798</v>
      </c>
      <c r="K1008" s="79" t="s">
        <v>7992</v>
      </c>
      <c r="L1008" s="1"/>
      <c r="M1008" s="1"/>
      <c r="N1008" s="1"/>
    </row>
    <row r="1009" spans="1:14" ht="16" customHeight="1">
      <c r="A1009" s="144" t="s">
        <v>2198</v>
      </c>
      <c r="B1009" s="144" t="s">
        <v>2198</v>
      </c>
      <c r="C1009" s="144" t="s">
        <v>1203</v>
      </c>
      <c r="D1009" s="144" t="s">
        <v>3418</v>
      </c>
      <c r="E1009" s="144" t="s">
        <v>2198</v>
      </c>
      <c r="F1009" s="79" t="s">
        <v>4776</v>
      </c>
      <c r="G1009" s="79">
        <v>9</v>
      </c>
      <c r="H1009" s="88">
        <v>12</v>
      </c>
      <c r="I1009" s="79" t="s">
        <v>7993</v>
      </c>
      <c r="J1009" s="79" t="s">
        <v>7798</v>
      </c>
      <c r="K1009" s="79" t="s">
        <v>7994</v>
      </c>
      <c r="L1009" s="1"/>
      <c r="M1009" s="1"/>
      <c r="N1009" s="1"/>
    </row>
    <row r="1010" spans="1:14" ht="16" customHeight="1">
      <c r="A1010" s="144" t="s">
        <v>2198</v>
      </c>
      <c r="B1010" s="144" t="s">
        <v>2198</v>
      </c>
      <c r="C1010" s="144" t="s">
        <v>7995</v>
      </c>
      <c r="D1010" s="144" t="s">
        <v>7996</v>
      </c>
      <c r="E1010" s="144" t="s">
        <v>2198</v>
      </c>
      <c r="F1010" s="79" t="s">
        <v>4789</v>
      </c>
      <c r="G1010" s="79">
        <v>6</v>
      </c>
      <c r="H1010" s="88">
        <v>8</v>
      </c>
      <c r="I1010" s="79" t="s">
        <v>7997</v>
      </c>
      <c r="J1010" s="79" t="s">
        <v>7798</v>
      </c>
      <c r="K1010" s="79" t="s">
        <v>7997</v>
      </c>
      <c r="L1010" s="1"/>
      <c r="M1010" s="1"/>
      <c r="N1010" s="1"/>
    </row>
    <row r="1011" spans="1:14" ht="16" customHeight="1">
      <c r="A1011" s="144" t="s">
        <v>2198</v>
      </c>
      <c r="B1011" s="144" t="s">
        <v>2198</v>
      </c>
      <c r="C1011" s="144" t="s">
        <v>7998</v>
      </c>
      <c r="D1011" s="144" t="s">
        <v>3419</v>
      </c>
      <c r="E1011" s="144" t="s">
        <v>2198</v>
      </c>
      <c r="F1011" s="79" t="s">
        <v>4769</v>
      </c>
      <c r="G1011" s="79" t="s">
        <v>4792</v>
      </c>
      <c r="H1011" s="88">
        <v>8</v>
      </c>
      <c r="I1011" s="79" t="s">
        <v>7999</v>
      </c>
      <c r="J1011" s="79" t="s">
        <v>7798</v>
      </c>
      <c r="K1011" s="79" t="s">
        <v>8000</v>
      </c>
      <c r="L1011" s="1"/>
      <c r="M1011" s="1"/>
      <c r="N1011" s="1"/>
    </row>
    <row r="1012" spans="1:14" ht="16" customHeight="1">
      <c r="A1012" s="144" t="s">
        <v>2198</v>
      </c>
      <c r="B1012" s="144" t="s">
        <v>2198</v>
      </c>
      <c r="C1012" s="144" t="s">
        <v>8001</v>
      </c>
      <c r="D1012" s="144" t="s">
        <v>3420</v>
      </c>
      <c r="E1012" s="144" t="s">
        <v>2198</v>
      </c>
      <c r="F1012" s="79" t="s">
        <v>4769</v>
      </c>
      <c r="G1012" s="79" t="s">
        <v>4792</v>
      </c>
      <c r="H1012" s="88">
        <v>5</v>
      </c>
      <c r="I1012" s="79" t="s">
        <v>8002</v>
      </c>
      <c r="J1012" s="79" t="s">
        <v>7798</v>
      </c>
      <c r="K1012" s="79" t="s">
        <v>8003</v>
      </c>
      <c r="L1012" s="1"/>
      <c r="M1012" s="1"/>
      <c r="N1012" s="1"/>
    </row>
    <row r="1013" spans="1:14" ht="16" customHeight="1">
      <c r="A1013" s="144" t="s">
        <v>2198</v>
      </c>
      <c r="B1013" s="144" t="s">
        <v>2198</v>
      </c>
      <c r="C1013" s="144" t="s">
        <v>8004</v>
      </c>
      <c r="D1013" s="144" t="s">
        <v>3423</v>
      </c>
      <c r="E1013" s="144" t="s">
        <v>2198</v>
      </c>
      <c r="F1013" s="79" t="s">
        <v>4769</v>
      </c>
      <c r="G1013" s="79" t="s">
        <v>4792</v>
      </c>
      <c r="H1013" s="88">
        <v>8</v>
      </c>
      <c r="I1013" s="79" t="s">
        <v>8005</v>
      </c>
      <c r="J1013" s="79" t="s">
        <v>7798</v>
      </c>
      <c r="K1013" s="79" t="s">
        <v>8006</v>
      </c>
      <c r="L1013" s="1"/>
      <c r="M1013" s="1"/>
      <c r="N1013" s="1"/>
    </row>
    <row r="1014" spans="1:14" ht="16" customHeight="1">
      <c r="A1014" s="144" t="s">
        <v>2198</v>
      </c>
      <c r="B1014" s="144" t="s">
        <v>2198</v>
      </c>
      <c r="C1014" s="144" t="s">
        <v>8007</v>
      </c>
      <c r="D1014" s="144" t="s">
        <v>3424</v>
      </c>
      <c r="E1014" s="144" t="s">
        <v>2198</v>
      </c>
      <c r="F1014" s="79" t="s">
        <v>4769</v>
      </c>
      <c r="G1014" s="79" t="s">
        <v>4792</v>
      </c>
      <c r="H1014" s="88">
        <v>8</v>
      </c>
      <c r="I1014" s="79" t="s">
        <v>8008</v>
      </c>
      <c r="J1014" s="79" t="s">
        <v>7798</v>
      </c>
      <c r="K1014" s="79" t="s">
        <v>8009</v>
      </c>
      <c r="L1014" s="1"/>
      <c r="M1014" s="1"/>
      <c r="N1014" s="1"/>
    </row>
    <row r="1015" spans="1:14" ht="16" customHeight="1">
      <c r="A1015" s="144" t="s">
        <v>2198</v>
      </c>
      <c r="B1015" s="144" t="s">
        <v>2198</v>
      </c>
      <c r="C1015" s="144" t="s">
        <v>8010</v>
      </c>
      <c r="D1015" s="144" t="s">
        <v>8011</v>
      </c>
      <c r="E1015" s="144" t="s">
        <v>2198</v>
      </c>
      <c r="F1015" s="79" t="s">
        <v>4769</v>
      </c>
      <c r="G1015" s="79" t="s">
        <v>4792</v>
      </c>
      <c r="H1015" s="88">
        <v>5</v>
      </c>
      <c r="I1015" s="79" t="s">
        <v>8012</v>
      </c>
      <c r="J1015" s="79" t="s">
        <v>7798</v>
      </c>
      <c r="K1015" s="79" t="s">
        <v>8013</v>
      </c>
      <c r="L1015" s="1"/>
      <c r="M1015" s="1"/>
      <c r="N1015" s="1"/>
    </row>
    <row r="1016" spans="1:14" ht="16" customHeight="1">
      <c r="A1016" s="144" t="s">
        <v>2198</v>
      </c>
      <c r="B1016" s="144" t="s">
        <v>2198</v>
      </c>
      <c r="C1016" s="144" t="s">
        <v>6880</v>
      </c>
      <c r="D1016" s="144" t="s">
        <v>3426</v>
      </c>
      <c r="E1016" s="144" t="s">
        <v>2198</v>
      </c>
      <c r="F1016" s="79" t="s">
        <v>4789</v>
      </c>
      <c r="G1016" s="79">
        <v>6</v>
      </c>
      <c r="H1016" s="88">
        <v>8</v>
      </c>
      <c r="I1016" s="79" t="s">
        <v>8014</v>
      </c>
      <c r="J1016" s="79" t="s">
        <v>7798</v>
      </c>
      <c r="K1016" s="79" t="s">
        <v>8015</v>
      </c>
      <c r="L1016" s="1"/>
      <c r="M1016" s="1"/>
      <c r="N1016" s="1"/>
    </row>
    <row r="1017" spans="1:14" ht="16" customHeight="1">
      <c r="A1017" s="144" t="s">
        <v>2198</v>
      </c>
      <c r="B1017" s="144" t="s">
        <v>2198</v>
      </c>
      <c r="C1017" s="144" t="s">
        <v>1754</v>
      </c>
      <c r="D1017" s="144" t="s">
        <v>3427</v>
      </c>
      <c r="E1017" s="144" t="s">
        <v>2198</v>
      </c>
      <c r="F1017" s="79" t="s">
        <v>4769</v>
      </c>
      <c r="G1017" s="79" t="s">
        <v>4792</v>
      </c>
      <c r="H1017" s="88">
        <v>8</v>
      </c>
      <c r="I1017" s="79" t="s">
        <v>8016</v>
      </c>
      <c r="J1017" s="79" t="s">
        <v>7798</v>
      </c>
      <c r="K1017" s="79" t="s">
        <v>8017</v>
      </c>
      <c r="L1017" s="1"/>
      <c r="M1017" s="1"/>
      <c r="N1017" s="1"/>
    </row>
    <row r="1018" spans="1:14" ht="16" customHeight="1">
      <c r="A1018" s="144" t="s">
        <v>2198</v>
      </c>
      <c r="B1018" s="144" t="s">
        <v>2198</v>
      </c>
      <c r="C1018" s="144" t="s">
        <v>8018</v>
      </c>
      <c r="D1018" s="144" t="s">
        <v>3428</v>
      </c>
      <c r="E1018" s="144" t="s">
        <v>2198</v>
      </c>
      <c r="F1018" s="79" t="s">
        <v>4769</v>
      </c>
      <c r="G1018" s="79" t="s">
        <v>4792</v>
      </c>
      <c r="H1018" s="88">
        <v>5</v>
      </c>
      <c r="I1018" s="79" t="s">
        <v>8019</v>
      </c>
      <c r="J1018" s="79" t="s">
        <v>7798</v>
      </c>
      <c r="K1018" s="79" t="s">
        <v>8020</v>
      </c>
      <c r="L1018" s="1"/>
      <c r="M1018" s="1"/>
      <c r="N1018" s="1"/>
    </row>
    <row r="1019" spans="1:14" ht="16" customHeight="1">
      <c r="A1019" s="144" t="s">
        <v>2198</v>
      </c>
      <c r="B1019" s="144" t="s">
        <v>2198</v>
      </c>
      <c r="C1019" s="144" t="s">
        <v>8021</v>
      </c>
      <c r="D1019" s="144" t="s">
        <v>8022</v>
      </c>
      <c r="E1019" s="144" t="s">
        <v>2198</v>
      </c>
      <c r="F1019" s="79" t="s">
        <v>4780</v>
      </c>
      <c r="G1019" s="79" t="s">
        <v>4792</v>
      </c>
      <c r="H1019" s="88">
        <v>12</v>
      </c>
      <c r="I1019" s="79" t="s">
        <v>8023</v>
      </c>
      <c r="J1019" s="79" t="s">
        <v>7798</v>
      </c>
      <c r="K1019" s="79" t="s">
        <v>8024</v>
      </c>
      <c r="L1019" s="1"/>
      <c r="M1019" s="1"/>
      <c r="N1019" s="1"/>
    </row>
    <row r="1020" spans="1:14" ht="16" customHeight="1">
      <c r="A1020" s="144" t="s">
        <v>2198</v>
      </c>
      <c r="B1020" s="144" t="s">
        <v>2198</v>
      </c>
      <c r="C1020" s="144" t="s">
        <v>8025</v>
      </c>
      <c r="D1020" s="144" t="s">
        <v>8026</v>
      </c>
      <c r="E1020" s="144" t="s">
        <v>2198</v>
      </c>
      <c r="F1020" s="79" t="s">
        <v>4769</v>
      </c>
      <c r="G1020" s="79" t="s">
        <v>4792</v>
      </c>
      <c r="H1020" s="88">
        <v>8</v>
      </c>
      <c r="I1020" s="79" t="s">
        <v>8027</v>
      </c>
      <c r="J1020" s="79" t="s">
        <v>7798</v>
      </c>
      <c r="K1020" s="79" t="s">
        <v>8028</v>
      </c>
      <c r="L1020" s="1"/>
      <c r="M1020" s="1"/>
      <c r="N1020" s="1"/>
    </row>
    <row r="1021" spans="1:14" ht="16" customHeight="1">
      <c r="A1021" s="144" t="s">
        <v>2198</v>
      </c>
      <c r="B1021" s="144" t="s">
        <v>2198</v>
      </c>
      <c r="C1021" s="144" t="s">
        <v>8029</v>
      </c>
      <c r="D1021" s="144" t="s">
        <v>3431</v>
      </c>
      <c r="E1021" s="144" t="s">
        <v>2198</v>
      </c>
      <c r="F1021" s="79" t="s">
        <v>4769</v>
      </c>
      <c r="G1021" s="79" t="s">
        <v>4792</v>
      </c>
      <c r="H1021" s="88">
        <v>5</v>
      </c>
      <c r="I1021" s="79" t="s">
        <v>8030</v>
      </c>
      <c r="J1021" s="79" t="s">
        <v>7798</v>
      </c>
      <c r="K1021" s="79" t="s">
        <v>8031</v>
      </c>
      <c r="L1021" s="1"/>
      <c r="M1021" s="1"/>
      <c r="N1021" s="1"/>
    </row>
    <row r="1022" spans="1:14" ht="16" customHeight="1">
      <c r="A1022" s="144" t="s">
        <v>2198</v>
      </c>
      <c r="B1022" s="144" t="s">
        <v>2198</v>
      </c>
      <c r="C1022" s="144" t="s">
        <v>7505</v>
      </c>
      <c r="D1022" s="144" t="s">
        <v>3432</v>
      </c>
      <c r="E1022" s="144" t="s">
        <v>2198</v>
      </c>
      <c r="F1022" s="79" t="s">
        <v>4776</v>
      </c>
      <c r="G1022" s="79">
        <v>9</v>
      </c>
      <c r="H1022" s="88">
        <v>12</v>
      </c>
      <c r="I1022" s="79" t="s">
        <v>8032</v>
      </c>
      <c r="J1022" s="79" t="s">
        <v>7798</v>
      </c>
      <c r="K1022" s="79" t="s">
        <v>8033</v>
      </c>
      <c r="L1022" s="1"/>
      <c r="M1022" s="1"/>
      <c r="N1022" s="1"/>
    </row>
    <row r="1023" spans="1:14" ht="16" customHeight="1">
      <c r="A1023" s="144" t="s">
        <v>2198</v>
      </c>
      <c r="B1023" s="144" t="s">
        <v>2198</v>
      </c>
      <c r="C1023" s="144" t="s">
        <v>1217</v>
      </c>
      <c r="D1023" s="144" t="s">
        <v>8034</v>
      </c>
      <c r="E1023" s="144" t="s">
        <v>2198</v>
      </c>
      <c r="F1023" s="79" t="s">
        <v>4769</v>
      </c>
      <c r="G1023" s="79" t="s">
        <v>4792</v>
      </c>
      <c r="H1023" s="88">
        <v>8</v>
      </c>
      <c r="I1023" s="79" t="s">
        <v>8035</v>
      </c>
      <c r="J1023" s="79" t="s">
        <v>7798</v>
      </c>
      <c r="K1023" s="79" t="s">
        <v>8036</v>
      </c>
      <c r="L1023" s="1"/>
      <c r="M1023" s="1"/>
      <c r="N1023" s="1"/>
    </row>
    <row r="1024" spans="1:14" ht="16" customHeight="1">
      <c r="A1024" s="144" t="s">
        <v>2198</v>
      </c>
      <c r="B1024" s="144" t="s">
        <v>2198</v>
      </c>
      <c r="C1024" s="144" t="s">
        <v>8037</v>
      </c>
      <c r="D1024" s="144" t="s">
        <v>8038</v>
      </c>
      <c r="E1024" s="144" t="s">
        <v>2198</v>
      </c>
      <c r="F1024" s="79" t="s">
        <v>4769</v>
      </c>
      <c r="G1024" s="79" t="s">
        <v>4792</v>
      </c>
      <c r="H1024" s="88">
        <v>8</v>
      </c>
      <c r="I1024" s="79" t="s">
        <v>8039</v>
      </c>
      <c r="J1024" s="79" t="s">
        <v>7798</v>
      </c>
      <c r="K1024" s="79" t="s">
        <v>8040</v>
      </c>
      <c r="L1024" s="1"/>
      <c r="M1024" s="1"/>
      <c r="N1024" s="1"/>
    </row>
    <row r="1025" spans="1:14" ht="16" customHeight="1">
      <c r="A1025" s="144" t="s">
        <v>2198</v>
      </c>
      <c r="B1025" s="144" t="s">
        <v>2198</v>
      </c>
      <c r="C1025" s="144" t="s">
        <v>8041</v>
      </c>
      <c r="D1025" s="144" t="s">
        <v>8042</v>
      </c>
      <c r="E1025" s="144" t="s">
        <v>2198</v>
      </c>
      <c r="F1025" s="79" t="s">
        <v>4769</v>
      </c>
      <c r="G1025" s="79" t="s">
        <v>4792</v>
      </c>
      <c r="H1025" s="88">
        <v>8</v>
      </c>
      <c r="I1025" s="79" t="s">
        <v>8043</v>
      </c>
      <c r="J1025" s="79" t="s">
        <v>7798</v>
      </c>
      <c r="K1025" s="79" t="s">
        <v>8044</v>
      </c>
      <c r="L1025" s="1"/>
      <c r="M1025" s="1"/>
      <c r="N1025" s="1"/>
    </row>
    <row r="1026" spans="1:14" ht="16" customHeight="1">
      <c r="A1026" s="144" t="s">
        <v>2198</v>
      </c>
      <c r="B1026" s="144" t="s">
        <v>2198</v>
      </c>
      <c r="C1026" s="144" t="s">
        <v>8045</v>
      </c>
      <c r="D1026" s="144" t="s">
        <v>3441</v>
      </c>
      <c r="E1026" s="144" t="s">
        <v>2198</v>
      </c>
      <c r="F1026" s="79" t="s">
        <v>4769</v>
      </c>
      <c r="G1026" s="79" t="s">
        <v>4792</v>
      </c>
      <c r="H1026" s="88">
        <v>5</v>
      </c>
      <c r="I1026" s="79" t="s">
        <v>8046</v>
      </c>
      <c r="J1026" s="79" t="s">
        <v>7798</v>
      </c>
      <c r="K1026" s="79" t="s">
        <v>8047</v>
      </c>
      <c r="L1026" s="1"/>
      <c r="M1026" s="1"/>
      <c r="N1026" s="1"/>
    </row>
    <row r="1027" spans="1:14" ht="16" customHeight="1">
      <c r="A1027" s="144" t="s">
        <v>2198</v>
      </c>
      <c r="B1027" s="144" t="s">
        <v>2198</v>
      </c>
      <c r="C1027" s="144" t="s">
        <v>8048</v>
      </c>
      <c r="D1027" s="144" t="s">
        <v>3442</v>
      </c>
      <c r="E1027" s="144" t="s">
        <v>2198</v>
      </c>
      <c r="F1027" s="79" t="s">
        <v>4769</v>
      </c>
      <c r="G1027" s="79" t="s">
        <v>4792</v>
      </c>
      <c r="H1027" s="88">
        <v>5</v>
      </c>
      <c r="I1027" s="79" t="s">
        <v>8049</v>
      </c>
      <c r="J1027" s="79" t="s">
        <v>7798</v>
      </c>
      <c r="K1027" s="79" t="s">
        <v>8050</v>
      </c>
      <c r="L1027" s="1"/>
      <c r="M1027" s="1"/>
      <c r="N1027" s="1"/>
    </row>
    <row r="1028" spans="1:14" ht="16" customHeight="1">
      <c r="A1028" s="144" t="s">
        <v>2198</v>
      </c>
      <c r="B1028" s="144" t="s">
        <v>2198</v>
      </c>
      <c r="C1028" s="144" t="s">
        <v>8051</v>
      </c>
      <c r="D1028" s="144" t="s">
        <v>8052</v>
      </c>
      <c r="E1028" s="144" t="s">
        <v>2198</v>
      </c>
      <c r="F1028" s="79" t="s">
        <v>4776</v>
      </c>
      <c r="G1028" s="79">
        <v>9</v>
      </c>
      <c r="H1028" s="88">
        <v>12</v>
      </c>
      <c r="I1028" s="79" t="s">
        <v>8053</v>
      </c>
      <c r="J1028" s="79" t="s">
        <v>7798</v>
      </c>
      <c r="K1028" s="79" t="s">
        <v>8054</v>
      </c>
      <c r="L1028" s="1"/>
      <c r="M1028" s="1"/>
      <c r="N1028" s="1"/>
    </row>
    <row r="1029" spans="1:14" ht="16" customHeight="1">
      <c r="A1029" s="144" t="s">
        <v>2198</v>
      </c>
      <c r="B1029" s="144" t="s">
        <v>2198</v>
      </c>
      <c r="C1029" s="144" t="s">
        <v>8055</v>
      </c>
      <c r="D1029" s="144" t="s">
        <v>8056</v>
      </c>
      <c r="E1029" s="144" t="s">
        <v>2198</v>
      </c>
      <c r="F1029" s="79" t="s">
        <v>4769</v>
      </c>
      <c r="G1029" s="79" t="s">
        <v>4792</v>
      </c>
      <c r="H1029" s="88">
        <v>8</v>
      </c>
      <c r="I1029" s="79" t="s">
        <v>8057</v>
      </c>
      <c r="J1029" s="79" t="s">
        <v>7798</v>
      </c>
      <c r="K1029" s="79" t="s">
        <v>8058</v>
      </c>
      <c r="L1029" s="1"/>
      <c r="M1029" s="1"/>
      <c r="N1029" s="1"/>
    </row>
    <row r="1030" spans="1:14" ht="16" customHeight="1">
      <c r="A1030" s="144" t="s">
        <v>2198</v>
      </c>
      <c r="B1030" s="144" t="s">
        <v>2198</v>
      </c>
      <c r="C1030" s="144" t="s">
        <v>8059</v>
      </c>
      <c r="D1030" s="144" t="s">
        <v>3445</v>
      </c>
      <c r="E1030" s="144" t="s">
        <v>2198</v>
      </c>
      <c r="F1030" s="79" t="s">
        <v>4780</v>
      </c>
      <c r="G1030" s="79">
        <v>6</v>
      </c>
      <c r="H1030" s="88">
        <v>12</v>
      </c>
      <c r="I1030" s="79" t="s">
        <v>8060</v>
      </c>
      <c r="J1030" s="79" t="s">
        <v>7798</v>
      </c>
      <c r="K1030" s="79" t="s">
        <v>8061</v>
      </c>
      <c r="L1030" s="1"/>
      <c r="M1030" s="1"/>
      <c r="N1030" s="1"/>
    </row>
    <row r="1031" spans="1:14" ht="16" customHeight="1">
      <c r="A1031" s="144" t="s">
        <v>2198</v>
      </c>
      <c r="B1031" s="144" t="s">
        <v>2198</v>
      </c>
      <c r="C1031" s="144" t="s">
        <v>8062</v>
      </c>
      <c r="D1031" s="144" t="s">
        <v>3446</v>
      </c>
      <c r="E1031" s="144" t="s">
        <v>2198</v>
      </c>
      <c r="F1031" s="79" t="s">
        <v>4769</v>
      </c>
      <c r="G1031" s="79" t="s">
        <v>4792</v>
      </c>
      <c r="H1031" s="88">
        <v>8</v>
      </c>
      <c r="I1031" s="79" t="s">
        <v>8063</v>
      </c>
      <c r="J1031" s="79" t="s">
        <v>7798</v>
      </c>
      <c r="K1031" s="79" t="s">
        <v>8064</v>
      </c>
      <c r="L1031" s="1"/>
      <c r="M1031" s="1"/>
      <c r="N1031" s="1"/>
    </row>
    <row r="1032" spans="1:14" ht="16" customHeight="1">
      <c r="A1032" s="144" t="s">
        <v>2198</v>
      </c>
      <c r="B1032" s="144" t="s">
        <v>2198</v>
      </c>
      <c r="C1032" s="144" t="s">
        <v>8065</v>
      </c>
      <c r="D1032" s="144" t="s">
        <v>3447</v>
      </c>
      <c r="E1032" s="144" t="s">
        <v>2198</v>
      </c>
      <c r="F1032" s="79" t="s">
        <v>4769</v>
      </c>
      <c r="G1032" s="79" t="s">
        <v>4792</v>
      </c>
      <c r="H1032" s="88">
        <v>5</v>
      </c>
      <c r="I1032" s="79" t="s">
        <v>8066</v>
      </c>
      <c r="J1032" s="79" t="s">
        <v>7798</v>
      </c>
      <c r="K1032" s="79" t="s">
        <v>8067</v>
      </c>
      <c r="L1032" s="1"/>
      <c r="M1032" s="1"/>
      <c r="N1032" s="1"/>
    </row>
    <row r="1033" spans="1:14" ht="16" customHeight="1">
      <c r="A1033" s="144" t="s">
        <v>2198</v>
      </c>
      <c r="B1033" s="144" t="s">
        <v>2198</v>
      </c>
      <c r="C1033" s="144" t="s">
        <v>4516</v>
      </c>
      <c r="D1033" s="144" t="s">
        <v>3449</v>
      </c>
      <c r="E1033" s="144" t="s">
        <v>2198</v>
      </c>
      <c r="F1033" s="79" t="s">
        <v>4769</v>
      </c>
      <c r="G1033" s="79" t="s">
        <v>4792</v>
      </c>
      <c r="H1033" s="88">
        <v>8</v>
      </c>
      <c r="I1033" s="79" t="s">
        <v>8068</v>
      </c>
      <c r="J1033" s="79" t="s">
        <v>7798</v>
      </c>
      <c r="K1033" s="79" t="s">
        <v>8069</v>
      </c>
      <c r="L1033" s="1"/>
      <c r="M1033" s="1"/>
      <c r="N1033" s="1"/>
    </row>
    <row r="1034" spans="1:14" ht="16" customHeight="1">
      <c r="A1034" s="144" t="s">
        <v>2198</v>
      </c>
      <c r="B1034" s="144" t="s">
        <v>2198</v>
      </c>
      <c r="C1034" s="144" t="s">
        <v>8070</v>
      </c>
      <c r="D1034" s="144" t="s">
        <v>3450</v>
      </c>
      <c r="E1034" s="144" t="s">
        <v>2198</v>
      </c>
      <c r="F1034" s="79" t="s">
        <v>4769</v>
      </c>
      <c r="G1034" s="79" t="s">
        <v>4792</v>
      </c>
      <c r="H1034" s="88">
        <v>8</v>
      </c>
      <c r="I1034" s="79" t="s">
        <v>8071</v>
      </c>
      <c r="J1034" s="79" t="s">
        <v>7798</v>
      </c>
      <c r="K1034" s="79" t="s">
        <v>8072</v>
      </c>
      <c r="L1034" s="1"/>
      <c r="M1034" s="1"/>
      <c r="N1034" s="1"/>
    </row>
    <row r="1035" spans="1:14" ht="16" customHeight="1">
      <c r="A1035" s="144" t="s">
        <v>2198</v>
      </c>
      <c r="B1035" s="144" t="s">
        <v>2198</v>
      </c>
      <c r="C1035" s="144" t="s">
        <v>1234</v>
      </c>
      <c r="D1035" s="144" t="s">
        <v>8073</v>
      </c>
      <c r="E1035" s="144" t="s">
        <v>2198</v>
      </c>
      <c r="F1035" s="79" t="s">
        <v>4789</v>
      </c>
      <c r="G1035" s="79">
        <v>6</v>
      </c>
      <c r="H1035" s="88">
        <v>8</v>
      </c>
      <c r="I1035" s="79" t="s">
        <v>8074</v>
      </c>
      <c r="J1035" s="79" t="s">
        <v>7798</v>
      </c>
      <c r="K1035" s="79" t="s">
        <v>8033</v>
      </c>
      <c r="L1035" s="1"/>
      <c r="M1035" s="1"/>
      <c r="N1035" s="1"/>
    </row>
    <row r="1036" spans="1:14" ht="16" customHeight="1">
      <c r="A1036" s="144" t="s">
        <v>2198</v>
      </c>
      <c r="B1036" s="144" t="s">
        <v>2198</v>
      </c>
      <c r="C1036" s="144" t="s">
        <v>8075</v>
      </c>
      <c r="D1036" s="144" t="s">
        <v>3452</v>
      </c>
      <c r="E1036" s="144" t="s">
        <v>2198</v>
      </c>
      <c r="F1036" s="79" t="s">
        <v>4769</v>
      </c>
      <c r="G1036" s="79" t="s">
        <v>4792</v>
      </c>
      <c r="H1036" s="88">
        <v>5</v>
      </c>
      <c r="I1036" s="79" t="s">
        <v>8076</v>
      </c>
      <c r="J1036" s="79" t="s">
        <v>7798</v>
      </c>
      <c r="K1036" s="79" t="s">
        <v>8077</v>
      </c>
      <c r="L1036" s="1"/>
      <c r="M1036" s="1"/>
      <c r="N1036" s="1"/>
    </row>
    <row r="1037" spans="1:14" ht="16" customHeight="1">
      <c r="A1037" s="144" t="s">
        <v>2198</v>
      </c>
      <c r="B1037" s="144" t="s">
        <v>2198</v>
      </c>
      <c r="C1037" s="144" t="s">
        <v>8078</v>
      </c>
      <c r="D1037" s="144" t="s">
        <v>3453</v>
      </c>
      <c r="E1037" s="144" t="s">
        <v>2198</v>
      </c>
      <c r="F1037" s="79" t="s">
        <v>4769</v>
      </c>
      <c r="G1037" s="79" t="s">
        <v>4792</v>
      </c>
      <c r="H1037" s="88">
        <v>5</v>
      </c>
      <c r="I1037" s="79" t="s">
        <v>8079</v>
      </c>
      <c r="J1037" s="79" t="s">
        <v>7798</v>
      </c>
      <c r="K1037" s="79" t="s">
        <v>8080</v>
      </c>
      <c r="L1037" s="1"/>
      <c r="M1037" s="1"/>
      <c r="N1037" s="1"/>
    </row>
    <row r="1038" spans="1:14" ht="16" customHeight="1">
      <c r="A1038" s="144" t="s">
        <v>2198</v>
      </c>
      <c r="B1038" s="144" t="s">
        <v>2198</v>
      </c>
      <c r="C1038" s="144" t="s">
        <v>8081</v>
      </c>
      <c r="D1038" s="144" t="s">
        <v>3454</v>
      </c>
      <c r="E1038" s="144" t="s">
        <v>2198</v>
      </c>
      <c r="F1038" s="79" t="s">
        <v>4776</v>
      </c>
      <c r="G1038" s="79">
        <v>9</v>
      </c>
      <c r="H1038" s="88">
        <v>12</v>
      </c>
      <c r="I1038" s="79" t="s">
        <v>8082</v>
      </c>
      <c r="J1038" s="79" t="s">
        <v>7798</v>
      </c>
      <c r="K1038" s="79" t="s">
        <v>8083</v>
      </c>
      <c r="L1038" s="1"/>
      <c r="M1038" s="1"/>
      <c r="N1038" s="1"/>
    </row>
    <row r="1039" spans="1:14" ht="16" customHeight="1">
      <c r="A1039" s="144" t="s">
        <v>2198</v>
      </c>
      <c r="B1039" s="144" t="s">
        <v>2198</v>
      </c>
      <c r="C1039" s="144" t="s">
        <v>8084</v>
      </c>
      <c r="D1039" s="144" t="s">
        <v>3456</v>
      </c>
      <c r="E1039" s="144" t="s">
        <v>2198</v>
      </c>
      <c r="F1039" s="79" t="s">
        <v>4780</v>
      </c>
      <c r="G1039" s="79" t="s">
        <v>4792</v>
      </c>
      <c r="H1039" s="88">
        <v>12</v>
      </c>
      <c r="I1039" s="79" t="s">
        <v>8085</v>
      </c>
      <c r="J1039" s="79" t="s">
        <v>7798</v>
      </c>
      <c r="K1039" s="79"/>
      <c r="L1039" s="1"/>
      <c r="M1039" s="1"/>
      <c r="N1039" s="1"/>
    </row>
    <row r="1040" spans="1:14" ht="16" customHeight="1">
      <c r="A1040" s="144" t="s">
        <v>2198</v>
      </c>
      <c r="B1040" s="144" t="s">
        <v>2198</v>
      </c>
      <c r="C1040" s="144" t="s">
        <v>276</v>
      </c>
      <c r="D1040" s="144" t="s">
        <v>8086</v>
      </c>
      <c r="E1040" s="144" t="s">
        <v>2198</v>
      </c>
      <c r="F1040" s="79" t="s">
        <v>4769</v>
      </c>
      <c r="G1040" s="79" t="s">
        <v>4792</v>
      </c>
      <c r="H1040" s="88">
        <v>5</v>
      </c>
      <c r="I1040" s="79" t="s">
        <v>8087</v>
      </c>
      <c r="J1040" s="79" t="s">
        <v>7798</v>
      </c>
      <c r="K1040" s="79" t="s">
        <v>8088</v>
      </c>
      <c r="L1040" s="1"/>
      <c r="M1040" s="1"/>
      <c r="N1040" s="1"/>
    </row>
    <row r="1041" spans="1:14" ht="16" customHeight="1">
      <c r="A1041" s="144" t="s">
        <v>2198</v>
      </c>
      <c r="B1041" s="144" t="s">
        <v>2198</v>
      </c>
      <c r="C1041" s="144" t="s">
        <v>8089</v>
      </c>
      <c r="D1041" s="144" t="s">
        <v>8090</v>
      </c>
      <c r="E1041" s="144" t="s">
        <v>2198</v>
      </c>
      <c r="F1041" s="79" t="s">
        <v>4769</v>
      </c>
      <c r="G1041" s="79" t="s">
        <v>4792</v>
      </c>
      <c r="H1041" s="88">
        <v>5</v>
      </c>
      <c r="I1041" s="79" t="s">
        <v>8091</v>
      </c>
      <c r="J1041" s="79" t="s">
        <v>7798</v>
      </c>
      <c r="K1041" s="79" t="s">
        <v>8092</v>
      </c>
      <c r="L1041" s="1"/>
      <c r="M1041" s="1"/>
      <c r="N1041" s="1"/>
    </row>
    <row r="1042" spans="1:14" ht="16" customHeight="1">
      <c r="A1042" s="144" t="s">
        <v>2198</v>
      </c>
      <c r="B1042" s="144" t="s">
        <v>2198</v>
      </c>
      <c r="C1042" s="144" t="s">
        <v>8093</v>
      </c>
      <c r="D1042" s="144" t="s">
        <v>3460</v>
      </c>
      <c r="E1042" s="144" t="s">
        <v>2198</v>
      </c>
      <c r="F1042" s="79" t="s">
        <v>4776</v>
      </c>
      <c r="G1042" s="79">
        <v>9</v>
      </c>
      <c r="H1042" s="88">
        <v>12</v>
      </c>
      <c r="I1042" s="79" t="s">
        <v>8094</v>
      </c>
      <c r="J1042" s="79" t="s">
        <v>7798</v>
      </c>
      <c r="K1042" s="79" t="s">
        <v>8095</v>
      </c>
      <c r="L1042" s="1"/>
      <c r="M1042" s="1"/>
      <c r="N1042" s="1"/>
    </row>
    <row r="1043" spans="1:14" ht="16" customHeight="1">
      <c r="A1043" s="144" t="s">
        <v>2198</v>
      </c>
      <c r="B1043" s="144" t="s">
        <v>2198</v>
      </c>
      <c r="C1043" s="144" t="s">
        <v>8096</v>
      </c>
      <c r="D1043" s="144" t="s">
        <v>8097</v>
      </c>
      <c r="E1043" s="144" t="s">
        <v>2198</v>
      </c>
      <c r="F1043" s="79" t="s">
        <v>4776</v>
      </c>
      <c r="G1043" s="79">
        <v>9</v>
      </c>
      <c r="H1043" s="88">
        <v>12</v>
      </c>
      <c r="I1043" s="79" t="s">
        <v>8098</v>
      </c>
      <c r="J1043" s="79" t="s">
        <v>7798</v>
      </c>
      <c r="K1043" s="79" t="s">
        <v>8099</v>
      </c>
      <c r="L1043" s="1"/>
      <c r="M1043" s="1"/>
      <c r="N1043" s="1"/>
    </row>
    <row r="1044" spans="1:14" ht="16" customHeight="1">
      <c r="A1044" s="144" t="s">
        <v>2198</v>
      </c>
      <c r="B1044" s="144" t="s">
        <v>2198</v>
      </c>
      <c r="C1044" s="144" t="s">
        <v>8100</v>
      </c>
      <c r="D1044" s="144" t="s">
        <v>3462</v>
      </c>
      <c r="E1044" s="144" t="s">
        <v>2198</v>
      </c>
      <c r="F1044" s="79" t="s">
        <v>4769</v>
      </c>
      <c r="G1044" s="79" t="s">
        <v>4792</v>
      </c>
      <c r="H1044" s="88">
        <v>5</v>
      </c>
      <c r="I1044" s="79" t="s">
        <v>8101</v>
      </c>
      <c r="J1044" s="79" t="s">
        <v>7798</v>
      </c>
      <c r="K1044" s="79" t="s">
        <v>8102</v>
      </c>
      <c r="L1044" s="1"/>
      <c r="M1044" s="1"/>
      <c r="N1044" s="1"/>
    </row>
    <row r="1045" spans="1:14" ht="16" customHeight="1">
      <c r="A1045" s="144" t="s">
        <v>2198</v>
      </c>
      <c r="B1045" s="144" t="s">
        <v>2198</v>
      </c>
      <c r="C1045" s="144" t="s">
        <v>8103</v>
      </c>
      <c r="D1045" s="144" t="s">
        <v>8104</v>
      </c>
      <c r="E1045" s="144" t="s">
        <v>2198</v>
      </c>
      <c r="F1045" s="79" t="s">
        <v>4769</v>
      </c>
      <c r="G1045" s="79" t="s">
        <v>4792</v>
      </c>
      <c r="H1045" s="88">
        <v>8</v>
      </c>
      <c r="I1045" s="79" t="s">
        <v>8105</v>
      </c>
      <c r="J1045" s="79" t="s">
        <v>7798</v>
      </c>
      <c r="K1045" s="79" t="s">
        <v>8106</v>
      </c>
      <c r="L1045" s="1"/>
      <c r="M1045" s="1"/>
      <c r="N1045" s="1"/>
    </row>
    <row r="1046" spans="1:14" ht="16" customHeight="1">
      <c r="A1046" s="144" t="s">
        <v>2198</v>
      </c>
      <c r="B1046" s="144" t="s">
        <v>2198</v>
      </c>
      <c r="C1046" s="144" t="s">
        <v>8107</v>
      </c>
      <c r="D1046" s="144" t="s">
        <v>3464</v>
      </c>
      <c r="E1046" s="144" t="s">
        <v>2198</v>
      </c>
      <c r="F1046" s="79" t="s">
        <v>4776</v>
      </c>
      <c r="G1046" s="79">
        <v>9</v>
      </c>
      <c r="H1046" s="88">
        <v>12</v>
      </c>
      <c r="I1046" s="79" t="s">
        <v>8108</v>
      </c>
      <c r="J1046" s="79" t="s">
        <v>7798</v>
      </c>
      <c r="K1046" s="79" t="s">
        <v>8109</v>
      </c>
      <c r="L1046" s="1"/>
      <c r="M1046" s="1"/>
      <c r="N1046" s="1"/>
    </row>
    <row r="1047" spans="1:14" ht="16" customHeight="1">
      <c r="A1047" s="144" t="s">
        <v>2198</v>
      </c>
      <c r="B1047" s="144" t="s">
        <v>2198</v>
      </c>
      <c r="C1047" s="144" t="s">
        <v>8110</v>
      </c>
      <c r="D1047" s="144" t="s">
        <v>3465</v>
      </c>
      <c r="E1047" s="144" t="s">
        <v>2198</v>
      </c>
      <c r="F1047" s="79" t="s">
        <v>4769</v>
      </c>
      <c r="G1047" s="79" t="s">
        <v>4792</v>
      </c>
      <c r="H1047" s="88">
        <v>5</v>
      </c>
      <c r="I1047" s="79" t="s">
        <v>8111</v>
      </c>
      <c r="J1047" s="79" t="s">
        <v>7798</v>
      </c>
      <c r="K1047" s="79" t="s">
        <v>8112</v>
      </c>
      <c r="L1047" s="1"/>
      <c r="M1047" s="1"/>
      <c r="N1047" s="1"/>
    </row>
    <row r="1048" spans="1:14" ht="16" customHeight="1">
      <c r="A1048" s="144" t="s">
        <v>2198</v>
      </c>
      <c r="B1048" s="144" t="s">
        <v>2198</v>
      </c>
      <c r="C1048" s="144" t="s">
        <v>8113</v>
      </c>
      <c r="D1048" s="144" t="s">
        <v>3466</v>
      </c>
      <c r="E1048" s="144" t="s">
        <v>2198</v>
      </c>
      <c r="F1048" s="79" t="s">
        <v>4769</v>
      </c>
      <c r="G1048" s="79" t="s">
        <v>4792</v>
      </c>
      <c r="H1048" s="88">
        <v>8</v>
      </c>
      <c r="I1048" s="79" t="s">
        <v>8114</v>
      </c>
      <c r="J1048" s="79" t="s">
        <v>7798</v>
      </c>
      <c r="K1048" s="79" t="s">
        <v>8115</v>
      </c>
      <c r="L1048" s="1"/>
      <c r="M1048" s="1"/>
      <c r="N1048" s="1"/>
    </row>
    <row r="1049" spans="1:14" ht="16" customHeight="1">
      <c r="A1049" s="144" t="s">
        <v>2198</v>
      </c>
      <c r="B1049" s="144" t="s">
        <v>2198</v>
      </c>
      <c r="C1049" s="144" t="s">
        <v>8116</v>
      </c>
      <c r="D1049" s="144" t="s">
        <v>3467</v>
      </c>
      <c r="E1049" s="144" t="s">
        <v>2198</v>
      </c>
      <c r="F1049" s="79" t="s">
        <v>4789</v>
      </c>
      <c r="G1049" s="79">
        <v>6</v>
      </c>
      <c r="H1049" s="88">
        <v>8</v>
      </c>
      <c r="I1049" s="79" t="s">
        <v>8117</v>
      </c>
      <c r="J1049" s="79" t="s">
        <v>7798</v>
      </c>
      <c r="K1049" s="79" t="s">
        <v>8118</v>
      </c>
      <c r="L1049" s="1"/>
      <c r="M1049" s="1"/>
      <c r="N1049" s="1"/>
    </row>
    <row r="1050" spans="1:14" ht="16" customHeight="1">
      <c r="A1050" s="144" t="s">
        <v>2198</v>
      </c>
      <c r="B1050" s="144" t="s">
        <v>2198</v>
      </c>
      <c r="C1050" s="144" t="s">
        <v>5880</v>
      </c>
      <c r="D1050" s="144" t="s">
        <v>3469</v>
      </c>
      <c r="E1050" s="144" t="s">
        <v>2198</v>
      </c>
      <c r="F1050" s="79" t="s">
        <v>4769</v>
      </c>
      <c r="G1050" s="79" t="s">
        <v>4792</v>
      </c>
      <c r="H1050" s="88">
        <v>8</v>
      </c>
      <c r="I1050" s="79" t="s">
        <v>8119</v>
      </c>
      <c r="J1050" s="79" t="s">
        <v>7798</v>
      </c>
      <c r="K1050" s="79" t="s">
        <v>8120</v>
      </c>
      <c r="L1050" s="1"/>
      <c r="M1050" s="1"/>
      <c r="N1050" s="1"/>
    </row>
    <row r="1051" spans="1:14" ht="16" customHeight="1">
      <c r="A1051" s="144" t="s">
        <v>2198</v>
      </c>
      <c r="B1051" s="144" t="s">
        <v>2198</v>
      </c>
      <c r="C1051" s="144" t="s">
        <v>8121</v>
      </c>
      <c r="D1051" s="144" t="s">
        <v>3470</v>
      </c>
      <c r="E1051" s="144" t="s">
        <v>2198</v>
      </c>
      <c r="F1051" s="79" t="s">
        <v>4769</v>
      </c>
      <c r="G1051" s="79" t="s">
        <v>4792</v>
      </c>
      <c r="H1051" s="88">
        <v>5</v>
      </c>
      <c r="I1051" s="79" t="s">
        <v>8122</v>
      </c>
      <c r="J1051" s="79" t="s">
        <v>7798</v>
      </c>
      <c r="K1051" s="79" t="s">
        <v>8123</v>
      </c>
      <c r="L1051" s="1"/>
      <c r="M1051" s="1"/>
      <c r="N1051" s="1"/>
    </row>
    <row r="1052" spans="1:14" ht="16" customHeight="1">
      <c r="A1052" s="144" t="s">
        <v>2198</v>
      </c>
      <c r="B1052" s="144" t="s">
        <v>2198</v>
      </c>
      <c r="C1052" s="144" t="s">
        <v>8124</v>
      </c>
      <c r="D1052" s="144" t="s">
        <v>3471</v>
      </c>
      <c r="E1052" s="144" t="s">
        <v>2198</v>
      </c>
      <c r="F1052" s="79" t="s">
        <v>4776</v>
      </c>
      <c r="G1052" s="79">
        <v>9</v>
      </c>
      <c r="H1052" s="88">
        <v>12</v>
      </c>
      <c r="I1052" s="79" t="s">
        <v>8125</v>
      </c>
      <c r="J1052" s="79" t="s">
        <v>7798</v>
      </c>
      <c r="K1052" s="79" t="s">
        <v>8126</v>
      </c>
      <c r="L1052" s="1"/>
      <c r="M1052" s="1"/>
      <c r="N1052" s="1"/>
    </row>
    <row r="1053" spans="1:14" ht="16" customHeight="1">
      <c r="A1053" s="144" t="s">
        <v>2198</v>
      </c>
      <c r="B1053" s="144" t="s">
        <v>2198</v>
      </c>
      <c r="C1053" s="144" t="s">
        <v>1255</v>
      </c>
      <c r="D1053" s="144" t="s">
        <v>3473</v>
      </c>
      <c r="E1053" s="144" t="s">
        <v>2198</v>
      </c>
      <c r="F1053" s="79" t="s">
        <v>4769</v>
      </c>
      <c r="G1053" s="79">
        <v>1</v>
      </c>
      <c r="H1053" s="88">
        <v>8</v>
      </c>
      <c r="I1053" s="79" t="s">
        <v>8127</v>
      </c>
      <c r="J1053" s="79" t="s">
        <v>7798</v>
      </c>
      <c r="K1053" s="79" t="s">
        <v>8128</v>
      </c>
      <c r="L1053" s="1"/>
      <c r="M1053" s="1"/>
      <c r="N1053" s="1"/>
    </row>
    <row r="1054" spans="1:14" ht="16" customHeight="1">
      <c r="A1054" s="144" t="s">
        <v>2198</v>
      </c>
      <c r="B1054" s="144" t="s">
        <v>2198</v>
      </c>
      <c r="C1054" s="144" t="s">
        <v>1256</v>
      </c>
      <c r="D1054" s="144" t="s">
        <v>8129</v>
      </c>
      <c r="E1054" s="144" t="s">
        <v>2198</v>
      </c>
      <c r="F1054" s="79" t="s">
        <v>4769</v>
      </c>
      <c r="G1054" s="79" t="s">
        <v>4792</v>
      </c>
      <c r="H1054" s="88" t="s">
        <v>4858</v>
      </c>
      <c r="I1054" s="79" t="s">
        <v>8130</v>
      </c>
      <c r="J1054" s="79" t="s">
        <v>7798</v>
      </c>
      <c r="K1054" s="79" t="s">
        <v>8131</v>
      </c>
      <c r="L1054" s="1"/>
      <c r="M1054" s="1"/>
      <c r="N1054" s="1"/>
    </row>
    <row r="1055" spans="1:14" ht="16" customHeight="1">
      <c r="A1055" s="144" t="s">
        <v>2198</v>
      </c>
      <c r="B1055" s="144" t="s">
        <v>2198</v>
      </c>
      <c r="C1055" s="144" t="s">
        <v>8132</v>
      </c>
      <c r="D1055" s="144" t="s">
        <v>8133</v>
      </c>
      <c r="E1055" s="144" t="s">
        <v>2198</v>
      </c>
      <c r="F1055" s="79" t="s">
        <v>4769</v>
      </c>
      <c r="G1055" s="79" t="s">
        <v>4792</v>
      </c>
      <c r="H1055" s="88">
        <v>8</v>
      </c>
      <c r="I1055" s="79" t="s">
        <v>8134</v>
      </c>
      <c r="J1055" s="79" t="s">
        <v>7798</v>
      </c>
      <c r="K1055" s="79" t="s">
        <v>8135</v>
      </c>
      <c r="L1055" s="1"/>
      <c r="M1055" s="1"/>
      <c r="N1055" s="1"/>
    </row>
    <row r="1056" spans="1:14" ht="16" customHeight="1">
      <c r="A1056" s="144" t="s">
        <v>2198</v>
      </c>
      <c r="B1056" s="144" t="s">
        <v>2198</v>
      </c>
      <c r="C1056" s="144" t="s">
        <v>8136</v>
      </c>
      <c r="D1056" s="144" t="s">
        <v>3476</v>
      </c>
      <c r="E1056" s="144" t="s">
        <v>2198</v>
      </c>
      <c r="F1056" s="79" t="s">
        <v>4769</v>
      </c>
      <c r="G1056" s="79" t="s">
        <v>4792</v>
      </c>
      <c r="H1056" s="88">
        <v>5</v>
      </c>
      <c r="I1056" s="79" t="s">
        <v>8137</v>
      </c>
      <c r="J1056" s="79" t="s">
        <v>7798</v>
      </c>
      <c r="K1056" s="79" t="s">
        <v>8138</v>
      </c>
      <c r="L1056" s="1"/>
      <c r="M1056" s="1"/>
      <c r="N1056" s="1"/>
    </row>
    <row r="1057" spans="1:14" ht="16" customHeight="1">
      <c r="A1057" s="144" t="s">
        <v>2198</v>
      </c>
      <c r="B1057" s="144" t="s">
        <v>2198</v>
      </c>
      <c r="C1057" s="144" t="s">
        <v>989</v>
      </c>
      <c r="D1057" s="144" t="s">
        <v>3477</v>
      </c>
      <c r="E1057" s="144" t="s">
        <v>2198</v>
      </c>
      <c r="F1057" s="79" t="s">
        <v>4769</v>
      </c>
      <c r="G1057" s="79" t="s">
        <v>4792</v>
      </c>
      <c r="H1057" s="88">
        <v>8</v>
      </c>
      <c r="I1057" s="79" t="s">
        <v>8139</v>
      </c>
      <c r="J1057" s="79" t="s">
        <v>7798</v>
      </c>
      <c r="K1057" s="79" t="s">
        <v>8140</v>
      </c>
      <c r="L1057" s="1"/>
      <c r="M1057" s="1"/>
      <c r="N1057" s="1"/>
    </row>
    <row r="1058" spans="1:14" ht="16" customHeight="1">
      <c r="A1058" s="144" t="s">
        <v>2198</v>
      </c>
      <c r="B1058" s="144" t="s">
        <v>2198</v>
      </c>
      <c r="C1058" s="144" t="s">
        <v>8141</v>
      </c>
      <c r="D1058" s="144" t="s">
        <v>3478</v>
      </c>
      <c r="E1058" s="144" t="s">
        <v>2198</v>
      </c>
      <c r="F1058" s="79" t="s">
        <v>4769</v>
      </c>
      <c r="G1058" s="79" t="s">
        <v>4792</v>
      </c>
      <c r="H1058" s="88">
        <v>8</v>
      </c>
      <c r="I1058" s="79" t="s">
        <v>8142</v>
      </c>
      <c r="J1058" s="79" t="s">
        <v>7798</v>
      </c>
      <c r="K1058" s="79" t="s">
        <v>8143</v>
      </c>
      <c r="L1058" s="1"/>
      <c r="M1058" s="1"/>
      <c r="N1058" s="1"/>
    </row>
    <row r="1059" spans="1:14" ht="16" customHeight="1">
      <c r="A1059" s="144" t="s">
        <v>2198</v>
      </c>
      <c r="B1059" s="144" t="s">
        <v>2198</v>
      </c>
      <c r="C1059" s="144" t="s">
        <v>8144</v>
      </c>
      <c r="D1059" s="144" t="s">
        <v>3479</v>
      </c>
      <c r="E1059" s="144" t="s">
        <v>2198</v>
      </c>
      <c r="F1059" s="79" t="s">
        <v>4769</v>
      </c>
      <c r="G1059" s="79" t="s">
        <v>4792</v>
      </c>
      <c r="H1059" s="88">
        <v>8</v>
      </c>
      <c r="I1059" s="79" t="s">
        <v>8145</v>
      </c>
      <c r="J1059" s="79" t="s">
        <v>7798</v>
      </c>
      <c r="K1059" s="79" t="s">
        <v>8146</v>
      </c>
      <c r="L1059" s="1"/>
      <c r="M1059" s="1"/>
      <c r="N1059" s="1"/>
    </row>
    <row r="1060" spans="1:14" ht="16" customHeight="1">
      <c r="A1060" s="144" t="s">
        <v>2198</v>
      </c>
      <c r="B1060" s="144" t="s">
        <v>2198</v>
      </c>
      <c r="C1060" s="144" t="s">
        <v>8147</v>
      </c>
      <c r="D1060" s="144" t="s">
        <v>3481</v>
      </c>
      <c r="E1060" s="144" t="s">
        <v>2198</v>
      </c>
      <c r="F1060" s="79" t="s">
        <v>4769</v>
      </c>
      <c r="G1060" s="79" t="s">
        <v>4792</v>
      </c>
      <c r="H1060" s="88">
        <v>8</v>
      </c>
      <c r="I1060" s="79" t="s">
        <v>8148</v>
      </c>
      <c r="J1060" s="79" t="s">
        <v>7798</v>
      </c>
      <c r="K1060" s="79" t="s">
        <v>8149</v>
      </c>
      <c r="L1060" s="1"/>
      <c r="M1060" s="1"/>
      <c r="N1060" s="1"/>
    </row>
    <row r="1061" spans="1:14" ht="16" customHeight="1">
      <c r="A1061" s="144" t="s">
        <v>2198</v>
      </c>
      <c r="B1061" s="144" t="s">
        <v>2198</v>
      </c>
      <c r="C1061" s="144" t="s">
        <v>8150</v>
      </c>
      <c r="D1061" s="144" t="s">
        <v>3482</v>
      </c>
      <c r="E1061" s="144" t="s">
        <v>2198</v>
      </c>
      <c r="F1061" s="79" t="s">
        <v>4769</v>
      </c>
      <c r="G1061" s="79" t="s">
        <v>4792</v>
      </c>
      <c r="H1061" s="88">
        <v>8</v>
      </c>
      <c r="I1061" s="79" t="s">
        <v>8151</v>
      </c>
      <c r="J1061" s="79" t="s">
        <v>7798</v>
      </c>
      <c r="K1061" s="79" t="s">
        <v>8152</v>
      </c>
      <c r="L1061" s="1"/>
      <c r="M1061" s="1"/>
      <c r="N1061" s="1"/>
    </row>
    <row r="1062" spans="1:14" ht="16" customHeight="1">
      <c r="A1062" s="144" t="s">
        <v>2198</v>
      </c>
      <c r="B1062" s="144" t="s">
        <v>2198</v>
      </c>
      <c r="C1062" s="144" t="s">
        <v>8153</v>
      </c>
      <c r="D1062" s="144" t="s">
        <v>3483</v>
      </c>
      <c r="E1062" s="144" t="s">
        <v>2198</v>
      </c>
      <c r="F1062" s="79" t="s">
        <v>4769</v>
      </c>
      <c r="G1062" s="79" t="s">
        <v>4792</v>
      </c>
      <c r="H1062" s="88">
        <v>8</v>
      </c>
      <c r="I1062" s="79" t="s">
        <v>8154</v>
      </c>
      <c r="J1062" s="79" t="s">
        <v>7798</v>
      </c>
      <c r="K1062" s="79" t="s">
        <v>8155</v>
      </c>
      <c r="L1062" s="1"/>
      <c r="M1062" s="1"/>
      <c r="N1062" s="1"/>
    </row>
    <row r="1063" spans="1:14" ht="16" customHeight="1">
      <c r="A1063" s="144" t="s">
        <v>2198</v>
      </c>
      <c r="B1063" s="144" t="s">
        <v>2198</v>
      </c>
      <c r="C1063" s="144" t="s">
        <v>8156</v>
      </c>
      <c r="D1063" s="144" t="s">
        <v>8157</v>
      </c>
      <c r="E1063" s="144" t="s">
        <v>2198</v>
      </c>
      <c r="F1063" s="79" t="s">
        <v>4789</v>
      </c>
      <c r="G1063" s="79">
        <v>6</v>
      </c>
      <c r="H1063" s="88">
        <v>8</v>
      </c>
      <c r="I1063" s="79" t="s">
        <v>8158</v>
      </c>
      <c r="J1063" s="79" t="s">
        <v>7798</v>
      </c>
      <c r="K1063" s="79" t="s">
        <v>8159</v>
      </c>
      <c r="L1063" s="1"/>
      <c r="M1063" s="1"/>
      <c r="N1063" s="1"/>
    </row>
    <row r="1064" spans="1:14" ht="16" customHeight="1">
      <c r="A1064" s="144" t="s">
        <v>2198</v>
      </c>
      <c r="B1064" s="144" t="s">
        <v>2198</v>
      </c>
      <c r="C1064" s="144" t="s">
        <v>8160</v>
      </c>
      <c r="D1064" s="144" t="s">
        <v>3480</v>
      </c>
      <c r="E1064" s="144" t="s">
        <v>2198</v>
      </c>
      <c r="F1064" s="79" t="s">
        <v>4769</v>
      </c>
      <c r="G1064" s="79" t="s">
        <v>4792</v>
      </c>
      <c r="H1064" s="88">
        <v>5</v>
      </c>
      <c r="I1064" s="79" t="s">
        <v>8161</v>
      </c>
      <c r="J1064" s="79" t="s">
        <v>7798</v>
      </c>
      <c r="K1064" s="79" t="s">
        <v>8162</v>
      </c>
      <c r="L1064" s="1"/>
      <c r="M1064" s="1"/>
      <c r="N1064" s="1"/>
    </row>
    <row r="1065" spans="1:14" ht="16" customHeight="1">
      <c r="A1065" s="144" t="s">
        <v>2198</v>
      </c>
      <c r="B1065" s="144" t="s">
        <v>2198</v>
      </c>
      <c r="C1065" s="144" t="s">
        <v>8163</v>
      </c>
      <c r="D1065" s="144" t="s">
        <v>3486</v>
      </c>
      <c r="E1065" s="144" t="s">
        <v>2198</v>
      </c>
      <c r="F1065" s="79" t="s">
        <v>4769</v>
      </c>
      <c r="G1065" s="79" t="s">
        <v>4792</v>
      </c>
      <c r="H1065" s="88">
        <v>8</v>
      </c>
      <c r="I1065" s="79" t="s">
        <v>8164</v>
      </c>
      <c r="J1065" s="79" t="s">
        <v>7798</v>
      </c>
      <c r="K1065" s="79" t="s">
        <v>8165</v>
      </c>
      <c r="L1065" s="1"/>
      <c r="M1065" s="1"/>
      <c r="N1065" s="1"/>
    </row>
    <row r="1066" spans="1:14" ht="16" customHeight="1">
      <c r="A1066" s="144" t="s">
        <v>2198</v>
      </c>
      <c r="B1066" s="144" t="s">
        <v>2198</v>
      </c>
      <c r="C1066" s="144" t="s">
        <v>8166</v>
      </c>
      <c r="D1066" s="144" t="s">
        <v>3488</v>
      </c>
      <c r="E1066" s="144" t="s">
        <v>2198</v>
      </c>
      <c r="F1066" s="79" t="s">
        <v>4776</v>
      </c>
      <c r="G1066" s="79">
        <v>9</v>
      </c>
      <c r="H1066" s="88">
        <v>12</v>
      </c>
      <c r="I1066" s="79" t="s">
        <v>8167</v>
      </c>
      <c r="J1066" s="79" t="s">
        <v>7798</v>
      </c>
      <c r="K1066" s="79" t="s">
        <v>8168</v>
      </c>
      <c r="L1066" s="1"/>
      <c r="M1066" s="1"/>
      <c r="N1066" s="1"/>
    </row>
    <row r="1067" spans="1:14" ht="16" customHeight="1">
      <c r="A1067" s="144" t="s">
        <v>2198</v>
      </c>
      <c r="B1067" s="144" t="s">
        <v>2198</v>
      </c>
      <c r="C1067" s="144" t="s">
        <v>8169</v>
      </c>
      <c r="D1067" s="144" t="s">
        <v>3489</v>
      </c>
      <c r="E1067" s="144" t="s">
        <v>2198</v>
      </c>
      <c r="F1067" s="79" t="s">
        <v>4780</v>
      </c>
      <c r="G1067" s="79" t="s">
        <v>4770</v>
      </c>
      <c r="H1067" s="88">
        <v>12</v>
      </c>
      <c r="I1067" s="79" t="s">
        <v>8170</v>
      </c>
      <c r="J1067" s="79" t="s">
        <v>7798</v>
      </c>
      <c r="K1067" s="79" t="s">
        <v>8171</v>
      </c>
      <c r="L1067" s="1"/>
      <c r="M1067" s="1"/>
      <c r="N1067" s="1"/>
    </row>
    <row r="1068" spans="1:14" ht="16" customHeight="1">
      <c r="A1068" s="144" t="s">
        <v>2198</v>
      </c>
      <c r="B1068" s="144" t="s">
        <v>2198</v>
      </c>
      <c r="C1068" s="144" t="s">
        <v>8172</v>
      </c>
      <c r="D1068" s="144" t="s">
        <v>8173</v>
      </c>
      <c r="E1068" s="144" t="s">
        <v>2198</v>
      </c>
      <c r="F1068" s="79" t="s">
        <v>4769</v>
      </c>
      <c r="G1068" s="79" t="s">
        <v>4792</v>
      </c>
      <c r="H1068" s="88">
        <v>5</v>
      </c>
      <c r="I1068" s="79" t="s">
        <v>8174</v>
      </c>
      <c r="J1068" s="79" t="s">
        <v>7798</v>
      </c>
      <c r="K1068" s="79" t="s">
        <v>8175</v>
      </c>
      <c r="L1068" s="1"/>
      <c r="M1068" s="1"/>
      <c r="N1068" s="1"/>
    </row>
    <row r="1069" spans="1:14" ht="16" customHeight="1">
      <c r="A1069" s="144" t="s">
        <v>2198</v>
      </c>
      <c r="B1069" s="144" t="s">
        <v>1382</v>
      </c>
      <c r="C1069" s="144" t="s">
        <v>1383</v>
      </c>
      <c r="D1069" s="144" t="s">
        <v>8500</v>
      </c>
      <c r="E1069" s="144" t="s">
        <v>2776</v>
      </c>
      <c r="F1069" s="79" t="s">
        <v>4776</v>
      </c>
      <c r="G1069" s="79">
        <v>9</v>
      </c>
      <c r="H1069" s="88">
        <v>12</v>
      </c>
      <c r="I1069" s="79" t="s">
        <v>8501</v>
      </c>
      <c r="J1069" s="79" t="s">
        <v>8503</v>
      </c>
      <c r="K1069" s="79" t="s">
        <v>8502</v>
      </c>
      <c r="L1069" s="1"/>
      <c r="M1069" s="1"/>
      <c r="N1069" s="1"/>
    </row>
    <row r="1070" spans="1:14" ht="16" customHeight="1">
      <c r="A1070" s="144" t="s">
        <v>2198</v>
      </c>
      <c r="B1070" s="144" t="s">
        <v>8592</v>
      </c>
      <c r="C1070" s="144" t="s">
        <v>8593</v>
      </c>
      <c r="D1070" s="144" t="s">
        <v>3622</v>
      </c>
      <c r="E1070" s="144" t="s">
        <v>3623</v>
      </c>
      <c r="F1070" s="79" t="s">
        <v>4769</v>
      </c>
      <c r="G1070" s="79" t="s">
        <v>4770</v>
      </c>
      <c r="H1070" s="88">
        <v>5</v>
      </c>
      <c r="I1070" s="79" t="s">
        <v>8594</v>
      </c>
      <c r="J1070" s="79" t="s">
        <v>8596</v>
      </c>
      <c r="K1070" s="79" t="s">
        <v>8595</v>
      </c>
      <c r="L1070" s="1"/>
      <c r="M1070" s="1"/>
      <c r="N1070" s="1"/>
    </row>
    <row r="1071" spans="1:14" ht="16" customHeight="1">
      <c r="A1071" s="144" t="s">
        <v>2198</v>
      </c>
      <c r="B1071" s="144" t="s">
        <v>8592</v>
      </c>
      <c r="C1071" s="144" t="s">
        <v>8597</v>
      </c>
      <c r="D1071" s="144" t="s">
        <v>3624</v>
      </c>
      <c r="E1071" s="144" t="s">
        <v>3623</v>
      </c>
      <c r="F1071" s="79" t="s">
        <v>4769</v>
      </c>
      <c r="G1071" s="79" t="s">
        <v>4770</v>
      </c>
      <c r="H1071" s="88">
        <v>5</v>
      </c>
      <c r="I1071" s="79" t="s">
        <v>8598</v>
      </c>
      <c r="J1071" s="79" t="s">
        <v>8596</v>
      </c>
      <c r="K1071" s="79" t="s">
        <v>8599</v>
      </c>
      <c r="L1071" s="1"/>
      <c r="M1071" s="1"/>
      <c r="N1071" s="1"/>
    </row>
    <row r="1072" spans="1:14" ht="16" customHeight="1">
      <c r="A1072" s="144" t="s">
        <v>2198</v>
      </c>
      <c r="B1072" s="144" t="s">
        <v>8592</v>
      </c>
      <c r="C1072" s="144" t="s">
        <v>1413</v>
      </c>
      <c r="D1072" s="144" t="s">
        <v>8600</v>
      </c>
      <c r="E1072" s="144" t="s">
        <v>3623</v>
      </c>
      <c r="F1072" s="79" t="s">
        <v>4769</v>
      </c>
      <c r="G1072" s="79" t="s">
        <v>4770</v>
      </c>
      <c r="H1072" s="88">
        <v>5</v>
      </c>
      <c r="I1072" s="79" t="s">
        <v>8601</v>
      </c>
      <c r="J1072" s="79" t="s">
        <v>8596</v>
      </c>
      <c r="K1072" s="79" t="s">
        <v>8602</v>
      </c>
      <c r="L1072" s="1"/>
      <c r="M1072" s="1"/>
      <c r="N1072" s="1"/>
    </row>
    <row r="1073" spans="1:14" ht="16" customHeight="1">
      <c r="A1073" s="144" t="s">
        <v>2198</v>
      </c>
      <c r="B1073" s="144" t="s">
        <v>8592</v>
      </c>
      <c r="C1073" s="144" t="s">
        <v>8603</v>
      </c>
      <c r="D1073" s="144" t="s">
        <v>8604</v>
      </c>
      <c r="E1073" s="144" t="s">
        <v>3623</v>
      </c>
      <c r="F1073" s="79" t="s">
        <v>4769</v>
      </c>
      <c r="G1073" s="79" t="s">
        <v>4770</v>
      </c>
      <c r="H1073" s="88" t="s">
        <v>4770</v>
      </c>
      <c r="I1073" s="79" t="s">
        <v>8605</v>
      </c>
      <c r="J1073" s="79" t="s">
        <v>8596</v>
      </c>
      <c r="K1073" s="79" t="s">
        <v>8606</v>
      </c>
      <c r="L1073" s="1"/>
      <c r="M1073" s="1"/>
      <c r="N1073" s="1"/>
    </row>
    <row r="1074" spans="1:14" ht="16" customHeight="1">
      <c r="A1074" s="144" t="s">
        <v>2198</v>
      </c>
      <c r="B1074" s="144" t="s">
        <v>8592</v>
      </c>
      <c r="C1074" s="144" t="s">
        <v>6438</v>
      </c>
      <c r="D1074" s="144" t="s">
        <v>3626</v>
      </c>
      <c r="E1074" s="144" t="s">
        <v>3623</v>
      </c>
      <c r="F1074" s="79" t="s">
        <v>4769</v>
      </c>
      <c r="G1074" s="79" t="s">
        <v>4770</v>
      </c>
      <c r="H1074" s="88">
        <v>5</v>
      </c>
      <c r="I1074" s="79" t="s">
        <v>8607</v>
      </c>
      <c r="J1074" s="79" t="s">
        <v>8596</v>
      </c>
      <c r="K1074" s="79" t="s">
        <v>8608</v>
      </c>
      <c r="L1074" s="1"/>
      <c r="M1074" s="1"/>
      <c r="N1074" s="1"/>
    </row>
    <row r="1075" spans="1:14" ht="16" customHeight="1">
      <c r="A1075" s="144" t="s">
        <v>2198</v>
      </c>
      <c r="B1075" s="144" t="s">
        <v>8592</v>
      </c>
      <c r="C1075" s="144" t="s">
        <v>8609</v>
      </c>
      <c r="D1075" s="144" t="s">
        <v>8610</v>
      </c>
      <c r="E1075" s="144" t="s">
        <v>3623</v>
      </c>
      <c r="F1075" s="79" t="s">
        <v>4769</v>
      </c>
      <c r="G1075" s="79" t="s">
        <v>4770</v>
      </c>
      <c r="H1075" s="88">
        <v>5</v>
      </c>
      <c r="I1075" s="79" t="s">
        <v>8611</v>
      </c>
      <c r="J1075" s="79" t="s">
        <v>8596</v>
      </c>
      <c r="K1075" s="79" t="s">
        <v>8612</v>
      </c>
      <c r="L1075" s="1"/>
      <c r="M1075" s="1"/>
      <c r="N1075" s="1"/>
    </row>
    <row r="1076" spans="1:14" ht="16" customHeight="1">
      <c r="A1076" s="144" t="s">
        <v>2198</v>
      </c>
      <c r="B1076" s="144" t="s">
        <v>8592</v>
      </c>
      <c r="C1076" s="144" t="s">
        <v>5847</v>
      </c>
      <c r="D1076" s="144" t="s">
        <v>3628</v>
      </c>
      <c r="E1076" s="144" t="s">
        <v>3623</v>
      </c>
      <c r="F1076" s="79" t="s">
        <v>4769</v>
      </c>
      <c r="G1076" s="79" t="s">
        <v>4770</v>
      </c>
      <c r="H1076" s="88">
        <v>5</v>
      </c>
      <c r="I1076" s="79" t="s">
        <v>8613</v>
      </c>
      <c r="J1076" s="79" t="s">
        <v>8596</v>
      </c>
      <c r="K1076" s="79" t="s">
        <v>8614</v>
      </c>
      <c r="L1076" s="1"/>
      <c r="M1076" s="1"/>
      <c r="N1076" s="1"/>
    </row>
    <row r="1077" spans="1:14" ht="16" customHeight="1">
      <c r="A1077" s="144" t="s">
        <v>2198</v>
      </c>
      <c r="B1077" s="144" t="s">
        <v>8592</v>
      </c>
      <c r="C1077" s="144" t="s">
        <v>8615</v>
      </c>
      <c r="D1077" s="144" t="s">
        <v>3629</v>
      </c>
      <c r="E1077" s="144" t="s">
        <v>3623</v>
      </c>
      <c r="F1077" s="79" t="s">
        <v>4789</v>
      </c>
      <c r="G1077" s="79">
        <v>6</v>
      </c>
      <c r="H1077" s="88">
        <v>8</v>
      </c>
      <c r="I1077" s="79" t="s">
        <v>8616</v>
      </c>
      <c r="J1077" s="79" t="s">
        <v>8596</v>
      </c>
      <c r="K1077" s="79" t="s">
        <v>8617</v>
      </c>
      <c r="L1077" s="1"/>
      <c r="M1077" s="1"/>
      <c r="N1077" s="1"/>
    </row>
    <row r="1078" spans="1:14" ht="16" customHeight="1">
      <c r="A1078" s="144" t="s">
        <v>2198</v>
      </c>
      <c r="B1078" s="144" t="s">
        <v>8592</v>
      </c>
      <c r="C1078" s="144" t="s">
        <v>8618</v>
      </c>
      <c r="D1078" s="144" t="s">
        <v>8619</v>
      </c>
      <c r="E1078" s="144" t="s">
        <v>3623</v>
      </c>
      <c r="F1078" s="79" t="s">
        <v>4776</v>
      </c>
      <c r="G1078" s="79">
        <v>9</v>
      </c>
      <c r="H1078" s="88">
        <v>12</v>
      </c>
      <c r="I1078" s="79" t="s">
        <v>8620</v>
      </c>
      <c r="J1078" s="79" t="s">
        <v>8596</v>
      </c>
      <c r="K1078" s="79" t="s">
        <v>8621</v>
      </c>
      <c r="L1078" s="1"/>
      <c r="M1078" s="1"/>
      <c r="N1078" s="1"/>
    </row>
    <row r="1079" spans="1:14" ht="16" customHeight="1">
      <c r="A1079" s="144" t="s">
        <v>2198</v>
      </c>
      <c r="B1079" s="144" t="s">
        <v>8592</v>
      </c>
      <c r="C1079" s="144" t="s">
        <v>8622</v>
      </c>
      <c r="D1079" s="144" t="s">
        <v>3631</v>
      </c>
      <c r="E1079" s="144" t="s">
        <v>3623</v>
      </c>
      <c r="F1079" s="79" t="s">
        <v>4789</v>
      </c>
      <c r="G1079" s="79">
        <v>6</v>
      </c>
      <c r="H1079" s="88">
        <v>8</v>
      </c>
      <c r="I1079" s="79" t="s">
        <v>8623</v>
      </c>
      <c r="J1079" s="79" t="s">
        <v>8596</v>
      </c>
      <c r="K1079" s="79" t="s">
        <v>8624</v>
      </c>
      <c r="L1079" s="1"/>
      <c r="M1079" s="1"/>
      <c r="N1079" s="1"/>
    </row>
    <row r="1080" spans="1:14" ht="16" customHeight="1">
      <c r="A1080" s="144" t="s">
        <v>2198</v>
      </c>
      <c r="B1080" s="144" t="s">
        <v>8592</v>
      </c>
      <c r="C1080" s="144" t="s">
        <v>8625</v>
      </c>
      <c r="D1080" s="144" t="s">
        <v>3632</v>
      </c>
      <c r="E1080" s="144" t="s">
        <v>3623</v>
      </c>
      <c r="F1080" s="79" t="s">
        <v>4769</v>
      </c>
      <c r="G1080" s="79" t="s">
        <v>4770</v>
      </c>
      <c r="H1080" s="88">
        <v>5</v>
      </c>
      <c r="I1080" s="79" t="s">
        <v>8626</v>
      </c>
      <c r="J1080" s="79" t="s">
        <v>8596</v>
      </c>
      <c r="K1080" s="79" t="s">
        <v>8627</v>
      </c>
      <c r="L1080" s="1"/>
      <c r="M1080" s="1"/>
      <c r="N1080" s="1"/>
    </row>
    <row r="1081" spans="1:14" ht="16" customHeight="1">
      <c r="A1081" s="144" t="s">
        <v>2198</v>
      </c>
      <c r="B1081" s="144" t="s">
        <v>4062</v>
      </c>
      <c r="C1081" s="144" t="s">
        <v>9436</v>
      </c>
      <c r="D1081" s="144" t="s">
        <v>4061</v>
      </c>
      <c r="E1081" s="144" t="s">
        <v>4062</v>
      </c>
      <c r="F1081" s="79" t="s">
        <v>4769</v>
      </c>
      <c r="G1081" s="79">
        <v>4</v>
      </c>
      <c r="H1081" s="88">
        <v>8</v>
      </c>
      <c r="I1081" s="79" t="s">
        <v>9437</v>
      </c>
      <c r="J1081" s="79" t="s">
        <v>9439</v>
      </c>
      <c r="K1081" s="79" t="s">
        <v>9438</v>
      </c>
      <c r="L1081" s="1"/>
      <c r="M1081" s="1"/>
      <c r="N1081" s="1"/>
    </row>
    <row r="1082" spans="1:14" ht="16" customHeight="1">
      <c r="A1082" s="144" t="s">
        <v>2198</v>
      </c>
      <c r="B1082" s="144" t="s">
        <v>4062</v>
      </c>
      <c r="C1082" s="144" t="s">
        <v>9440</v>
      </c>
      <c r="D1082" s="144" t="s">
        <v>4063</v>
      </c>
      <c r="E1082" s="144" t="s">
        <v>4062</v>
      </c>
      <c r="F1082" s="79" t="s">
        <v>4776</v>
      </c>
      <c r="G1082" s="79">
        <v>9</v>
      </c>
      <c r="H1082" s="88">
        <v>12</v>
      </c>
      <c r="I1082" s="79" t="s">
        <v>9441</v>
      </c>
      <c r="J1082" s="79" t="s">
        <v>9439</v>
      </c>
      <c r="K1082" s="79" t="s">
        <v>9442</v>
      </c>
      <c r="L1082" s="1"/>
      <c r="M1082" s="1"/>
      <c r="N1082" s="1"/>
    </row>
    <row r="1083" spans="1:14" ht="16" customHeight="1">
      <c r="A1083" s="144" t="s">
        <v>2198</v>
      </c>
      <c r="B1083" s="144" t="s">
        <v>4062</v>
      </c>
      <c r="C1083" s="144" t="s">
        <v>1842</v>
      </c>
      <c r="D1083" s="144" t="s">
        <v>4064</v>
      </c>
      <c r="E1083" s="144" t="s">
        <v>4062</v>
      </c>
      <c r="F1083" s="79" t="s">
        <v>4769</v>
      </c>
      <c r="G1083" s="79" t="s">
        <v>4770</v>
      </c>
      <c r="H1083" s="88">
        <v>3</v>
      </c>
      <c r="I1083" s="79" t="s">
        <v>9443</v>
      </c>
      <c r="J1083" s="79" t="s">
        <v>9439</v>
      </c>
      <c r="K1083" s="79" t="s">
        <v>9444</v>
      </c>
      <c r="L1083" s="1"/>
      <c r="M1083" s="1"/>
      <c r="N1083" s="1"/>
    </row>
    <row r="1084" spans="1:14" ht="16" customHeight="1">
      <c r="A1084" s="144" t="s">
        <v>2198</v>
      </c>
      <c r="B1084" s="144" t="s">
        <v>3997</v>
      </c>
      <c r="C1084" s="144" t="s">
        <v>9583</v>
      </c>
      <c r="D1084" s="144" t="s">
        <v>9584</v>
      </c>
      <c r="E1084" s="144" t="s">
        <v>3997</v>
      </c>
      <c r="F1084" s="79" t="s">
        <v>4769</v>
      </c>
      <c r="G1084" s="79" t="s">
        <v>4770</v>
      </c>
      <c r="H1084" s="88">
        <v>6</v>
      </c>
      <c r="I1084" s="79" t="s">
        <v>9585</v>
      </c>
      <c r="J1084" s="79" t="s">
        <v>9587</v>
      </c>
      <c r="K1084" s="79" t="s">
        <v>9586</v>
      </c>
      <c r="L1084" s="1"/>
      <c r="M1084" s="1"/>
      <c r="N1084" s="1"/>
    </row>
    <row r="1085" spans="1:14" ht="16" customHeight="1">
      <c r="A1085" s="144" t="s">
        <v>2198</v>
      </c>
      <c r="B1085" s="144" t="s">
        <v>3997</v>
      </c>
      <c r="C1085" s="144" t="s">
        <v>9588</v>
      </c>
      <c r="D1085" s="144" t="s">
        <v>3998</v>
      </c>
      <c r="E1085" s="144" t="s">
        <v>3997</v>
      </c>
      <c r="F1085" s="79" t="s">
        <v>4769</v>
      </c>
      <c r="G1085" s="79" t="s">
        <v>4770</v>
      </c>
      <c r="H1085" s="88">
        <v>6</v>
      </c>
      <c r="I1085" s="79" t="s">
        <v>9589</v>
      </c>
      <c r="J1085" s="79" t="s">
        <v>9587</v>
      </c>
      <c r="K1085" s="79" t="s">
        <v>9590</v>
      </c>
      <c r="L1085" s="1"/>
      <c r="M1085" s="1"/>
      <c r="N1085" s="1"/>
    </row>
    <row r="1086" spans="1:14" ht="16" customHeight="1">
      <c r="A1086" s="144" t="s">
        <v>2198</v>
      </c>
      <c r="B1086" s="144" t="s">
        <v>3997</v>
      </c>
      <c r="C1086" s="144" t="s">
        <v>9593</v>
      </c>
      <c r="D1086" s="144" t="s">
        <v>3999</v>
      </c>
      <c r="E1086" s="144" t="s">
        <v>3997</v>
      </c>
      <c r="F1086" s="79" t="s">
        <v>4776</v>
      </c>
      <c r="G1086" s="79">
        <v>9</v>
      </c>
      <c r="H1086" s="88">
        <v>12</v>
      </c>
      <c r="I1086" s="79" t="s">
        <v>9591</v>
      </c>
      <c r="J1086" s="79" t="s">
        <v>9587</v>
      </c>
      <c r="K1086" s="79" t="s">
        <v>9592</v>
      </c>
      <c r="L1086" s="1"/>
      <c r="M1086" s="1"/>
      <c r="N1086" s="1"/>
    </row>
    <row r="1087" spans="1:14" ht="16" customHeight="1">
      <c r="A1087" s="144" t="s">
        <v>2198</v>
      </c>
      <c r="B1087" s="144" t="s">
        <v>3997</v>
      </c>
      <c r="C1087" s="144" t="s">
        <v>1775</v>
      </c>
      <c r="D1087" s="144" t="s">
        <v>4000</v>
      </c>
      <c r="E1087" s="144" t="s">
        <v>3997</v>
      </c>
      <c r="F1087" s="79" t="s">
        <v>4789</v>
      </c>
      <c r="G1087" s="79">
        <v>7</v>
      </c>
      <c r="H1087" s="88">
        <v>8</v>
      </c>
      <c r="I1087" s="79" t="s">
        <v>9594</v>
      </c>
      <c r="J1087" s="79" t="s">
        <v>9587</v>
      </c>
      <c r="K1087" s="79" t="s">
        <v>9595</v>
      </c>
      <c r="L1087" s="1"/>
      <c r="M1087" s="1"/>
      <c r="N1087" s="1"/>
    </row>
    <row r="1088" spans="1:14" ht="16" customHeight="1">
      <c r="A1088" s="144" t="s">
        <v>2198</v>
      </c>
      <c r="B1088" s="144" t="s">
        <v>4021</v>
      </c>
      <c r="C1088" s="144" t="s">
        <v>9644</v>
      </c>
      <c r="D1088" s="144" t="s">
        <v>4020</v>
      </c>
      <c r="E1088" s="144" t="s">
        <v>4021</v>
      </c>
      <c r="F1088" s="79" t="s">
        <v>4769</v>
      </c>
      <c r="G1088" s="79" t="s">
        <v>4770</v>
      </c>
      <c r="H1088" s="88">
        <v>5</v>
      </c>
      <c r="I1088" s="79" t="s">
        <v>9645</v>
      </c>
      <c r="J1088" s="79" t="s">
        <v>9647</v>
      </c>
      <c r="K1088" s="79" t="s">
        <v>9646</v>
      </c>
      <c r="L1088" s="1"/>
      <c r="M1088" s="1"/>
      <c r="N1088" s="1"/>
    </row>
    <row r="1089" spans="1:14" ht="16" customHeight="1">
      <c r="A1089" s="144" t="s">
        <v>2198</v>
      </c>
      <c r="B1089" s="144" t="s">
        <v>4021</v>
      </c>
      <c r="C1089" s="144" t="s">
        <v>9648</v>
      </c>
      <c r="D1089" s="144" t="s">
        <v>4022</v>
      </c>
      <c r="E1089" s="144" t="s">
        <v>4021</v>
      </c>
      <c r="F1089" s="79" t="s">
        <v>4769</v>
      </c>
      <c r="G1089" s="79" t="s">
        <v>4770</v>
      </c>
      <c r="H1089" s="88">
        <v>5</v>
      </c>
      <c r="I1089" s="79" t="s">
        <v>9649</v>
      </c>
      <c r="J1089" s="79" t="s">
        <v>9647</v>
      </c>
      <c r="K1089" s="79" t="s">
        <v>9650</v>
      </c>
      <c r="L1089" s="1"/>
      <c r="M1089" s="1"/>
      <c r="N1089" s="1"/>
    </row>
    <row r="1090" spans="1:14" ht="16" customHeight="1">
      <c r="A1090" s="144" t="s">
        <v>2198</v>
      </c>
      <c r="B1090" s="144" t="s">
        <v>4021</v>
      </c>
      <c r="C1090" s="144" t="s">
        <v>1343</v>
      </c>
      <c r="D1090" s="144" t="s">
        <v>4023</v>
      </c>
      <c r="E1090" s="144" t="s">
        <v>4021</v>
      </c>
      <c r="F1090" s="79" t="s">
        <v>4769</v>
      </c>
      <c r="G1090" s="79" t="s">
        <v>4770</v>
      </c>
      <c r="H1090" s="88">
        <v>5</v>
      </c>
      <c r="I1090" s="79" t="s">
        <v>9651</v>
      </c>
      <c r="J1090" s="79" t="s">
        <v>9647</v>
      </c>
      <c r="K1090" s="79" t="s">
        <v>9652</v>
      </c>
      <c r="L1090" s="1"/>
      <c r="M1090" s="1"/>
      <c r="N1090" s="1"/>
    </row>
    <row r="1091" spans="1:14" ht="16" customHeight="1">
      <c r="A1091" s="144" t="s">
        <v>2198</v>
      </c>
      <c r="B1091" s="144" t="s">
        <v>4021</v>
      </c>
      <c r="C1091" s="144" t="s">
        <v>9653</v>
      </c>
      <c r="D1091" s="144" t="s">
        <v>4024</v>
      </c>
      <c r="E1091" s="144" t="s">
        <v>4021</v>
      </c>
      <c r="F1091" s="79" t="s">
        <v>4769</v>
      </c>
      <c r="G1091" s="79" t="s">
        <v>4770</v>
      </c>
      <c r="H1091" s="88">
        <v>5</v>
      </c>
      <c r="I1091" s="79" t="s">
        <v>9654</v>
      </c>
      <c r="J1091" s="79" t="s">
        <v>9647</v>
      </c>
      <c r="K1091" s="79" t="s">
        <v>9655</v>
      </c>
      <c r="L1091" s="1"/>
      <c r="M1091" s="1"/>
      <c r="N1091" s="1"/>
    </row>
    <row r="1092" spans="1:14" ht="16" customHeight="1">
      <c r="A1092" s="144" t="s">
        <v>2198</v>
      </c>
      <c r="B1092" s="144" t="s">
        <v>4021</v>
      </c>
      <c r="C1092" s="144" t="s">
        <v>9656</v>
      </c>
      <c r="D1092" s="144" t="s">
        <v>9657</v>
      </c>
      <c r="E1092" s="144" t="s">
        <v>4021</v>
      </c>
      <c r="F1092" s="79" t="s">
        <v>4776</v>
      </c>
      <c r="G1092" s="79">
        <v>9</v>
      </c>
      <c r="H1092" s="88">
        <v>12</v>
      </c>
      <c r="I1092" s="79" t="s">
        <v>9658</v>
      </c>
      <c r="J1092" s="79" t="s">
        <v>9647</v>
      </c>
      <c r="K1092" s="79" t="s">
        <v>9659</v>
      </c>
      <c r="L1092" s="1"/>
      <c r="M1092" s="1"/>
      <c r="N1092" s="1"/>
    </row>
    <row r="1093" spans="1:14" ht="16" customHeight="1">
      <c r="A1093" s="144" t="s">
        <v>2198</v>
      </c>
      <c r="B1093" s="144" t="s">
        <v>4021</v>
      </c>
      <c r="C1093" s="144" t="s">
        <v>9660</v>
      </c>
      <c r="D1093" s="144" t="s">
        <v>9661</v>
      </c>
      <c r="E1093" s="144" t="s">
        <v>4021</v>
      </c>
      <c r="F1093" s="79" t="s">
        <v>4789</v>
      </c>
      <c r="G1093" s="79">
        <v>6</v>
      </c>
      <c r="H1093" s="88">
        <v>8</v>
      </c>
      <c r="I1093" s="79" t="s">
        <v>9662</v>
      </c>
      <c r="J1093" s="79" t="s">
        <v>9647</v>
      </c>
      <c r="K1093" s="79" t="s">
        <v>9663</v>
      </c>
      <c r="L1093" s="1"/>
      <c r="M1093" s="1"/>
      <c r="N1093" s="1"/>
    </row>
    <row r="1094" spans="1:14" ht="16" customHeight="1">
      <c r="A1094" s="144" t="s">
        <v>2198</v>
      </c>
      <c r="B1094" s="144" t="s">
        <v>3339</v>
      </c>
      <c r="C1094" s="144" t="s">
        <v>2080</v>
      </c>
      <c r="D1094" s="144" t="s">
        <v>4273</v>
      </c>
      <c r="E1094" s="144" t="s">
        <v>3339</v>
      </c>
      <c r="F1094" s="79" t="s">
        <v>4776</v>
      </c>
      <c r="G1094" s="79">
        <v>9</v>
      </c>
      <c r="H1094" s="88">
        <v>12</v>
      </c>
      <c r="I1094" s="79" t="s">
        <v>10402</v>
      </c>
      <c r="J1094" s="79" t="s">
        <v>10404</v>
      </c>
      <c r="K1094" s="79" t="s">
        <v>10403</v>
      </c>
      <c r="L1094" s="1"/>
      <c r="M1094" s="1"/>
      <c r="N1094" s="1"/>
    </row>
    <row r="1095" spans="1:14" ht="16" customHeight="1">
      <c r="A1095" s="144" t="s">
        <v>2198</v>
      </c>
      <c r="B1095" s="144" t="s">
        <v>3339</v>
      </c>
      <c r="C1095" s="144" t="s">
        <v>4530</v>
      </c>
      <c r="D1095" s="144" t="s">
        <v>4274</v>
      </c>
      <c r="E1095" s="144" t="s">
        <v>3339</v>
      </c>
      <c r="F1095" s="79" t="s">
        <v>4769</v>
      </c>
      <c r="G1095" s="79" t="s">
        <v>4770</v>
      </c>
      <c r="H1095" s="88">
        <v>5</v>
      </c>
      <c r="I1095" s="79" t="s">
        <v>10405</v>
      </c>
      <c r="J1095" s="79" t="s">
        <v>10407</v>
      </c>
      <c r="K1095" s="79" t="s">
        <v>10406</v>
      </c>
      <c r="L1095" s="1"/>
      <c r="M1095" s="1"/>
      <c r="N1095" s="1"/>
    </row>
    <row r="1096" spans="1:14" ht="16" customHeight="1">
      <c r="A1096" s="144" t="s">
        <v>2198</v>
      </c>
      <c r="B1096" s="144" t="s">
        <v>3339</v>
      </c>
      <c r="C1096" s="144" t="s">
        <v>135</v>
      </c>
      <c r="D1096" s="144" t="s">
        <v>4275</v>
      </c>
      <c r="E1096" s="144" t="s">
        <v>3339</v>
      </c>
      <c r="F1096" s="79" t="s">
        <v>4769</v>
      </c>
      <c r="G1096" s="79" t="s">
        <v>4770</v>
      </c>
      <c r="H1096" s="88">
        <v>5</v>
      </c>
      <c r="I1096" s="79" t="s">
        <v>10408</v>
      </c>
      <c r="J1096" s="79" t="s">
        <v>10410</v>
      </c>
      <c r="K1096" s="79" t="s">
        <v>10409</v>
      </c>
      <c r="L1096" s="1"/>
      <c r="M1096" s="1"/>
      <c r="N1096" s="1"/>
    </row>
    <row r="1097" spans="1:14" ht="16" customHeight="1">
      <c r="A1097" s="144" t="s">
        <v>2198</v>
      </c>
      <c r="B1097" s="144" t="s">
        <v>3339</v>
      </c>
      <c r="C1097" s="144" t="s">
        <v>136</v>
      </c>
      <c r="D1097" s="144" t="s">
        <v>4276</v>
      </c>
      <c r="E1097" s="144" t="s">
        <v>3339</v>
      </c>
      <c r="F1097" s="79" t="s">
        <v>4769</v>
      </c>
      <c r="G1097" s="79" t="s">
        <v>4770</v>
      </c>
      <c r="H1097" s="88">
        <v>5</v>
      </c>
      <c r="I1097" s="79" t="s">
        <v>10411</v>
      </c>
      <c r="J1097" s="79" t="s">
        <v>10413</v>
      </c>
      <c r="K1097" s="79" t="s">
        <v>10412</v>
      </c>
      <c r="L1097" s="1"/>
      <c r="M1097" s="1"/>
      <c r="N1097" s="1"/>
    </row>
    <row r="1098" spans="1:14" ht="16" customHeight="1">
      <c r="A1098" s="144" t="s">
        <v>2198</v>
      </c>
      <c r="B1098" s="144" t="s">
        <v>3339</v>
      </c>
      <c r="C1098" s="144" t="s">
        <v>7067</v>
      </c>
      <c r="D1098" s="144" t="s">
        <v>4277</v>
      </c>
      <c r="E1098" s="144" t="s">
        <v>3339</v>
      </c>
      <c r="F1098" s="79" t="s">
        <v>4789</v>
      </c>
      <c r="G1098" s="79">
        <v>6</v>
      </c>
      <c r="H1098" s="88">
        <v>8</v>
      </c>
      <c r="I1098" s="79" t="s">
        <v>10414</v>
      </c>
      <c r="J1098" s="79" t="s">
        <v>10416</v>
      </c>
      <c r="K1098" s="79" t="s">
        <v>10415</v>
      </c>
      <c r="L1098" s="1"/>
      <c r="M1098" s="1"/>
      <c r="N1098" s="1"/>
    </row>
    <row r="1099" spans="1:14" ht="16" customHeight="1">
      <c r="A1099" s="144" t="s">
        <v>2198</v>
      </c>
      <c r="B1099" s="144" t="s">
        <v>3339</v>
      </c>
      <c r="C1099" s="144" t="s">
        <v>772</v>
      </c>
      <c r="D1099" s="144" t="s">
        <v>4278</v>
      </c>
      <c r="E1099" s="144" t="s">
        <v>3339</v>
      </c>
      <c r="F1099" s="79" t="s">
        <v>4769</v>
      </c>
      <c r="G1099" s="79" t="s">
        <v>4770</v>
      </c>
      <c r="H1099" s="88">
        <v>5</v>
      </c>
      <c r="I1099" s="79" t="s">
        <v>10417</v>
      </c>
      <c r="J1099" s="79" t="s">
        <v>10419</v>
      </c>
      <c r="K1099" s="79" t="s">
        <v>10418</v>
      </c>
      <c r="L1099" s="1"/>
      <c r="M1099" s="1"/>
      <c r="N1099" s="1"/>
    </row>
    <row r="1100" spans="1:14" ht="16" customHeight="1">
      <c r="A1100" s="144" t="s">
        <v>2198</v>
      </c>
      <c r="B1100" s="144" t="s">
        <v>3339</v>
      </c>
      <c r="C1100" s="144" t="s">
        <v>4910</v>
      </c>
      <c r="D1100" s="144" t="s">
        <v>4279</v>
      </c>
      <c r="E1100" s="144" t="s">
        <v>3339</v>
      </c>
      <c r="F1100" s="79" t="s">
        <v>4769</v>
      </c>
      <c r="G1100" s="79" t="s">
        <v>4770</v>
      </c>
      <c r="H1100" s="88">
        <v>5</v>
      </c>
      <c r="I1100" s="79" t="s">
        <v>10420</v>
      </c>
      <c r="J1100" s="79" t="s">
        <v>10422</v>
      </c>
      <c r="K1100" s="79" t="s">
        <v>10421</v>
      </c>
      <c r="L1100" s="1"/>
      <c r="M1100" s="1"/>
      <c r="N1100" s="1"/>
    </row>
    <row r="1101" spans="1:14" ht="16" customHeight="1">
      <c r="A1101" s="144" t="s">
        <v>2198</v>
      </c>
      <c r="B1101" s="144" t="s">
        <v>3339</v>
      </c>
      <c r="C1101" s="144" t="s">
        <v>777</v>
      </c>
      <c r="D1101" s="144" t="s">
        <v>4280</v>
      </c>
      <c r="E1101" s="144" t="s">
        <v>3339</v>
      </c>
      <c r="F1101" s="79" t="s">
        <v>4769</v>
      </c>
      <c r="G1101" s="79" t="s">
        <v>4770</v>
      </c>
      <c r="H1101" s="88">
        <v>5</v>
      </c>
      <c r="I1101" s="79" t="s">
        <v>10423</v>
      </c>
      <c r="J1101" s="79" t="s">
        <v>10425</v>
      </c>
      <c r="K1101" s="79" t="s">
        <v>10424</v>
      </c>
      <c r="L1101" s="1"/>
      <c r="M1101" s="1"/>
      <c r="N1101" s="1"/>
    </row>
    <row r="1102" spans="1:14" ht="16" customHeight="1">
      <c r="A1102" s="144" t="s">
        <v>2198</v>
      </c>
      <c r="B1102" s="144" t="s">
        <v>3339</v>
      </c>
      <c r="C1102" s="144" t="s">
        <v>10426</v>
      </c>
      <c r="D1102" s="144" t="s">
        <v>4281</v>
      </c>
      <c r="E1102" s="144" t="s">
        <v>3339</v>
      </c>
      <c r="F1102" s="79" t="s">
        <v>4769</v>
      </c>
      <c r="G1102" s="79" t="s">
        <v>4770</v>
      </c>
      <c r="H1102" s="88">
        <v>5</v>
      </c>
      <c r="I1102" s="79" t="s">
        <v>10427</v>
      </c>
      <c r="J1102" s="79" t="s">
        <v>10429</v>
      </c>
      <c r="K1102" s="79" t="s">
        <v>10428</v>
      </c>
      <c r="L1102" s="1"/>
      <c r="M1102" s="1"/>
      <c r="N1102" s="1"/>
    </row>
    <row r="1103" spans="1:14" ht="16" customHeight="1">
      <c r="A1103" s="144" t="s">
        <v>2198</v>
      </c>
      <c r="B1103" s="144" t="s">
        <v>3339</v>
      </c>
      <c r="C1103" s="144" t="s">
        <v>138</v>
      </c>
      <c r="D1103" s="144" t="s">
        <v>4282</v>
      </c>
      <c r="E1103" s="144" t="s">
        <v>3339</v>
      </c>
      <c r="F1103" s="79" t="s">
        <v>4769</v>
      </c>
      <c r="G1103" s="79" t="s">
        <v>4770</v>
      </c>
      <c r="H1103" s="88">
        <v>5</v>
      </c>
      <c r="I1103" s="79" t="s">
        <v>10430</v>
      </c>
      <c r="J1103" s="79" t="s">
        <v>10432</v>
      </c>
      <c r="K1103" s="79" t="s">
        <v>10431</v>
      </c>
      <c r="L1103" s="1"/>
      <c r="M1103" s="1"/>
      <c r="N1103" s="1"/>
    </row>
    <row r="1104" spans="1:14" ht="16" customHeight="1">
      <c r="A1104" s="144" t="s">
        <v>2198</v>
      </c>
      <c r="B1104" s="144" t="s">
        <v>3339</v>
      </c>
      <c r="C1104" s="144" t="s">
        <v>2056</v>
      </c>
      <c r="D1104" s="144" t="s">
        <v>4283</v>
      </c>
      <c r="E1104" s="144" t="s">
        <v>3339</v>
      </c>
      <c r="F1104" s="79" t="s">
        <v>4769</v>
      </c>
      <c r="G1104" s="79" t="s">
        <v>4770</v>
      </c>
      <c r="H1104" s="88">
        <v>8</v>
      </c>
      <c r="I1104" s="79" t="s">
        <v>10433</v>
      </c>
      <c r="J1104" s="79" t="s">
        <v>10435</v>
      </c>
      <c r="K1104" s="79" t="s">
        <v>10434</v>
      </c>
      <c r="L1104" s="1"/>
      <c r="M1104" s="1"/>
      <c r="N1104" s="1"/>
    </row>
    <row r="1105" spans="1:14" ht="16" customHeight="1">
      <c r="A1105" s="144" t="s">
        <v>2198</v>
      </c>
      <c r="B1105" s="144" t="s">
        <v>3339</v>
      </c>
      <c r="C1105" s="144" t="s">
        <v>643</v>
      </c>
      <c r="D1105" s="144" t="s">
        <v>4284</v>
      </c>
      <c r="E1105" s="144" t="s">
        <v>3339</v>
      </c>
      <c r="F1105" s="79" t="s">
        <v>4776</v>
      </c>
      <c r="G1105" s="79">
        <v>9</v>
      </c>
      <c r="H1105" s="88">
        <v>12</v>
      </c>
      <c r="I1105" s="79" t="s">
        <v>10438</v>
      </c>
      <c r="J1105" s="79" t="s">
        <v>10440</v>
      </c>
      <c r="K1105" s="79" t="s">
        <v>10439</v>
      </c>
      <c r="L1105" s="1"/>
      <c r="M1105" s="1"/>
      <c r="N1105" s="1"/>
    </row>
    <row r="1106" spans="1:14" ht="16" customHeight="1">
      <c r="A1106" s="144" t="s">
        <v>2198</v>
      </c>
      <c r="B1106" s="144" t="s">
        <v>3339</v>
      </c>
      <c r="C1106" s="144" t="s">
        <v>10441</v>
      </c>
      <c r="D1106" s="144" t="s">
        <v>4285</v>
      </c>
      <c r="E1106" s="144" t="s">
        <v>3339</v>
      </c>
      <c r="F1106" s="79" t="s">
        <v>4789</v>
      </c>
      <c r="G1106" s="79">
        <v>6</v>
      </c>
      <c r="H1106" s="88">
        <v>8</v>
      </c>
      <c r="I1106" s="79" t="s">
        <v>10442</v>
      </c>
      <c r="J1106" s="79" t="s">
        <v>10444</v>
      </c>
      <c r="K1106" s="79" t="s">
        <v>10443</v>
      </c>
      <c r="L1106" s="1"/>
      <c r="M1106" s="1"/>
      <c r="N1106" s="1"/>
    </row>
    <row r="1107" spans="1:14" ht="16" customHeight="1">
      <c r="A1107" s="144" t="s">
        <v>2198</v>
      </c>
      <c r="B1107" s="144" t="s">
        <v>3339</v>
      </c>
      <c r="C1107" s="144" t="s">
        <v>779</v>
      </c>
      <c r="D1107" s="144" t="s">
        <v>4286</v>
      </c>
      <c r="E1107" s="144" t="s">
        <v>3339</v>
      </c>
      <c r="F1107" s="79" t="s">
        <v>4769</v>
      </c>
      <c r="G1107" s="79" t="s">
        <v>4770</v>
      </c>
      <c r="H1107" s="88">
        <v>5</v>
      </c>
      <c r="I1107" s="79" t="s">
        <v>10436</v>
      </c>
      <c r="J1107" s="79" t="s">
        <v>10445</v>
      </c>
      <c r="K1107" s="79" t="s">
        <v>10437</v>
      </c>
      <c r="L1107" s="1"/>
      <c r="M1107" s="1"/>
      <c r="N1107" s="1"/>
    </row>
    <row r="1108" spans="1:14" ht="16" customHeight="1">
      <c r="A1108" s="144" t="s">
        <v>2198</v>
      </c>
      <c r="B1108" s="144" t="s">
        <v>10459</v>
      </c>
      <c r="C1108" s="144" t="s">
        <v>2067</v>
      </c>
      <c r="D1108" s="144" t="s">
        <v>4293</v>
      </c>
      <c r="E1108" s="144" t="s">
        <v>4294</v>
      </c>
      <c r="F1108" s="79" t="s">
        <v>4776</v>
      </c>
      <c r="G1108" s="79">
        <v>9</v>
      </c>
      <c r="H1108" s="88">
        <v>12</v>
      </c>
      <c r="I1108" s="79" t="s">
        <v>10460</v>
      </c>
      <c r="J1108" s="79" t="s">
        <v>10462</v>
      </c>
      <c r="K1108" s="79" t="s">
        <v>10461</v>
      </c>
      <c r="L1108" s="1"/>
      <c r="M1108" s="1"/>
      <c r="N1108" s="1"/>
    </row>
    <row r="1109" spans="1:14" ht="16" customHeight="1">
      <c r="A1109" s="144" t="s">
        <v>2198</v>
      </c>
      <c r="B1109" s="144" t="s">
        <v>10459</v>
      </c>
      <c r="C1109" s="144" t="s">
        <v>10464</v>
      </c>
      <c r="D1109" s="144" t="s">
        <v>4295</v>
      </c>
      <c r="E1109" s="144" t="s">
        <v>4294</v>
      </c>
      <c r="F1109" s="79" t="s">
        <v>4789</v>
      </c>
      <c r="G1109" s="79">
        <v>6</v>
      </c>
      <c r="H1109" s="88">
        <v>8</v>
      </c>
      <c r="I1109" s="79" t="s">
        <v>10465</v>
      </c>
      <c r="J1109" s="79" t="s">
        <v>10462</v>
      </c>
      <c r="K1109" s="79" t="s">
        <v>10466</v>
      </c>
      <c r="L1109" s="1"/>
      <c r="M1109" s="1"/>
      <c r="N1109" s="1"/>
    </row>
    <row r="1110" spans="1:14" ht="16" customHeight="1">
      <c r="A1110" s="144" t="s">
        <v>2198</v>
      </c>
      <c r="B1110" s="144" t="s">
        <v>10459</v>
      </c>
      <c r="C1110" s="144" t="s">
        <v>962</v>
      </c>
      <c r="D1110" s="144" t="s">
        <v>4296</v>
      </c>
      <c r="E1110" s="144" t="s">
        <v>4294</v>
      </c>
      <c r="F1110" s="79" t="s">
        <v>4769</v>
      </c>
      <c r="G1110" s="79" t="s">
        <v>4770</v>
      </c>
      <c r="H1110" s="88">
        <v>5</v>
      </c>
      <c r="I1110" s="79" t="s">
        <v>10467</v>
      </c>
      <c r="J1110" s="79" t="s">
        <v>10462</v>
      </c>
      <c r="K1110" s="79" t="s">
        <v>10468</v>
      </c>
      <c r="L1110" s="1"/>
      <c r="M1110" s="1"/>
      <c r="N1110" s="1"/>
    </row>
    <row r="1111" spans="1:14" ht="16" customHeight="1">
      <c r="A1111" s="144" t="s">
        <v>2198</v>
      </c>
      <c r="B1111" s="144" t="s">
        <v>10459</v>
      </c>
      <c r="C1111" s="144" t="s">
        <v>4668</v>
      </c>
      <c r="D1111" s="144" t="s">
        <v>4297</v>
      </c>
      <c r="E1111" s="144" t="s">
        <v>3934</v>
      </c>
      <c r="F1111" s="79" t="s">
        <v>4769</v>
      </c>
      <c r="G1111" s="79" t="s">
        <v>4770</v>
      </c>
      <c r="H1111" s="88">
        <v>5</v>
      </c>
      <c r="I1111" s="79" t="s">
        <v>10469</v>
      </c>
      <c r="J1111" s="79" t="s">
        <v>10462</v>
      </c>
      <c r="K1111" s="79" t="s">
        <v>10470</v>
      </c>
      <c r="L1111" s="1"/>
      <c r="M1111" s="1"/>
      <c r="N1111" s="1"/>
    </row>
    <row r="1112" spans="1:14" ht="16" customHeight="1">
      <c r="A1112" s="144" t="s">
        <v>2198</v>
      </c>
      <c r="B1112" s="144" t="s">
        <v>10459</v>
      </c>
      <c r="C1112" s="144" t="s">
        <v>1342</v>
      </c>
      <c r="D1112" s="144" t="s">
        <v>4298</v>
      </c>
      <c r="E1112" s="144" t="s">
        <v>4294</v>
      </c>
      <c r="F1112" s="79" t="s">
        <v>4769</v>
      </c>
      <c r="G1112" s="79" t="s">
        <v>4770</v>
      </c>
      <c r="H1112" s="88">
        <v>5</v>
      </c>
      <c r="I1112" s="79" t="s">
        <v>10471</v>
      </c>
      <c r="J1112" s="79" t="s">
        <v>10462</v>
      </c>
      <c r="K1112" s="79" t="s">
        <v>10472</v>
      </c>
      <c r="L1112" s="1"/>
      <c r="M1112" s="1"/>
      <c r="N1112" s="1"/>
    </row>
    <row r="1113" spans="1:14" ht="16" customHeight="1">
      <c r="A1113" s="144" t="s">
        <v>2198</v>
      </c>
      <c r="B1113" s="144" t="s">
        <v>10459</v>
      </c>
      <c r="C1113" s="144" t="s">
        <v>4669</v>
      </c>
      <c r="D1113" s="144" t="s">
        <v>4299</v>
      </c>
      <c r="E1113" s="144" t="s">
        <v>4294</v>
      </c>
      <c r="F1113" s="79" t="s">
        <v>4769</v>
      </c>
      <c r="G1113" s="79" t="s">
        <v>4770</v>
      </c>
      <c r="H1113" s="88">
        <v>5</v>
      </c>
      <c r="I1113" s="79" t="s">
        <v>10473</v>
      </c>
      <c r="J1113" s="79" t="s">
        <v>10462</v>
      </c>
      <c r="K1113" s="79" t="s">
        <v>10474</v>
      </c>
      <c r="L1113" s="1"/>
      <c r="M1113" s="1"/>
      <c r="N1113" s="1"/>
    </row>
    <row r="1114" spans="1:14" ht="16" customHeight="1">
      <c r="A1114" s="144" t="s">
        <v>2198</v>
      </c>
      <c r="B1114" s="144" t="s">
        <v>10459</v>
      </c>
      <c r="C1114" s="144" t="s">
        <v>135</v>
      </c>
      <c r="D1114" s="144" t="s">
        <v>4301</v>
      </c>
      <c r="E1114" s="144" t="s">
        <v>4294</v>
      </c>
      <c r="F1114" s="79" t="s">
        <v>4769</v>
      </c>
      <c r="G1114" s="79" t="s">
        <v>4770</v>
      </c>
      <c r="H1114" s="88">
        <v>5</v>
      </c>
      <c r="I1114" s="79" t="s">
        <v>10475</v>
      </c>
      <c r="J1114" s="79" t="s">
        <v>10462</v>
      </c>
      <c r="K1114" s="79" t="s">
        <v>10476</v>
      </c>
      <c r="L1114" s="1"/>
      <c r="M1114" s="1"/>
      <c r="N1114" s="1"/>
    </row>
    <row r="1115" spans="1:14" ht="16" customHeight="1">
      <c r="A1115" s="144" t="s">
        <v>2198</v>
      </c>
      <c r="B1115" s="144" t="s">
        <v>10459</v>
      </c>
      <c r="C1115" s="144" t="s">
        <v>10477</v>
      </c>
      <c r="D1115" s="144" t="s">
        <v>10478</v>
      </c>
      <c r="E1115" s="144" t="s">
        <v>4294</v>
      </c>
      <c r="F1115" s="79" t="s">
        <v>4789</v>
      </c>
      <c r="G1115" s="79">
        <v>6</v>
      </c>
      <c r="H1115" s="88">
        <v>8</v>
      </c>
      <c r="I1115" s="79" t="s">
        <v>10479</v>
      </c>
      <c r="J1115" s="79" t="s">
        <v>10481</v>
      </c>
      <c r="K1115" s="79" t="s">
        <v>10480</v>
      </c>
      <c r="L1115" s="1"/>
      <c r="M1115" s="1"/>
      <c r="N1115" s="1"/>
    </row>
    <row r="1116" spans="1:14" ht="16" customHeight="1">
      <c r="A1116" s="144" t="s">
        <v>2198</v>
      </c>
      <c r="B1116" s="144" t="s">
        <v>10459</v>
      </c>
      <c r="C1116" s="144" t="s">
        <v>1754</v>
      </c>
      <c r="D1116" s="144" t="s">
        <v>10482</v>
      </c>
      <c r="E1116" s="144" t="s">
        <v>4294</v>
      </c>
      <c r="F1116" s="79" t="s">
        <v>4769</v>
      </c>
      <c r="G1116" s="79" t="s">
        <v>4770</v>
      </c>
      <c r="H1116" s="88">
        <v>5</v>
      </c>
      <c r="I1116" s="79" t="s">
        <v>10483</v>
      </c>
      <c r="J1116" s="79" t="s">
        <v>10481</v>
      </c>
      <c r="K1116" s="79" t="s">
        <v>10484</v>
      </c>
      <c r="L1116" s="1"/>
      <c r="M1116" s="1"/>
      <c r="N1116" s="1"/>
    </row>
    <row r="1117" spans="1:14" ht="16" customHeight="1">
      <c r="A1117" s="144" t="s">
        <v>2198</v>
      </c>
      <c r="B1117" s="144" t="s">
        <v>10459</v>
      </c>
      <c r="C1117" s="144" t="s">
        <v>772</v>
      </c>
      <c r="D1117" s="144" t="s">
        <v>10463</v>
      </c>
      <c r="E1117" s="144" t="s">
        <v>4294</v>
      </c>
      <c r="F1117" s="79" t="s">
        <v>4769</v>
      </c>
      <c r="G1117" s="79" t="s">
        <v>4770</v>
      </c>
      <c r="H1117" s="88">
        <v>5</v>
      </c>
      <c r="I1117" s="79" t="s">
        <v>10485</v>
      </c>
      <c r="J1117" s="79" t="s">
        <v>10481</v>
      </c>
      <c r="K1117" s="79" t="s">
        <v>10486</v>
      </c>
      <c r="L1117" s="1"/>
      <c r="M1117" s="1"/>
      <c r="N1117" s="1"/>
    </row>
    <row r="1118" spans="1:14" ht="16" customHeight="1">
      <c r="A1118" s="144" t="s">
        <v>2198</v>
      </c>
      <c r="B1118" s="144" t="s">
        <v>10459</v>
      </c>
      <c r="C1118" s="144" t="s">
        <v>4516</v>
      </c>
      <c r="D1118" s="144" t="s">
        <v>4302</v>
      </c>
      <c r="E1118" s="144" t="s">
        <v>4294</v>
      </c>
      <c r="F1118" s="79" t="s">
        <v>4769</v>
      </c>
      <c r="G1118" s="79" t="s">
        <v>4770</v>
      </c>
      <c r="H1118" s="88">
        <v>5</v>
      </c>
      <c r="I1118" s="79" t="s">
        <v>10487</v>
      </c>
      <c r="J1118" s="79" t="s">
        <v>10462</v>
      </c>
      <c r="K1118" s="79" t="s">
        <v>10488</v>
      </c>
      <c r="L1118" s="1"/>
      <c r="M1118" s="1"/>
      <c r="N1118" s="1"/>
    </row>
    <row r="1119" spans="1:14" ht="16" customHeight="1">
      <c r="A1119" s="144" t="s">
        <v>2198</v>
      </c>
      <c r="B1119" s="144" t="s">
        <v>10459</v>
      </c>
      <c r="C1119" s="144" t="s">
        <v>10489</v>
      </c>
      <c r="D1119" s="144" t="s">
        <v>4303</v>
      </c>
      <c r="E1119" s="144" t="s">
        <v>4294</v>
      </c>
      <c r="F1119" s="79" t="s">
        <v>4776</v>
      </c>
      <c r="G1119" s="79">
        <v>9</v>
      </c>
      <c r="H1119" s="88">
        <v>12</v>
      </c>
      <c r="I1119" s="79" t="s">
        <v>10490</v>
      </c>
      <c r="J1119" s="79" t="s">
        <v>10462</v>
      </c>
      <c r="K1119" s="79" t="s">
        <v>10491</v>
      </c>
      <c r="L1119" s="1"/>
      <c r="M1119" s="1"/>
      <c r="N1119" s="1"/>
    </row>
    <row r="1120" spans="1:14" ht="16" customHeight="1">
      <c r="A1120" s="144" t="s">
        <v>2198</v>
      </c>
      <c r="B1120" s="144" t="s">
        <v>10459</v>
      </c>
      <c r="C1120" s="144" t="s">
        <v>4672</v>
      </c>
      <c r="D1120" s="144" t="s">
        <v>4304</v>
      </c>
      <c r="E1120" s="144" t="s">
        <v>4305</v>
      </c>
      <c r="F1120" s="79" t="s">
        <v>4769</v>
      </c>
      <c r="G1120" s="79" t="s">
        <v>4770</v>
      </c>
      <c r="H1120" s="88">
        <v>5</v>
      </c>
      <c r="I1120" s="79" t="s">
        <v>10492</v>
      </c>
      <c r="J1120" s="79" t="s">
        <v>10462</v>
      </c>
      <c r="K1120" s="79" t="s">
        <v>10493</v>
      </c>
      <c r="L1120" s="1"/>
      <c r="M1120" s="1"/>
      <c r="N1120" s="1"/>
    </row>
    <row r="1121" spans="1:14" ht="16" customHeight="1">
      <c r="A1121" s="144" t="s">
        <v>2198</v>
      </c>
      <c r="B1121" s="144" t="s">
        <v>10459</v>
      </c>
      <c r="C1121" s="144" t="s">
        <v>4673</v>
      </c>
      <c r="D1121" s="144" t="s">
        <v>4307</v>
      </c>
      <c r="E1121" s="144" t="s">
        <v>4294</v>
      </c>
      <c r="F1121" s="79" t="s">
        <v>4769</v>
      </c>
      <c r="G1121" s="79" t="s">
        <v>4770</v>
      </c>
      <c r="H1121" s="88">
        <v>5</v>
      </c>
      <c r="I1121" s="79" t="s">
        <v>10494</v>
      </c>
      <c r="J1121" s="79" t="s">
        <v>10462</v>
      </c>
      <c r="K1121" s="79" t="s">
        <v>10495</v>
      </c>
      <c r="L1121" s="1"/>
      <c r="M1121" s="1"/>
      <c r="N1121" s="1"/>
    </row>
    <row r="1122" spans="1:14" ht="16" customHeight="1">
      <c r="A1122" s="144" t="s">
        <v>2198</v>
      </c>
      <c r="B1122" s="144" t="s">
        <v>10459</v>
      </c>
      <c r="C1122" s="144" t="s">
        <v>10496</v>
      </c>
      <c r="D1122" s="144" t="s">
        <v>4308</v>
      </c>
      <c r="E1122" s="144" t="s">
        <v>4305</v>
      </c>
      <c r="F1122" s="79" t="s">
        <v>4789</v>
      </c>
      <c r="G1122" s="79">
        <v>6</v>
      </c>
      <c r="H1122" s="88">
        <v>8</v>
      </c>
      <c r="I1122" s="79" t="s">
        <v>10497</v>
      </c>
      <c r="J1122" s="79" t="s">
        <v>10462</v>
      </c>
      <c r="K1122" s="79" t="s">
        <v>10498</v>
      </c>
      <c r="L1122" s="1"/>
      <c r="M1122" s="1"/>
      <c r="N1122" s="1"/>
    </row>
    <row r="1123" spans="1:14" ht="16" customHeight="1">
      <c r="A1123" s="144" t="s">
        <v>2198</v>
      </c>
      <c r="B1123" s="144" t="s">
        <v>10459</v>
      </c>
      <c r="C1123" s="144" t="s">
        <v>779</v>
      </c>
      <c r="D1123" s="144" t="s">
        <v>4309</v>
      </c>
      <c r="E1123" s="144" t="s">
        <v>4294</v>
      </c>
      <c r="F1123" s="79" t="s">
        <v>4769</v>
      </c>
      <c r="G1123" s="79" t="s">
        <v>4770</v>
      </c>
      <c r="H1123" s="88">
        <v>5</v>
      </c>
      <c r="I1123" s="79" t="s">
        <v>10499</v>
      </c>
      <c r="J1123" s="79" t="s">
        <v>10462</v>
      </c>
      <c r="K1123" s="79" t="s">
        <v>10500</v>
      </c>
      <c r="L1123" s="1"/>
      <c r="M1123" s="1"/>
      <c r="N1123" s="1"/>
    </row>
    <row r="1124" spans="1:14" ht="16" customHeight="1">
      <c r="A1124" s="144" t="s">
        <v>2198</v>
      </c>
      <c r="B1124" s="144" t="s">
        <v>10623</v>
      </c>
      <c r="C1124" s="144" t="s">
        <v>5613</v>
      </c>
      <c r="D1124" s="144" t="s">
        <v>10625</v>
      </c>
      <c r="E1124" s="144" t="s">
        <v>10623</v>
      </c>
      <c r="F1124" s="79" t="s">
        <v>4769</v>
      </c>
      <c r="G1124" s="79" t="s">
        <v>4770</v>
      </c>
      <c r="H1124" s="88">
        <v>5</v>
      </c>
      <c r="I1124" s="79" t="s">
        <v>10626</v>
      </c>
      <c r="J1124" s="79" t="s">
        <v>10628</v>
      </c>
      <c r="K1124" s="79" t="s">
        <v>10627</v>
      </c>
      <c r="L1124" s="1"/>
      <c r="M1124" s="1"/>
      <c r="N1124" s="1"/>
    </row>
    <row r="1125" spans="1:14" ht="16" customHeight="1">
      <c r="A1125" s="144" t="s">
        <v>2198</v>
      </c>
      <c r="B1125" s="144" t="s">
        <v>10623</v>
      </c>
      <c r="C1125" s="144" t="s">
        <v>10629</v>
      </c>
      <c r="D1125" s="144" t="s">
        <v>10630</v>
      </c>
      <c r="E1125" s="144" t="s">
        <v>10623</v>
      </c>
      <c r="F1125" s="79" t="s">
        <v>4769</v>
      </c>
      <c r="G1125" s="79" t="s">
        <v>4770</v>
      </c>
      <c r="H1125" s="88">
        <v>5</v>
      </c>
      <c r="I1125" s="79" t="s">
        <v>10631</v>
      </c>
      <c r="J1125" s="79" t="s">
        <v>10628</v>
      </c>
      <c r="K1125" s="79" t="s">
        <v>10632</v>
      </c>
      <c r="L1125" s="1"/>
      <c r="M1125" s="1"/>
      <c r="N1125" s="1"/>
    </row>
    <row r="1126" spans="1:14" ht="16" customHeight="1">
      <c r="A1126" s="144" t="s">
        <v>2198</v>
      </c>
      <c r="B1126" s="144" t="s">
        <v>10623</v>
      </c>
      <c r="C1126" s="144" t="s">
        <v>10633</v>
      </c>
      <c r="D1126" s="144" t="s">
        <v>10624</v>
      </c>
      <c r="E1126" s="144" t="s">
        <v>10623</v>
      </c>
      <c r="F1126" s="79" t="s">
        <v>4776</v>
      </c>
      <c r="G1126" s="79">
        <v>9</v>
      </c>
      <c r="H1126" s="88">
        <v>12</v>
      </c>
      <c r="I1126" s="79" t="s">
        <v>10634</v>
      </c>
      <c r="J1126" s="79" t="s">
        <v>10628</v>
      </c>
      <c r="K1126" s="79" t="s">
        <v>10635</v>
      </c>
      <c r="L1126" s="1"/>
      <c r="M1126" s="1"/>
      <c r="N1126" s="1"/>
    </row>
    <row r="1127" spans="1:14" ht="16" customHeight="1">
      <c r="A1127" s="144" t="s">
        <v>2198</v>
      </c>
      <c r="B1127" s="144" t="s">
        <v>10623</v>
      </c>
      <c r="C1127" s="144" t="s">
        <v>10636</v>
      </c>
      <c r="D1127" s="144" t="s">
        <v>10637</v>
      </c>
      <c r="E1127" s="144" t="s">
        <v>10623</v>
      </c>
      <c r="F1127" s="79" t="s">
        <v>4789</v>
      </c>
      <c r="G1127" s="79">
        <v>6</v>
      </c>
      <c r="H1127" s="88">
        <v>8</v>
      </c>
      <c r="I1127" s="79" t="s">
        <v>10638</v>
      </c>
      <c r="J1127" s="79" t="s">
        <v>10628</v>
      </c>
      <c r="K1127" s="79" t="s">
        <v>10639</v>
      </c>
      <c r="L1127" s="1"/>
      <c r="M1127" s="1"/>
      <c r="N1127" s="1"/>
    </row>
    <row r="1128" spans="1:14" ht="16" customHeight="1">
      <c r="A1128" s="144" t="s">
        <v>2198</v>
      </c>
      <c r="B1128" s="144" t="s">
        <v>10665</v>
      </c>
      <c r="C1128" s="144" t="s">
        <v>10668</v>
      </c>
      <c r="D1128" s="144" t="s">
        <v>4362</v>
      </c>
      <c r="E1128" s="144" t="s">
        <v>4363</v>
      </c>
      <c r="F1128" s="79" t="s">
        <v>4769</v>
      </c>
      <c r="G1128" s="79" t="s">
        <v>4866</v>
      </c>
      <c r="H1128" s="88">
        <v>5</v>
      </c>
      <c r="I1128" s="79" t="s">
        <v>10669</v>
      </c>
      <c r="J1128" s="79" t="s">
        <v>10667</v>
      </c>
      <c r="K1128" s="79" t="s">
        <v>10666</v>
      </c>
      <c r="L1128" s="1"/>
      <c r="M1128" s="1"/>
      <c r="N1128" s="1"/>
    </row>
    <row r="1129" spans="1:14" ht="16" customHeight="1">
      <c r="A1129" s="144" t="s">
        <v>2198</v>
      </c>
      <c r="B1129" s="144" t="s">
        <v>10665</v>
      </c>
      <c r="C1129" s="144" t="s">
        <v>10670</v>
      </c>
      <c r="D1129" s="144" t="s">
        <v>10671</v>
      </c>
      <c r="E1129" s="144" t="s">
        <v>4363</v>
      </c>
      <c r="F1129" s="79" t="s">
        <v>4769</v>
      </c>
      <c r="G1129" s="79" t="s">
        <v>4866</v>
      </c>
      <c r="H1129" s="88">
        <v>5</v>
      </c>
      <c r="I1129" s="79" t="s">
        <v>10672</v>
      </c>
      <c r="J1129" s="79" t="s">
        <v>10667</v>
      </c>
      <c r="K1129" s="79" t="s">
        <v>10666</v>
      </c>
      <c r="L1129" s="1"/>
      <c r="M1129" s="1"/>
      <c r="N1129" s="1"/>
    </row>
    <row r="1130" spans="1:14" ht="16" customHeight="1">
      <c r="A1130" s="144" t="s">
        <v>2198</v>
      </c>
      <c r="B1130" s="144" t="s">
        <v>10665</v>
      </c>
      <c r="C1130" s="144" t="s">
        <v>10673</v>
      </c>
      <c r="D1130" s="144" t="s">
        <v>4365</v>
      </c>
      <c r="E1130" s="144" t="s">
        <v>2846</v>
      </c>
      <c r="F1130" s="79" t="s">
        <v>4776</v>
      </c>
      <c r="G1130" s="79">
        <v>9</v>
      </c>
      <c r="H1130" s="88">
        <v>12</v>
      </c>
      <c r="I1130" s="79" t="s">
        <v>10674</v>
      </c>
      <c r="J1130" s="79" t="s">
        <v>10667</v>
      </c>
      <c r="K1130" s="79" t="s">
        <v>10666</v>
      </c>
      <c r="L1130" s="1"/>
      <c r="M1130" s="1"/>
      <c r="N1130" s="1"/>
    </row>
    <row r="1131" spans="1:14" ht="16" customHeight="1">
      <c r="A1131" s="144" t="s">
        <v>2198</v>
      </c>
      <c r="B1131" s="144" t="s">
        <v>10665</v>
      </c>
      <c r="C1131" s="144" t="s">
        <v>10675</v>
      </c>
      <c r="D1131" s="144" t="s">
        <v>4366</v>
      </c>
      <c r="E1131" s="144" t="s">
        <v>2846</v>
      </c>
      <c r="F1131" s="79" t="s">
        <v>4789</v>
      </c>
      <c r="G1131" s="79">
        <v>6</v>
      </c>
      <c r="H1131" s="88">
        <v>8</v>
      </c>
      <c r="I1131" s="79" t="s">
        <v>10676</v>
      </c>
      <c r="J1131" s="79" t="s">
        <v>10667</v>
      </c>
      <c r="K1131" s="79" t="s">
        <v>10666</v>
      </c>
      <c r="L1131" s="1"/>
      <c r="M1131" s="1"/>
      <c r="N1131" s="1"/>
    </row>
    <row r="1132" spans="1:14" ht="16" customHeight="1">
      <c r="A1132" s="144" t="s">
        <v>3510</v>
      </c>
      <c r="B1132" s="144" t="s">
        <v>2462</v>
      </c>
      <c r="C1132" s="144" t="s">
        <v>5378</v>
      </c>
      <c r="D1132" s="144" t="s">
        <v>5379</v>
      </c>
      <c r="E1132" s="144" t="s">
        <v>2462</v>
      </c>
      <c r="F1132" s="79" t="s">
        <v>4769</v>
      </c>
      <c r="G1132" s="79" t="s">
        <v>4770</v>
      </c>
      <c r="H1132" s="88">
        <v>5</v>
      </c>
      <c r="I1132" s="79" t="s">
        <v>5380</v>
      </c>
      <c r="J1132" s="79" t="s">
        <v>5382</v>
      </c>
      <c r="K1132" s="79" t="s">
        <v>5381</v>
      </c>
      <c r="L1132" s="1"/>
      <c r="M1132" s="1"/>
      <c r="N1132" s="1"/>
    </row>
    <row r="1133" spans="1:14" ht="16" customHeight="1">
      <c r="A1133" s="144" t="s">
        <v>3510</v>
      </c>
      <c r="B1133" s="144" t="s">
        <v>2462</v>
      </c>
      <c r="C1133" s="144" t="s">
        <v>5383</v>
      </c>
      <c r="D1133" s="144" t="s">
        <v>2464</v>
      </c>
      <c r="E1133" s="144" t="s">
        <v>2462</v>
      </c>
      <c r="F1133" s="79" t="s">
        <v>4776</v>
      </c>
      <c r="G1133" s="79">
        <v>6</v>
      </c>
      <c r="H1133" s="88">
        <v>12</v>
      </c>
      <c r="I1133" s="79" t="s">
        <v>5384</v>
      </c>
      <c r="J1133" s="79" t="s">
        <v>5382</v>
      </c>
      <c r="K1133" s="79" t="s">
        <v>5385</v>
      </c>
      <c r="L1133" s="1"/>
      <c r="M1133" s="1"/>
      <c r="N1133" s="1"/>
    </row>
    <row r="1134" spans="1:14" ht="16" customHeight="1">
      <c r="A1134" s="144" t="s">
        <v>3510</v>
      </c>
      <c r="B1134" s="144" t="s">
        <v>8579</v>
      </c>
      <c r="C1134" s="144" t="s">
        <v>8580</v>
      </c>
      <c r="D1134" s="144" t="s">
        <v>8581</v>
      </c>
      <c r="E1134" s="144" t="s">
        <v>3620</v>
      </c>
      <c r="F1134" s="79" t="s">
        <v>4776</v>
      </c>
      <c r="G1134" s="79">
        <v>7</v>
      </c>
      <c r="H1134" s="88">
        <v>12</v>
      </c>
      <c r="I1134" s="79" t="s">
        <v>8582</v>
      </c>
      <c r="J1134" s="79" t="s">
        <v>8584</v>
      </c>
      <c r="K1134" s="79" t="s">
        <v>8583</v>
      </c>
      <c r="L1134" s="1"/>
      <c r="M1134" s="1"/>
      <c r="N1134" s="1"/>
    </row>
    <row r="1135" spans="1:14" ht="16" customHeight="1">
      <c r="A1135" s="144" t="s">
        <v>3510</v>
      </c>
      <c r="B1135" s="144" t="s">
        <v>8579</v>
      </c>
      <c r="C1135" s="144" t="s">
        <v>8585</v>
      </c>
      <c r="D1135" s="144" t="s">
        <v>8581</v>
      </c>
      <c r="E1135" s="144" t="s">
        <v>3620</v>
      </c>
      <c r="F1135" s="79" t="s">
        <v>4769</v>
      </c>
      <c r="G1135" s="79" t="s">
        <v>4770</v>
      </c>
      <c r="H1135" s="88">
        <v>6</v>
      </c>
      <c r="I1135" s="79" t="s">
        <v>8586</v>
      </c>
      <c r="J1135" s="79" t="s">
        <v>8584</v>
      </c>
      <c r="K1135" s="79" t="s">
        <v>8583</v>
      </c>
      <c r="L1135" s="1"/>
      <c r="M1135" s="1"/>
      <c r="N1135" s="1"/>
    </row>
    <row r="1136" spans="1:14" ht="16" customHeight="1">
      <c r="A1136" s="144" t="s">
        <v>3510</v>
      </c>
      <c r="B1136" s="144" t="s">
        <v>9688</v>
      </c>
      <c r="C1136" s="144" t="s">
        <v>9689</v>
      </c>
      <c r="D1136" s="144" t="s">
        <v>9690</v>
      </c>
      <c r="E1136" s="144" t="s">
        <v>4037</v>
      </c>
      <c r="F1136" s="79" t="s">
        <v>4769</v>
      </c>
      <c r="G1136" s="79" t="s">
        <v>4770</v>
      </c>
      <c r="H1136" s="88">
        <v>4</v>
      </c>
      <c r="I1136" s="79" t="s">
        <v>9691</v>
      </c>
      <c r="J1136" s="79" t="s">
        <v>9693</v>
      </c>
      <c r="K1136" s="79" t="s">
        <v>9692</v>
      </c>
      <c r="L1136" s="1"/>
      <c r="M1136" s="1"/>
      <c r="N1136" s="1"/>
    </row>
    <row r="1137" spans="1:14" ht="16" customHeight="1">
      <c r="A1137" s="144" t="s">
        <v>3510</v>
      </c>
      <c r="B1137" s="144" t="s">
        <v>9688</v>
      </c>
      <c r="C1137" s="144" t="s">
        <v>1815</v>
      </c>
      <c r="D1137" s="144" t="s">
        <v>9694</v>
      </c>
      <c r="E1137" s="144" t="s">
        <v>4037</v>
      </c>
      <c r="F1137" s="79" t="s">
        <v>4769</v>
      </c>
      <c r="G1137" s="79">
        <v>1</v>
      </c>
      <c r="H1137" s="88">
        <v>4</v>
      </c>
      <c r="I1137" s="79" t="s">
        <v>9695</v>
      </c>
      <c r="J1137" s="79" t="s">
        <v>9697</v>
      </c>
      <c r="K1137" s="79" t="s">
        <v>9696</v>
      </c>
      <c r="L1137" s="1"/>
      <c r="M1137" s="1"/>
      <c r="N1137" s="1"/>
    </row>
    <row r="1138" spans="1:14" ht="16" customHeight="1">
      <c r="A1138" s="144" t="s">
        <v>3510</v>
      </c>
      <c r="B1138" s="144" t="s">
        <v>9688</v>
      </c>
      <c r="C1138" s="144" t="s">
        <v>9700</v>
      </c>
      <c r="D1138" s="144" t="s">
        <v>4038</v>
      </c>
      <c r="E1138" s="144" t="s">
        <v>4037</v>
      </c>
      <c r="F1138" s="79" t="s">
        <v>4769</v>
      </c>
      <c r="G1138" s="79" t="s">
        <v>4770</v>
      </c>
      <c r="H1138" s="88" t="s">
        <v>4858</v>
      </c>
      <c r="I1138" s="79" t="s">
        <v>9701</v>
      </c>
      <c r="J1138" s="79" t="s">
        <v>9703</v>
      </c>
      <c r="K1138" s="79" t="s">
        <v>9702</v>
      </c>
      <c r="L1138" s="1"/>
      <c r="M1138" s="1"/>
      <c r="N1138" s="1"/>
    </row>
    <row r="1139" spans="1:14" ht="16" customHeight="1">
      <c r="A1139" s="144" t="s">
        <v>3510</v>
      </c>
      <c r="B1139" s="144" t="s">
        <v>9688</v>
      </c>
      <c r="C1139" s="144" t="s">
        <v>9704</v>
      </c>
      <c r="D1139" s="144" t="s">
        <v>4039</v>
      </c>
      <c r="E1139" s="144" t="s">
        <v>4037</v>
      </c>
      <c r="F1139" s="79" t="s">
        <v>4776</v>
      </c>
      <c r="G1139" s="79">
        <v>9</v>
      </c>
      <c r="H1139" s="88">
        <v>12</v>
      </c>
      <c r="I1139" s="79" t="s">
        <v>9705</v>
      </c>
      <c r="J1139" s="79" t="s">
        <v>9707</v>
      </c>
      <c r="K1139" s="79" t="s">
        <v>9706</v>
      </c>
      <c r="L1139" s="1"/>
      <c r="M1139" s="1"/>
      <c r="N1139" s="1"/>
    </row>
    <row r="1140" spans="1:14" ht="16" customHeight="1">
      <c r="A1140" s="144" t="s">
        <v>3510</v>
      </c>
      <c r="B1140" s="144" t="s">
        <v>9688</v>
      </c>
      <c r="C1140" s="144" t="s">
        <v>9708</v>
      </c>
      <c r="D1140" s="144" t="s">
        <v>9709</v>
      </c>
      <c r="E1140" s="144" t="s">
        <v>4037</v>
      </c>
      <c r="F1140" s="79" t="s">
        <v>4776</v>
      </c>
      <c r="G1140" s="79">
        <v>7</v>
      </c>
      <c r="H1140" s="88">
        <v>12</v>
      </c>
      <c r="I1140" s="79" t="s">
        <v>9710</v>
      </c>
      <c r="J1140" s="79" t="s">
        <v>9712</v>
      </c>
      <c r="K1140" s="79" t="s">
        <v>9711</v>
      </c>
      <c r="L1140" s="1"/>
      <c r="M1140" s="1"/>
      <c r="N1140" s="1"/>
    </row>
    <row r="1141" spans="1:14" ht="16" customHeight="1">
      <c r="A1141" s="144" t="s">
        <v>3510</v>
      </c>
      <c r="B1141" s="144" t="s">
        <v>9688</v>
      </c>
      <c r="C1141" s="144" t="s">
        <v>9713</v>
      </c>
      <c r="D1141" s="144" t="s">
        <v>4040</v>
      </c>
      <c r="E1141" s="144" t="s">
        <v>4037</v>
      </c>
      <c r="F1141" s="79" t="s">
        <v>4789</v>
      </c>
      <c r="G1141" s="79">
        <v>5</v>
      </c>
      <c r="H1141" s="88">
        <v>8</v>
      </c>
      <c r="I1141" s="79" t="s">
        <v>9698</v>
      </c>
      <c r="J1141" s="79" t="s">
        <v>9714</v>
      </c>
      <c r="K1141" s="79" t="s">
        <v>9699</v>
      </c>
      <c r="L1141" s="1"/>
      <c r="M1141" s="1"/>
      <c r="N1141" s="1"/>
    </row>
    <row r="1142" spans="1:14" ht="16" customHeight="1">
      <c r="A1142" s="144" t="s">
        <v>3510</v>
      </c>
      <c r="B1142" s="144" t="s">
        <v>9958</v>
      </c>
      <c r="C1142" s="144" t="s">
        <v>9959</v>
      </c>
      <c r="D1142" s="144" t="s">
        <v>9960</v>
      </c>
      <c r="E1142" s="144" t="s">
        <v>4136</v>
      </c>
      <c r="F1142" s="79" t="s">
        <v>4769</v>
      </c>
      <c r="G1142" s="79">
        <v>2</v>
      </c>
      <c r="H1142" s="88">
        <v>5</v>
      </c>
      <c r="I1142" s="79" t="s">
        <v>9961</v>
      </c>
      <c r="J1142" s="79" t="s">
        <v>9963</v>
      </c>
      <c r="K1142" s="79" t="s">
        <v>9962</v>
      </c>
      <c r="L1142" s="1"/>
      <c r="M1142" s="1"/>
      <c r="N1142" s="1"/>
    </row>
    <row r="1143" spans="1:14" ht="16" customHeight="1">
      <c r="A1143" s="144" t="s">
        <v>3510</v>
      </c>
      <c r="B1143" s="144" t="s">
        <v>9958</v>
      </c>
      <c r="C1143" s="144" t="s">
        <v>9964</v>
      </c>
      <c r="D1143" s="144" t="s">
        <v>9965</v>
      </c>
      <c r="E1143" s="144" t="s">
        <v>4138</v>
      </c>
      <c r="F1143" s="79" t="s">
        <v>4769</v>
      </c>
      <c r="G1143" s="79" t="s">
        <v>4770</v>
      </c>
      <c r="H1143" s="88">
        <v>5</v>
      </c>
      <c r="I1143" s="79" t="s">
        <v>9966</v>
      </c>
      <c r="J1143" s="79" t="s">
        <v>9963</v>
      </c>
      <c r="K1143" s="79" t="s">
        <v>9962</v>
      </c>
      <c r="L1143" s="1"/>
      <c r="M1143" s="1"/>
      <c r="N1143" s="1"/>
    </row>
    <row r="1144" spans="1:14" ht="16" customHeight="1">
      <c r="A1144" s="144" t="s">
        <v>3510</v>
      </c>
      <c r="B1144" s="144" t="s">
        <v>9958</v>
      </c>
      <c r="C1144" s="144" t="s">
        <v>9967</v>
      </c>
      <c r="D1144" s="144" t="s">
        <v>9968</v>
      </c>
      <c r="E1144" s="144" t="s">
        <v>4138</v>
      </c>
      <c r="F1144" s="79" t="s">
        <v>4769</v>
      </c>
      <c r="G1144" s="79" t="s">
        <v>4770</v>
      </c>
      <c r="H1144" s="88">
        <v>5</v>
      </c>
      <c r="I1144" s="79" t="s">
        <v>9969</v>
      </c>
      <c r="J1144" s="79" t="s">
        <v>9963</v>
      </c>
      <c r="K1144" s="79" t="s">
        <v>9962</v>
      </c>
      <c r="L1144" s="1"/>
      <c r="M1144" s="1"/>
      <c r="N1144" s="1"/>
    </row>
    <row r="1145" spans="1:14" ht="16" customHeight="1">
      <c r="A1145" s="144" t="s">
        <v>3510</v>
      </c>
      <c r="B1145" s="144" t="s">
        <v>9958</v>
      </c>
      <c r="C1145" s="144" t="s">
        <v>9970</v>
      </c>
      <c r="D1145" s="144" t="s">
        <v>9971</v>
      </c>
      <c r="E1145" s="144" t="s">
        <v>4138</v>
      </c>
      <c r="F1145" s="79" t="s">
        <v>4769</v>
      </c>
      <c r="G1145" s="79" t="s">
        <v>4858</v>
      </c>
      <c r="H1145" s="88">
        <v>5</v>
      </c>
      <c r="I1145" s="79" t="s">
        <v>9972</v>
      </c>
      <c r="J1145" s="79" t="s">
        <v>9963</v>
      </c>
      <c r="K1145" s="79" t="s">
        <v>9962</v>
      </c>
      <c r="L1145" s="1"/>
      <c r="M1145" s="1"/>
      <c r="N1145" s="1"/>
    </row>
    <row r="1146" spans="1:14" ht="16" customHeight="1">
      <c r="A1146" s="144" t="s">
        <v>3510</v>
      </c>
      <c r="B1146" s="144" t="s">
        <v>9958</v>
      </c>
      <c r="C1146" s="144" t="s">
        <v>9973</v>
      </c>
      <c r="D1146" s="144" t="s">
        <v>9974</v>
      </c>
      <c r="E1146" s="144" t="s">
        <v>4142</v>
      </c>
      <c r="F1146" s="79" t="s">
        <v>4769</v>
      </c>
      <c r="G1146" s="79" t="s">
        <v>4770</v>
      </c>
      <c r="H1146" s="88">
        <v>1</v>
      </c>
      <c r="I1146" s="79" t="s">
        <v>9975</v>
      </c>
      <c r="J1146" s="79" t="s">
        <v>9963</v>
      </c>
      <c r="K1146" s="79" t="s">
        <v>9962</v>
      </c>
      <c r="L1146" s="1"/>
      <c r="M1146" s="1"/>
      <c r="N1146" s="1"/>
    </row>
    <row r="1147" spans="1:14" ht="16" customHeight="1">
      <c r="A1147" s="144" t="s">
        <v>3510</v>
      </c>
      <c r="B1147" s="144" t="s">
        <v>9958</v>
      </c>
      <c r="C1147" s="144" t="s">
        <v>1921</v>
      </c>
      <c r="D1147" s="144" t="s">
        <v>9976</v>
      </c>
      <c r="E1147" s="144" t="s">
        <v>4138</v>
      </c>
      <c r="F1147" s="79" t="s">
        <v>4769</v>
      </c>
      <c r="G1147" s="79" t="s">
        <v>4770</v>
      </c>
      <c r="H1147" s="88" t="s">
        <v>4770</v>
      </c>
      <c r="I1147" s="79" t="s">
        <v>9977</v>
      </c>
      <c r="J1147" s="79" t="s">
        <v>9963</v>
      </c>
      <c r="K1147" s="79" t="s">
        <v>9962</v>
      </c>
      <c r="L1147" s="1"/>
      <c r="M1147" s="1"/>
      <c r="N1147" s="1"/>
    </row>
    <row r="1148" spans="1:14" ht="16" customHeight="1">
      <c r="A1148" s="144" t="s">
        <v>3510</v>
      </c>
      <c r="B1148" s="144" t="s">
        <v>9958</v>
      </c>
      <c r="C1148" s="144" t="s">
        <v>9978</v>
      </c>
      <c r="D1148" s="144" t="s">
        <v>9979</v>
      </c>
      <c r="E1148" s="144" t="s">
        <v>4138</v>
      </c>
      <c r="F1148" s="79" t="s">
        <v>4776</v>
      </c>
      <c r="G1148" s="79">
        <v>9</v>
      </c>
      <c r="H1148" s="88">
        <v>12</v>
      </c>
      <c r="I1148" s="79" t="s">
        <v>9980</v>
      </c>
      <c r="J1148" s="79" t="s">
        <v>9963</v>
      </c>
      <c r="K1148" s="79" t="s">
        <v>9981</v>
      </c>
      <c r="L1148" s="1"/>
      <c r="M1148" s="1"/>
      <c r="N1148" s="1"/>
    </row>
    <row r="1149" spans="1:14" ht="16" customHeight="1">
      <c r="A1149" s="144" t="s">
        <v>3510</v>
      </c>
      <c r="B1149" s="144" t="s">
        <v>9958</v>
      </c>
      <c r="C1149" s="144" t="s">
        <v>9982</v>
      </c>
      <c r="D1149" s="144" t="s">
        <v>9983</v>
      </c>
      <c r="E1149" s="144" t="s">
        <v>4138</v>
      </c>
      <c r="F1149" s="79" t="s">
        <v>4789</v>
      </c>
      <c r="G1149" s="79">
        <v>6</v>
      </c>
      <c r="H1149" s="88">
        <v>8</v>
      </c>
      <c r="I1149" s="79" t="s">
        <v>9984</v>
      </c>
      <c r="J1149" s="79" t="s">
        <v>9963</v>
      </c>
      <c r="K1149" s="79" t="s">
        <v>9985</v>
      </c>
      <c r="L1149" s="1"/>
      <c r="M1149" s="1"/>
      <c r="N1149" s="1"/>
    </row>
    <row r="1150" spans="1:14" ht="16" customHeight="1">
      <c r="A1150" s="144" t="s">
        <v>3510</v>
      </c>
      <c r="B1150" s="144" t="s">
        <v>9958</v>
      </c>
      <c r="C1150" s="144" t="s">
        <v>9986</v>
      </c>
      <c r="D1150" s="144" t="s">
        <v>9987</v>
      </c>
      <c r="E1150" s="144" t="s">
        <v>4148</v>
      </c>
      <c r="F1150" s="79" t="s">
        <v>4769</v>
      </c>
      <c r="G1150" s="79" t="s">
        <v>4770</v>
      </c>
      <c r="H1150" s="88">
        <v>5</v>
      </c>
      <c r="I1150" s="79" t="s">
        <v>9988</v>
      </c>
      <c r="J1150" s="79" t="s">
        <v>9963</v>
      </c>
      <c r="K1150" s="79" t="s">
        <v>9962</v>
      </c>
      <c r="L1150" s="1"/>
      <c r="M1150" s="1"/>
      <c r="N1150" s="1"/>
    </row>
    <row r="1151" spans="1:14" ht="16" customHeight="1">
      <c r="A1151" s="144" t="s">
        <v>3510</v>
      </c>
      <c r="B1151" s="144" t="s">
        <v>9958</v>
      </c>
      <c r="C1151" s="144" t="s">
        <v>9989</v>
      </c>
      <c r="D1151" s="144" t="s">
        <v>9990</v>
      </c>
      <c r="E1151" s="144" t="s">
        <v>4150</v>
      </c>
      <c r="F1151" s="79" t="s">
        <v>4769</v>
      </c>
      <c r="G1151" s="79" t="s">
        <v>4858</v>
      </c>
      <c r="H1151" s="88">
        <v>5</v>
      </c>
      <c r="I1151" s="79" t="s">
        <v>9991</v>
      </c>
      <c r="J1151" s="79" t="s">
        <v>9963</v>
      </c>
      <c r="K1151" s="79" t="s">
        <v>9962</v>
      </c>
      <c r="L1151" s="1"/>
      <c r="M1151" s="1"/>
      <c r="N1151" s="1"/>
    </row>
    <row r="1152" spans="1:14" ht="16" customHeight="1">
      <c r="A1152" s="144" t="s">
        <v>3653</v>
      </c>
      <c r="B1152" s="144" t="s">
        <v>2768</v>
      </c>
      <c r="C1152" s="144" t="s">
        <v>574</v>
      </c>
      <c r="D1152" s="144" t="s">
        <v>6243</v>
      </c>
      <c r="E1152" s="144" t="s">
        <v>2768</v>
      </c>
      <c r="F1152" s="79" t="s">
        <v>4769</v>
      </c>
      <c r="G1152" s="79" t="s">
        <v>4770</v>
      </c>
      <c r="H1152" s="88">
        <v>5</v>
      </c>
      <c r="I1152" s="79" t="s">
        <v>6244</v>
      </c>
      <c r="J1152" s="79" t="s">
        <v>6246</v>
      </c>
      <c r="K1152" s="79" t="s">
        <v>6245</v>
      </c>
      <c r="L1152" s="1"/>
      <c r="M1152" s="1"/>
      <c r="N1152" s="1"/>
    </row>
    <row r="1153" spans="1:14" ht="16" customHeight="1">
      <c r="A1153" s="144" t="s">
        <v>3653</v>
      </c>
      <c r="B1153" s="144" t="s">
        <v>2768</v>
      </c>
      <c r="C1153" s="144" t="s">
        <v>6247</v>
      </c>
      <c r="D1153" s="144" t="s">
        <v>6243</v>
      </c>
      <c r="E1153" s="144" t="s">
        <v>2768</v>
      </c>
      <c r="F1153" s="79" t="s">
        <v>4776</v>
      </c>
      <c r="G1153" s="79">
        <v>9</v>
      </c>
      <c r="H1153" s="88">
        <v>12</v>
      </c>
      <c r="I1153" s="79" t="s">
        <v>6248</v>
      </c>
      <c r="J1153" s="79" t="s">
        <v>6246</v>
      </c>
      <c r="K1153" s="79" t="s">
        <v>6249</v>
      </c>
      <c r="L1153" s="1"/>
      <c r="M1153" s="1"/>
      <c r="N1153" s="1"/>
    </row>
    <row r="1154" spans="1:14" ht="16" customHeight="1">
      <c r="A1154" s="144" t="s">
        <v>3653</v>
      </c>
      <c r="B1154" s="144" t="s">
        <v>2768</v>
      </c>
      <c r="C1154" s="144" t="s">
        <v>6250</v>
      </c>
      <c r="D1154" s="144" t="s">
        <v>6243</v>
      </c>
      <c r="E1154" s="144" t="s">
        <v>2768</v>
      </c>
      <c r="F1154" s="79" t="s">
        <v>4789</v>
      </c>
      <c r="G1154" s="79">
        <v>6</v>
      </c>
      <c r="H1154" s="88">
        <v>8</v>
      </c>
      <c r="I1154" s="79" t="s">
        <v>6248</v>
      </c>
      <c r="J1154" s="79" t="s">
        <v>6246</v>
      </c>
      <c r="K1154" s="79" t="s">
        <v>6249</v>
      </c>
      <c r="L1154" s="1"/>
      <c r="M1154" s="1"/>
      <c r="N1154" s="1"/>
    </row>
    <row r="1155" spans="1:14" ht="16" customHeight="1">
      <c r="A1155" s="144" t="s">
        <v>3653</v>
      </c>
      <c r="B1155" s="144" t="s">
        <v>3108</v>
      </c>
      <c r="C1155" s="144" t="s">
        <v>7164</v>
      </c>
      <c r="D1155" s="144" t="s">
        <v>7165</v>
      </c>
      <c r="E1155" s="144" t="s">
        <v>3108</v>
      </c>
      <c r="F1155" s="79" t="s">
        <v>4769</v>
      </c>
      <c r="G1155" s="79" t="s">
        <v>4770</v>
      </c>
      <c r="H1155" s="88">
        <v>5</v>
      </c>
      <c r="I1155" s="79" t="s">
        <v>7166</v>
      </c>
      <c r="J1155" s="79" t="s">
        <v>7168</v>
      </c>
      <c r="K1155" s="79" t="s">
        <v>7167</v>
      </c>
      <c r="L1155" s="1"/>
      <c r="M1155" s="1"/>
      <c r="N1155" s="1"/>
    </row>
    <row r="1156" spans="1:14" ht="16" customHeight="1">
      <c r="A1156" s="144" t="s">
        <v>3653</v>
      </c>
      <c r="B1156" s="144" t="s">
        <v>3108</v>
      </c>
      <c r="C1156" s="144" t="s">
        <v>7169</v>
      </c>
      <c r="D1156" s="144" t="s">
        <v>7165</v>
      </c>
      <c r="E1156" s="144" t="s">
        <v>3108</v>
      </c>
      <c r="F1156" s="79" t="s">
        <v>4776</v>
      </c>
      <c r="G1156" s="79">
        <v>9</v>
      </c>
      <c r="H1156" s="88">
        <v>12</v>
      </c>
      <c r="I1156" s="79" t="s">
        <v>7170</v>
      </c>
      <c r="J1156" s="79" t="s">
        <v>7168</v>
      </c>
      <c r="K1156" s="79" t="s">
        <v>7167</v>
      </c>
      <c r="L1156" s="1"/>
      <c r="M1156" s="1"/>
      <c r="N1156" s="1"/>
    </row>
    <row r="1157" spans="1:14" ht="16" customHeight="1">
      <c r="A1157" s="144" t="s">
        <v>3653</v>
      </c>
      <c r="B1157" s="144" t="s">
        <v>3108</v>
      </c>
      <c r="C1157" s="144" t="s">
        <v>4451</v>
      </c>
      <c r="D1157" s="144" t="s">
        <v>7165</v>
      </c>
      <c r="E1157" s="144" t="s">
        <v>3108</v>
      </c>
      <c r="F1157" s="79" t="s">
        <v>4789</v>
      </c>
      <c r="G1157" s="79">
        <v>6</v>
      </c>
      <c r="H1157" s="88">
        <v>8</v>
      </c>
      <c r="I1157" s="79" t="s">
        <v>7170</v>
      </c>
      <c r="J1157" s="79" t="s">
        <v>7168</v>
      </c>
      <c r="K1157" s="79" t="s">
        <v>7167</v>
      </c>
      <c r="L1157" s="1"/>
      <c r="M1157" s="1"/>
      <c r="N1157" s="1"/>
    </row>
    <row r="1158" spans="1:14" ht="16" customHeight="1">
      <c r="A1158" s="144" t="s">
        <v>3653</v>
      </c>
      <c r="B1158" s="144" t="s">
        <v>8667</v>
      </c>
      <c r="C1158" s="144" t="s">
        <v>8668</v>
      </c>
      <c r="D1158" s="144" t="s">
        <v>8669</v>
      </c>
      <c r="E1158" s="144" t="s">
        <v>3647</v>
      </c>
      <c r="F1158" s="79" t="s">
        <v>4769</v>
      </c>
      <c r="G1158" s="79" t="s">
        <v>4770</v>
      </c>
      <c r="H1158" s="88">
        <v>5</v>
      </c>
      <c r="I1158" s="79" t="s">
        <v>8670</v>
      </c>
      <c r="J1158" s="79" t="s">
        <v>8672</v>
      </c>
      <c r="K1158" s="79" t="s">
        <v>8671</v>
      </c>
      <c r="L1158" s="1"/>
      <c r="M1158" s="1"/>
      <c r="N1158" s="1"/>
    </row>
    <row r="1159" spans="1:14" ht="16" customHeight="1">
      <c r="A1159" s="144" t="s">
        <v>3653</v>
      </c>
      <c r="B1159" s="144" t="s">
        <v>8667</v>
      </c>
      <c r="C1159" s="144" t="s">
        <v>1433</v>
      </c>
      <c r="D1159" s="144" t="s">
        <v>3648</v>
      </c>
      <c r="E1159" s="144" t="s">
        <v>3649</v>
      </c>
      <c r="F1159" s="79" t="s">
        <v>4769</v>
      </c>
      <c r="G1159" s="79" t="s">
        <v>4770</v>
      </c>
      <c r="H1159" s="88">
        <v>5</v>
      </c>
      <c r="I1159" s="79" t="s">
        <v>8673</v>
      </c>
      <c r="J1159" s="79" t="s">
        <v>8672</v>
      </c>
      <c r="K1159" s="79" t="s">
        <v>8674</v>
      </c>
      <c r="L1159" s="1"/>
      <c r="M1159" s="1"/>
      <c r="N1159" s="1"/>
    </row>
    <row r="1160" spans="1:14" ht="16" customHeight="1">
      <c r="A1160" s="144" t="s">
        <v>3653</v>
      </c>
      <c r="B1160" s="144" t="s">
        <v>8667</v>
      </c>
      <c r="C1160" s="144" t="s">
        <v>8675</v>
      </c>
      <c r="D1160" s="144" t="s">
        <v>3650</v>
      </c>
      <c r="E1160" s="144" t="s">
        <v>3649</v>
      </c>
      <c r="F1160" s="79" t="s">
        <v>4776</v>
      </c>
      <c r="G1160" s="79">
        <v>9</v>
      </c>
      <c r="H1160" s="88">
        <v>12</v>
      </c>
      <c r="I1160" s="79" t="s">
        <v>8676</v>
      </c>
      <c r="J1160" s="79" t="s">
        <v>8672</v>
      </c>
      <c r="K1160" s="79" t="s">
        <v>8677</v>
      </c>
      <c r="L1160" s="1"/>
      <c r="M1160" s="1"/>
      <c r="N1160" s="1"/>
    </row>
    <row r="1161" spans="1:14" ht="16" customHeight="1">
      <c r="A1161" s="144" t="s">
        <v>3653</v>
      </c>
      <c r="B1161" s="144" t="s">
        <v>8667</v>
      </c>
      <c r="C1161" s="144" t="s">
        <v>640</v>
      </c>
      <c r="D1161" s="144" t="s">
        <v>3651</v>
      </c>
      <c r="E1161" s="144" t="s">
        <v>3649</v>
      </c>
      <c r="F1161" s="79" t="s">
        <v>4789</v>
      </c>
      <c r="G1161" s="79">
        <v>6</v>
      </c>
      <c r="H1161" s="88">
        <v>8</v>
      </c>
      <c r="I1161" s="79" t="s">
        <v>8678</v>
      </c>
      <c r="J1161" s="79" t="s">
        <v>8672</v>
      </c>
      <c r="K1161" s="79" t="s">
        <v>8679</v>
      </c>
      <c r="L1161" s="1"/>
      <c r="M1161" s="1"/>
      <c r="N1161" s="1"/>
    </row>
    <row r="1162" spans="1:14" ht="16" customHeight="1">
      <c r="A1162" s="144" t="s">
        <v>3653</v>
      </c>
      <c r="B1162" s="144" t="s">
        <v>8680</v>
      </c>
      <c r="C1162" s="144" t="s">
        <v>8681</v>
      </c>
      <c r="D1162" s="144" t="s">
        <v>3655</v>
      </c>
      <c r="E1162" s="144" t="s">
        <v>3653</v>
      </c>
      <c r="F1162" s="79" t="s">
        <v>4789</v>
      </c>
      <c r="G1162" s="79">
        <v>5</v>
      </c>
      <c r="H1162" s="88">
        <v>8</v>
      </c>
      <c r="I1162" s="79" t="s">
        <v>8682</v>
      </c>
      <c r="J1162" s="79" t="s">
        <v>8684</v>
      </c>
      <c r="K1162" s="79" t="s">
        <v>8683</v>
      </c>
      <c r="L1162" s="1"/>
      <c r="M1162" s="1"/>
      <c r="N1162" s="1"/>
    </row>
    <row r="1163" spans="1:14" ht="16" customHeight="1">
      <c r="A1163" s="144" t="s">
        <v>3653</v>
      </c>
      <c r="B1163" s="144" t="s">
        <v>8680</v>
      </c>
      <c r="C1163" s="144" t="s">
        <v>1436</v>
      </c>
      <c r="D1163" s="144" t="s">
        <v>3654</v>
      </c>
      <c r="E1163" s="144" t="s">
        <v>3653</v>
      </c>
      <c r="F1163" s="79" t="s">
        <v>4769</v>
      </c>
      <c r="G1163" s="79" t="s">
        <v>4770</v>
      </c>
      <c r="H1163" s="88">
        <v>4</v>
      </c>
      <c r="I1163" s="79" t="s">
        <v>8686</v>
      </c>
      <c r="J1163" s="79" t="s">
        <v>8684</v>
      </c>
      <c r="K1163" s="79" t="s">
        <v>8687</v>
      </c>
      <c r="L1163" s="1"/>
      <c r="M1163" s="1"/>
      <c r="N1163" s="1"/>
    </row>
    <row r="1164" spans="1:14" ht="16" customHeight="1">
      <c r="A1164" s="144" t="s">
        <v>3653</v>
      </c>
      <c r="B1164" s="144" t="s">
        <v>8680</v>
      </c>
      <c r="C1164" s="144" t="s">
        <v>8688</v>
      </c>
      <c r="D1164" s="144" t="s">
        <v>3652</v>
      </c>
      <c r="E1164" s="144" t="s">
        <v>3653</v>
      </c>
      <c r="F1164" s="79" t="s">
        <v>4776</v>
      </c>
      <c r="G1164" s="79">
        <v>9</v>
      </c>
      <c r="H1164" s="88">
        <v>12</v>
      </c>
      <c r="I1164" s="79" t="s">
        <v>8689</v>
      </c>
      <c r="J1164" s="79" t="s">
        <v>8684</v>
      </c>
      <c r="K1164" s="79" t="s">
        <v>8690</v>
      </c>
      <c r="L1164" s="1"/>
      <c r="M1164" s="1"/>
      <c r="N1164" s="1"/>
    </row>
    <row r="1165" spans="1:14" ht="16" customHeight="1">
      <c r="A1165" s="144" t="s">
        <v>3653</v>
      </c>
      <c r="B1165" s="144" t="s">
        <v>8680</v>
      </c>
      <c r="C1165" s="144" t="s">
        <v>8691</v>
      </c>
      <c r="D1165" s="144" t="s">
        <v>3655</v>
      </c>
      <c r="E1165" s="144" t="s">
        <v>3653</v>
      </c>
      <c r="F1165" s="79" t="s">
        <v>4789</v>
      </c>
      <c r="G1165" s="79">
        <v>5</v>
      </c>
      <c r="H1165" s="88">
        <v>8</v>
      </c>
      <c r="I1165" s="79" t="s">
        <v>8682</v>
      </c>
      <c r="J1165" s="79" t="s">
        <v>8684</v>
      </c>
      <c r="K1165" s="79" t="s">
        <v>8685</v>
      </c>
      <c r="L1165" s="1"/>
      <c r="M1165" s="1"/>
      <c r="N1165" s="1"/>
    </row>
    <row r="1166" spans="1:14" ht="16" customHeight="1">
      <c r="A1166" s="144" t="s">
        <v>3653</v>
      </c>
      <c r="B1166" s="144" t="s">
        <v>9919</v>
      </c>
      <c r="C1166" s="144" t="s">
        <v>9921</v>
      </c>
      <c r="D1166" s="144" t="s">
        <v>9920</v>
      </c>
      <c r="E1166" s="144" t="s">
        <v>4126</v>
      </c>
      <c r="F1166" s="79" t="s">
        <v>4769</v>
      </c>
      <c r="G1166" s="79" t="s">
        <v>4770</v>
      </c>
      <c r="H1166" s="88">
        <v>8</v>
      </c>
      <c r="I1166" s="79" t="s">
        <v>9922</v>
      </c>
      <c r="J1166" s="79" t="s">
        <v>9924</v>
      </c>
      <c r="K1166" s="79" t="s">
        <v>9923</v>
      </c>
      <c r="L1166" s="1"/>
      <c r="M1166" s="1"/>
      <c r="N1166" s="1"/>
    </row>
    <row r="1167" spans="1:14" ht="16" customHeight="1">
      <c r="A1167" s="144" t="s">
        <v>3653</v>
      </c>
      <c r="B1167" s="144" t="s">
        <v>9919</v>
      </c>
      <c r="C1167" s="144" t="s">
        <v>9925</v>
      </c>
      <c r="D1167" s="144" t="s">
        <v>9920</v>
      </c>
      <c r="E1167" s="144" t="s">
        <v>4126</v>
      </c>
      <c r="F1167" s="79" t="s">
        <v>4776</v>
      </c>
      <c r="G1167" s="79">
        <v>9</v>
      </c>
      <c r="H1167" s="88">
        <v>12</v>
      </c>
      <c r="I1167" s="79" t="s">
        <v>9926</v>
      </c>
      <c r="J1167" s="79" t="s">
        <v>9924</v>
      </c>
      <c r="K1167" s="79" t="s">
        <v>9923</v>
      </c>
      <c r="L1167" s="1"/>
      <c r="M1167" s="1"/>
      <c r="N1167" s="1"/>
    </row>
    <row r="1168" spans="1:14" ht="16" customHeight="1">
      <c r="A1168" s="144" t="s">
        <v>3804</v>
      </c>
      <c r="B1168" s="144" t="s">
        <v>7143</v>
      </c>
      <c r="C1168" s="144" t="s">
        <v>7144</v>
      </c>
      <c r="D1168" s="144" t="s">
        <v>3098</v>
      </c>
      <c r="E1168" s="144" t="s">
        <v>3099</v>
      </c>
      <c r="F1168" s="79" t="s">
        <v>4776</v>
      </c>
      <c r="G1168" s="79">
        <v>9</v>
      </c>
      <c r="H1168" s="88">
        <v>12</v>
      </c>
      <c r="I1168" s="79" t="s">
        <v>7145</v>
      </c>
      <c r="J1168" s="79" t="s">
        <v>7147</v>
      </c>
      <c r="K1168" s="79" t="s">
        <v>7146</v>
      </c>
      <c r="L1168" s="1"/>
      <c r="M1168" s="1"/>
      <c r="N1168" s="1"/>
    </row>
    <row r="1169" spans="1:14" ht="16" customHeight="1">
      <c r="A1169" s="144" t="s">
        <v>3804</v>
      </c>
      <c r="B1169" s="144" t="s">
        <v>8186</v>
      </c>
      <c r="C1169" s="144" t="s">
        <v>8187</v>
      </c>
      <c r="D1169" s="144" t="s">
        <v>3496</v>
      </c>
      <c r="E1169" s="144" t="s">
        <v>3099</v>
      </c>
      <c r="F1169" s="79" t="s">
        <v>4769</v>
      </c>
      <c r="G1169" s="79">
        <v>3</v>
      </c>
      <c r="H1169" s="88">
        <v>5</v>
      </c>
      <c r="I1169" s="79" t="s">
        <v>8188</v>
      </c>
      <c r="J1169" s="79" t="s">
        <v>8190</v>
      </c>
      <c r="K1169" s="79" t="s">
        <v>8189</v>
      </c>
      <c r="L1169" s="1"/>
      <c r="M1169" s="1"/>
      <c r="N1169" s="1"/>
    </row>
    <row r="1170" spans="1:14" ht="16" customHeight="1">
      <c r="A1170" s="144" t="s">
        <v>3804</v>
      </c>
      <c r="B1170" s="144" t="s">
        <v>8186</v>
      </c>
      <c r="C1170" s="144" t="s">
        <v>8191</v>
      </c>
      <c r="D1170" s="144" t="s">
        <v>3496</v>
      </c>
      <c r="E1170" s="144" t="s">
        <v>3099</v>
      </c>
      <c r="F1170" s="79" t="s">
        <v>4769</v>
      </c>
      <c r="G1170" s="79" t="s">
        <v>4770</v>
      </c>
      <c r="H1170" s="88">
        <v>8</v>
      </c>
      <c r="I1170" s="79" t="s">
        <v>8188</v>
      </c>
      <c r="J1170" s="79" t="s">
        <v>8190</v>
      </c>
      <c r="K1170" s="79" t="s">
        <v>8192</v>
      </c>
      <c r="L1170" s="1"/>
      <c r="M1170" s="1"/>
      <c r="N1170" s="1"/>
    </row>
    <row r="1171" spans="1:14" ht="16" customHeight="1">
      <c r="A1171" s="144" t="s">
        <v>3804</v>
      </c>
      <c r="B1171" s="144" t="s">
        <v>3853</v>
      </c>
      <c r="C1171" s="144" t="s">
        <v>9235</v>
      </c>
      <c r="D1171" s="144" t="s">
        <v>3852</v>
      </c>
      <c r="E1171" s="144" t="s">
        <v>3853</v>
      </c>
      <c r="F1171" s="79" t="s">
        <v>4769</v>
      </c>
      <c r="G1171" s="79" t="s">
        <v>4770</v>
      </c>
      <c r="H1171" s="88">
        <v>5</v>
      </c>
      <c r="I1171" s="79" t="s">
        <v>9236</v>
      </c>
      <c r="J1171" s="79" t="s">
        <v>9238</v>
      </c>
      <c r="K1171" s="79" t="s">
        <v>9237</v>
      </c>
      <c r="L1171" s="1"/>
      <c r="M1171" s="1"/>
      <c r="N1171" s="1"/>
    </row>
    <row r="1172" spans="1:14" ht="16" customHeight="1">
      <c r="A1172" s="144" t="s">
        <v>3804</v>
      </c>
      <c r="B1172" s="144" t="s">
        <v>3853</v>
      </c>
      <c r="C1172" s="144" t="s">
        <v>9239</v>
      </c>
      <c r="D1172" s="144" t="s">
        <v>3854</v>
      </c>
      <c r="E1172" s="144" t="s">
        <v>3853</v>
      </c>
      <c r="F1172" s="79" t="s">
        <v>4769</v>
      </c>
      <c r="G1172" s="79" t="s">
        <v>4770</v>
      </c>
      <c r="H1172" s="88">
        <v>5</v>
      </c>
      <c r="I1172" s="79" t="s">
        <v>9240</v>
      </c>
      <c r="J1172" s="79" t="s">
        <v>9238</v>
      </c>
      <c r="K1172" s="79" t="s">
        <v>9241</v>
      </c>
      <c r="L1172" s="1"/>
      <c r="M1172" s="1"/>
      <c r="N1172" s="1"/>
    </row>
    <row r="1173" spans="1:14" ht="16" customHeight="1">
      <c r="A1173" s="144" t="s">
        <v>3804</v>
      </c>
      <c r="B1173" s="144" t="s">
        <v>3853</v>
      </c>
      <c r="C1173" s="144" t="s">
        <v>9242</v>
      </c>
      <c r="D1173" s="144" t="s">
        <v>3855</v>
      </c>
      <c r="E1173" s="144" t="s">
        <v>3853</v>
      </c>
      <c r="F1173" s="79" t="s">
        <v>4789</v>
      </c>
      <c r="G1173" s="79">
        <v>6</v>
      </c>
      <c r="H1173" s="88">
        <v>8</v>
      </c>
      <c r="I1173" s="79" t="s">
        <v>9243</v>
      </c>
      <c r="J1173" s="79" t="s">
        <v>9238</v>
      </c>
      <c r="K1173" s="79" t="s">
        <v>9244</v>
      </c>
      <c r="L1173" s="1"/>
      <c r="M1173" s="1"/>
      <c r="N1173" s="1"/>
    </row>
    <row r="1174" spans="1:14" ht="16" customHeight="1">
      <c r="A1174" s="144" t="s">
        <v>3804</v>
      </c>
      <c r="B1174" s="144" t="s">
        <v>3853</v>
      </c>
      <c r="C1174" s="144" t="s">
        <v>9245</v>
      </c>
      <c r="D1174" s="144" t="s">
        <v>9246</v>
      </c>
      <c r="E1174" s="144" t="s">
        <v>3857</v>
      </c>
      <c r="F1174" s="79" t="s">
        <v>4769</v>
      </c>
      <c r="G1174" s="79" t="s">
        <v>4770</v>
      </c>
      <c r="H1174" s="88">
        <v>5</v>
      </c>
      <c r="I1174" s="79" t="s">
        <v>9247</v>
      </c>
      <c r="J1174" s="79" t="s">
        <v>9238</v>
      </c>
      <c r="K1174" s="79" t="s">
        <v>9248</v>
      </c>
      <c r="L1174" s="1"/>
      <c r="M1174" s="1"/>
      <c r="N1174" s="1"/>
    </row>
    <row r="1175" spans="1:14" ht="16" customHeight="1">
      <c r="A1175" s="144" t="s">
        <v>3804</v>
      </c>
      <c r="B1175" s="144" t="s">
        <v>3853</v>
      </c>
      <c r="C1175" s="144" t="s">
        <v>9249</v>
      </c>
      <c r="D1175" s="144" t="s">
        <v>3858</v>
      </c>
      <c r="E1175" s="144" t="s">
        <v>3853</v>
      </c>
      <c r="F1175" s="79" t="s">
        <v>4769</v>
      </c>
      <c r="G1175" s="79" t="s">
        <v>4770</v>
      </c>
      <c r="H1175" s="88">
        <v>5</v>
      </c>
      <c r="I1175" s="79" t="s">
        <v>9250</v>
      </c>
      <c r="J1175" s="79" t="s">
        <v>9238</v>
      </c>
      <c r="K1175" s="79" t="s">
        <v>9251</v>
      </c>
      <c r="L1175" s="1"/>
      <c r="M1175" s="1"/>
      <c r="N1175" s="1"/>
    </row>
    <row r="1176" spans="1:14" ht="16" customHeight="1">
      <c r="A1176" s="144" t="s">
        <v>3804</v>
      </c>
      <c r="B1176" s="144" t="s">
        <v>3853</v>
      </c>
      <c r="C1176" s="144" t="s">
        <v>9252</v>
      </c>
      <c r="D1176" s="144" t="s">
        <v>3859</v>
      </c>
      <c r="E1176" s="144" t="s">
        <v>3853</v>
      </c>
      <c r="F1176" s="79" t="s">
        <v>4776</v>
      </c>
      <c r="G1176" s="79">
        <v>9</v>
      </c>
      <c r="H1176" s="88">
        <v>12</v>
      </c>
      <c r="I1176" s="79" t="s">
        <v>9253</v>
      </c>
      <c r="J1176" s="79" t="s">
        <v>9238</v>
      </c>
      <c r="K1176" s="79" t="s">
        <v>9254</v>
      </c>
      <c r="L1176" s="1"/>
      <c r="M1176" s="1"/>
      <c r="N1176" s="1"/>
    </row>
    <row r="1177" spans="1:14" ht="16" customHeight="1">
      <c r="A1177" s="144" t="s">
        <v>3804</v>
      </c>
      <c r="B1177" s="144" t="s">
        <v>4131</v>
      </c>
      <c r="C1177" s="144" t="s">
        <v>9939</v>
      </c>
      <c r="D1177" s="144" t="s">
        <v>4129</v>
      </c>
      <c r="E1177" s="144" t="s">
        <v>3853</v>
      </c>
      <c r="F1177" s="79" t="s">
        <v>4769</v>
      </c>
      <c r="G1177" s="79" t="s">
        <v>4770</v>
      </c>
      <c r="H1177" s="88">
        <v>6</v>
      </c>
      <c r="I1177" s="79" t="s">
        <v>9940</v>
      </c>
      <c r="J1177" s="79" t="s">
        <v>9942</v>
      </c>
      <c r="K1177" s="79" t="s">
        <v>9941</v>
      </c>
      <c r="L1177" s="1"/>
      <c r="M1177" s="1"/>
      <c r="N1177" s="1"/>
    </row>
    <row r="1178" spans="1:14" ht="16" customHeight="1">
      <c r="A1178" s="144" t="s">
        <v>3804</v>
      </c>
      <c r="B1178" s="144" t="s">
        <v>4131</v>
      </c>
      <c r="C1178" s="144" t="s">
        <v>9943</v>
      </c>
      <c r="D1178" s="144" t="s">
        <v>4130</v>
      </c>
      <c r="E1178" s="144" t="s">
        <v>4131</v>
      </c>
      <c r="F1178" s="79" t="s">
        <v>4769</v>
      </c>
      <c r="G1178" s="79" t="s">
        <v>4770</v>
      </c>
      <c r="H1178" s="88">
        <v>6</v>
      </c>
      <c r="I1178" s="79" t="s">
        <v>9944</v>
      </c>
      <c r="J1178" s="79" t="s">
        <v>9942</v>
      </c>
      <c r="K1178" s="79" t="s">
        <v>9945</v>
      </c>
      <c r="L1178" s="1"/>
      <c r="M1178" s="1"/>
      <c r="N1178" s="1"/>
    </row>
    <row r="1179" spans="1:14" ht="16" customHeight="1">
      <c r="A1179" s="144" t="s">
        <v>3804</v>
      </c>
      <c r="B1179" s="144" t="s">
        <v>4131</v>
      </c>
      <c r="C1179" s="144" t="s">
        <v>9946</v>
      </c>
      <c r="D1179" s="144" t="s">
        <v>4130</v>
      </c>
      <c r="E1179" s="144" t="s">
        <v>4131</v>
      </c>
      <c r="F1179" s="79" t="s">
        <v>4776</v>
      </c>
      <c r="G1179" s="79">
        <v>9</v>
      </c>
      <c r="H1179" s="88">
        <v>12</v>
      </c>
      <c r="I1179" s="79" t="s">
        <v>9947</v>
      </c>
      <c r="J1179" s="79" t="s">
        <v>9942</v>
      </c>
      <c r="K1179" s="79" t="s">
        <v>9948</v>
      </c>
      <c r="L1179" s="1"/>
      <c r="M1179" s="1"/>
      <c r="N1179" s="1"/>
    </row>
    <row r="1180" spans="1:14" ht="16" customHeight="1">
      <c r="A1180" s="144" t="s">
        <v>3804</v>
      </c>
      <c r="B1180" s="144" t="s">
        <v>4131</v>
      </c>
      <c r="C1180" s="144" t="s">
        <v>9949</v>
      </c>
      <c r="D1180" s="144" t="s">
        <v>4130</v>
      </c>
      <c r="E1180" s="144" t="s">
        <v>4131</v>
      </c>
      <c r="F1180" s="79" t="s">
        <v>5340</v>
      </c>
      <c r="G1180" s="79">
        <v>7</v>
      </c>
      <c r="H1180" s="88">
        <v>8</v>
      </c>
      <c r="I1180" s="79" t="s">
        <v>9947</v>
      </c>
      <c r="J1180" s="79" t="s">
        <v>9942</v>
      </c>
      <c r="K1180" s="79" t="s">
        <v>9948</v>
      </c>
      <c r="L1180" s="1"/>
      <c r="M1180" s="1"/>
      <c r="N1180" s="1"/>
    </row>
    <row r="1181" spans="1:14" ht="16" customHeight="1">
      <c r="A1181" s="144" t="s">
        <v>4735</v>
      </c>
      <c r="B1181" s="144" t="s">
        <v>4857</v>
      </c>
      <c r="C1181" s="144" t="s">
        <v>4859</v>
      </c>
      <c r="D1181" s="144" t="s">
        <v>4860</v>
      </c>
      <c r="E1181" s="144" t="s">
        <v>2236</v>
      </c>
      <c r="F1181" s="79" t="s">
        <v>4769</v>
      </c>
      <c r="G1181" s="79" t="s">
        <v>4770</v>
      </c>
      <c r="H1181" s="88" t="s">
        <v>4770</v>
      </c>
      <c r="I1181" s="79" t="s">
        <v>4861</v>
      </c>
      <c r="J1181" s="79" t="s">
        <v>4863</v>
      </c>
      <c r="K1181" s="79" t="s">
        <v>4862</v>
      </c>
      <c r="L1181" s="1"/>
      <c r="M1181" s="1"/>
      <c r="N1181" s="1"/>
    </row>
    <row r="1182" spans="1:14" ht="16" customHeight="1">
      <c r="A1182" s="144" t="s">
        <v>4735</v>
      </c>
      <c r="B1182" s="144" t="s">
        <v>4857</v>
      </c>
      <c r="C1182" s="144" t="s">
        <v>4865</v>
      </c>
      <c r="D1182" s="144" t="s">
        <v>2239</v>
      </c>
      <c r="E1182" s="144" t="s">
        <v>2236</v>
      </c>
      <c r="F1182" s="79" t="s">
        <v>4769</v>
      </c>
      <c r="G1182" s="79" t="s">
        <v>4866</v>
      </c>
      <c r="H1182" s="88">
        <v>6</v>
      </c>
      <c r="I1182" s="79" t="s">
        <v>4867</v>
      </c>
      <c r="J1182" s="79" t="s">
        <v>4863</v>
      </c>
      <c r="K1182" s="79" t="s">
        <v>4868</v>
      </c>
      <c r="L1182" s="1"/>
      <c r="M1182" s="1"/>
      <c r="N1182" s="1"/>
    </row>
    <row r="1183" spans="1:14" ht="16" customHeight="1">
      <c r="A1183" s="144" t="s">
        <v>4735</v>
      </c>
      <c r="B1183" s="144" t="s">
        <v>4857</v>
      </c>
      <c r="C1183" s="144" t="s">
        <v>4869</v>
      </c>
      <c r="D1183" s="144" t="s">
        <v>2240</v>
      </c>
      <c r="E1183" s="144" t="s">
        <v>2236</v>
      </c>
      <c r="F1183" s="79" t="s">
        <v>4769</v>
      </c>
      <c r="G1183" s="79" t="s">
        <v>4866</v>
      </c>
      <c r="H1183" s="88">
        <v>6</v>
      </c>
      <c r="I1183" s="79" t="s">
        <v>4870</v>
      </c>
      <c r="J1183" s="79" t="s">
        <v>4863</v>
      </c>
      <c r="K1183" s="79" t="s">
        <v>4871</v>
      </c>
      <c r="L1183" s="1"/>
      <c r="M1183" s="1"/>
      <c r="N1183" s="1"/>
    </row>
    <row r="1184" spans="1:14" ht="16" customHeight="1">
      <c r="A1184" s="144" t="s">
        <v>4735</v>
      </c>
      <c r="B1184" s="144" t="s">
        <v>4857</v>
      </c>
      <c r="C1184" s="144" t="s">
        <v>4872</v>
      </c>
      <c r="D1184" s="144" t="s">
        <v>2241</v>
      </c>
      <c r="E1184" s="144" t="s">
        <v>2236</v>
      </c>
      <c r="F1184" s="79" t="s">
        <v>4769</v>
      </c>
      <c r="G1184" s="79" t="s">
        <v>4866</v>
      </c>
      <c r="H1184" s="88">
        <v>6</v>
      </c>
      <c r="I1184" s="79" t="s">
        <v>4873</v>
      </c>
      <c r="J1184" s="79" t="s">
        <v>4863</v>
      </c>
      <c r="K1184" s="79" t="s">
        <v>4874</v>
      </c>
      <c r="L1184" s="1"/>
      <c r="M1184" s="1"/>
      <c r="N1184" s="1"/>
    </row>
    <row r="1185" spans="1:14" ht="16" customHeight="1">
      <c r="A1185" s="144" t="s">
        <v>4735</v>
      </c>
      <c r="B1185" s="144" t="s">
        <v>4857</v>
      </c>
      <c r="C1185" s="144" t="s">
        <v>2080</v>
      </c>
      <c r="D1185" s="144" t="s">
        <v>2242</v>
      </c>
      <c r="E1185" s="144" t="s">
        <v>2236</v>
      </c>
      <c r="F1185" s="79" t="s">
        <v>4776</v>
      </c>
      <c r="G1185" s="79">
        <v>9</v>
      </c>
      <c r="H1185" s="88">
        <v>12</v>
      </c>
      <c r="I1185" s="79" t="s">
        <v>4875</v>
      </c>
      <c r="J1185" s="79" t="s">
        <v>4863</v>
      </c>
      <c r="K1185" s="79" t="s">
        <v>4876</v>
      </c>
      <c r="L1185" s="1"/>
      <c r="M1185" s="1"/>
      <c r="N1185" s="1"/>
    </row>
    <row r="1186" spans="1:14" ht="16" customHeight="1">
      <c r="A1186" s="144" t="s">
        <v>4735</v>
      </c>
      <c r="B1186" s="144" t="s">
        <v>4857</v>
      </c>
      <c r="C1186" s="144" t="s">
        <v>4877</v>
      </c>
      <c r="D1186" s="144" t="s">
        <v>2243</v>
      </c>
      <c r="E1186" s="144" t="s">
        <v>2236</v>
      </c>
      <c r="F1186" s="79" t="s">
        <v>4769</v>
      </c>
      <c r="G1186" s="79" t="s">
        <v>4866</v>
      </c>
      <c r="H1186" s="88">
        <v>6</v>
      </c>
      <c r="I1186" s="79" t="s">
        <v>4878</v>
      </c>
      <c r="J1186" s="79" t="s">
        <v>4863</v>
      </c>
      <c r="K1186" s="79" t="s">
        <v>4879</v>
      </c>
      <c r="L1186" s="1"/>
      <c r="M1186" s="1"/>
      <c r="N1186" s="1"/>
    </row>
    <row r="1187" spans="1:14" ht="16" customHeight="1">
      <c r="A1187" s="144" t="s">
        <v>4735</v>
      </c>
      <c r="B1187" s="144" t="s">
        <v>4857</v>
      </c>
      <c r="C1187" s="144" t="s">
        <v>4880</v>
      </c>
      <c r="D1187" s="144" t="s">
        <v>2244</v>
      </c>
      <c r="E1187" s="144" t="s">
        <v>2236</v>
      </c>
      <c r="F1187" s="79" t="s">
        <v>4789</v>
      </c>
      <c r="G1187" s="79">
        <v>7</v>
      </c>
      <c r="H1187" s="88">
        <v>8</v>
      </c>
      <c r="I1187" s="79" t="s">
        <v>4881</v>
      </c>
      <c r="J1187" s="79" t="s">
        <v>4863</v>
      </c>
      <c r="K1187" s="79" t="s">
        <v>4882</v>
      </c>
      <c r="L1187" s="1"/>
      <c r="M1187" s="1"/>
      <c r="N1187" s="1"/>
    </row>
    <row r="1188" spans="1:14" ht="16" customHeight="1">
      <c r="A1188" s="144" t="s">
        <v>4735</v>
      </c>
      <c r="B1188" s="144" t="s">
        <v>4857</v>
      </c>
      <c r="C1188" s="144" t="s">
        <v>4883</v>
      </c>
      <c r="D1188" s="144" t="s">
        <v>2245</v>
      </c>
      <c r="E1188" s="144" t="s">
        <v>2236</v>
      </c>
      <c r="F1188" s="79" t="s">
        <v>4769</v>
      </c>
      <c r="G1188" s="79" t="s">
        <v>4866</v>
      </c>
      <c r="H1188" s="88">
        <v>6</v>
      </c>
      <c r="I1188" s="79" t="s">
        <v>4884</v>
      </c>
      <c r="J1188" s="79" t="s">
        <v>4863</v>
      </c>
      <c r="K1188" s="79" t="s">
        <v>4885</v>
      </c>
      <c r="L1188" s="1"/>
      <c r="M1188" s="1"/>
      <c r="N1188" s="1"/>
    </row>
    <row r="1189" spans="1:14" ht="16" customHeight="1">
      <c r="A1189" s="144" t="s">
        <v>4735</v>
      </c>
      <c r="B1189" s="144" t="s">
        <v>4857</v>
      </c>
      <c r="C1189" s="144" t="s">
        <v>962</v>
      </c>
      <c r="D1189" s="144" t="s">
        <v>2246</v>
      </c>
      <c r="E1189" s="144" t="s">
        <v>2236</v>
      </c>
      <c r="F1189" s="79" t="s">
        <v>4769</v>
      </c>
      <c r="G1189" s="79" t="s">
        <v>4866</v>
      </c>
      <c r="H1189" s="88">
        <v>6</v>
      </c>
      <c r="I1189" s="79" t="s">
        <v>4890</v>
      </c>
      <c r="J1189" s="79" t="s">
        <v>4863</v>
      </c>
      <c r="K1189" s="79" t="s">
        <v>4891</v>
      </c>
      <c r="L1189" s="1"/>
      <c r="M1189" s="1"/>
      <c r="N1189" s="1"/>
    </row>
    <row r="1190" spans="1:14" ht="16" customHeight="1">
      <c r="A1190" s="144" t="s">
        <v>4735</v>
      </c>
      <c r="B1190" s="144" t="s">
        <v>4857</v>
      </c>
      <c r="C1190" s="144" t="s">
        <v>4892</v>
      </c>
      <c r="D1190" s="144" t="s">
        <v>2247</v>
      </c>
      <c r="E1190" s="144" t="s">
        <v>2236</v>
      </c>
      <c r="F1190" s="79" t="s">
        <v>4769</v>
      </c>
      <c r="G1190" s="79" t="s">
        <v>4866</v>
      </c>
      <c r="H1190" s="88">
        <v>6</v>
      </c>
      <c r="I1190" s="79" t="s">
        <v>4893</v>
      </c>
      <c r="J1190" s="79" t="s">
        <v>4863</v>
      </c>
      <c r="K1190" s="79" t="s">
        <v>4894</v>
      </c>
      <c r="L1190" s="1"/>
      <c r="M1190" s="1"/>
      <c r="N1190" s="1"/>
    </row>
    <row r="1191" spans="1:14" ht="16" customHeight="1">
      <c r="A1191" s="144" t="s">
        <v>4735</v>
      </c>
      <c r="B1191" s="144" t="s">
        <v>4857</v>
      </c>
      <c r="C1191" s="144" t="s">
        <v>4895</v>
      </c>
      <c r="D1191" s="144" t="s">
        <v>2248</v>
      </c>
      <c r="E1191" s="144" t="s">
        <v>2236</v>
      </c>
      <c r="F1191" s="79" t="s">
        <v>4769</v>
      </c>
      <c r="G1191" s="79" t="s">
        <v>4866</v>
      </c>
      <c r="H1191" s="88">
        <v>6</v>
      </c>
      <c r="I1191" s="79" t="s">
        <v>4896</v>
      </c>
      <c r="J1191" s="79" t="s">
        <v>4863</v>
      </c>
      <c r="K1191" s="79" t="s">
        <v>4897</v>
      </c>
      <c r="L1191" s="1"/>
      <c r="M1191" s="1"/>
      <c r="N1191" s="1"/>
    </row>
    <row r="1192" spans="1:14" ht="16" customHeight="1">
      <c r="A1192" s="144" t="s">
        <v>4735</v>
      </c>
      <c r="B1192" s="144" t="s">
        <v>4857</v>
      </c>
      <c r="C1192" s="144" t="s">
        <v>4898</v>
      </c>
      <c r="D1192" s="144" t="s">
        <v>2249</v>
      </c>
      <c r="E1192" s="144" t="s">
        <v>2236</v>
      </c>
      <c r="F1192" s="79" t="s">
        <v>4769</v>
      </c>
      <c r="G1192" s="79" t="s">
        <v>4866</v>
      </c>
      <c r="H1192" s="88">
        <v>6</v>
      </c>
      <c r="I1192" s="79" t="s">
        <v>4899</v>
      </c>
      <c r="J1192" s="79" t="s">
        <v>4863</v>
      </c>
      <c r="K1192" s="79" t="s">
        <v>4900</v>
      </c>
      <c r="L1192" s="1"/>
      <c r="M1192" s="1"/>
      <c r="N1192" s="1"/>
    </row>
    <row r="1193" spans="1:14" ht="16" customHeight="1">
      <c r="A1193" s="144" t="s">
        <v>4735</v>
      </c>
      <c r="B1193" s="144" t="s">
        <v>4857</v>
      </c>
      <c r="C1193" s="144" t="s">
        <v>4901</v>
      </c>
      <c r="D1193" s="144" t="s">
        <v>2250</v>
      </c>
      <c r="E1193" s="144" t="s">
        <v>2236</v>
      </c>
      <c r="F1193" s="79" t="s">
        <v>4769</v>
      </c>
      <c r="G1193" s="79" t="s">
        <v>4866</v>
      </c>
      <c r="H1193" s="88">
        <v>6</v>
      </c>
      <c r="I1193" s="79" t="s">
        <v>4902</v>
      </c>
      <c r="J1193" s="79" t="s">
        <v>4863</v>
      </c>
      <c r="K1193" s="79" t="s">
        <v>4903</v>
      </c>
      <c r="L1193" s="1"/>
      <c r="M1193" s="1"/>
      <c r="N1193" s="1"/>
    </row>
    <row r="1194" spans="1:14" ht="16" customHeight="1">
      <c r="A1194" s="144" t="s">
        <v>4735</v>
      </c>
      <c r="B1194" s="144" t="s">
        <v>4857</v>
      </c>
      <c r="C1194" s="144" t="s">
        <v>135</v>
      </c>
      <c r="D1194" s="144" t="s">
        <v>2251</v>
      </c>
      <c r="E1194" s="144" t="s">
        <v>2236</v>
      </c>
      <c r="F1194" s="79" t="s">
        <v>4769</v>
      </c>
      <c r="G1194" s="79" t="s">
        <v>4866</v>
      </c>
      <c r="H1194" s="88">
        <v>6</v>
      </c>
      <c r="I1194" s="79" t="s">
        <v>4888</v>
      </c>
      <c r="J1194" s="79" t="s">
        <v>4863</v>
      </c>
      <c r="K1194" s="79" t="s">
        <v>4889</v>
      </c>
      <c r="L1194" s="1"/>
      <c r="M1194" s="1"/>
      <c r="N1194" s="1"/>
    </row>
    <row r="1195" spans="1:14" ht="16" customHeight="1">
      <c r="A1195" s="144" t="s">
        <v>4735</v>
      </c>
      <c r="B1195" s="144" t="s">
        <v>4857</v>
      </c>
      <c r="C1195" s="144" t="s">
        <v>4904</v>
      </c>
      <c r="D1195" s="144" t="s">
        <v>2252</v>
      </c>
      <c r="E1195" s="144" t="s">
        <v>2236</v>
      </c>
      <c r="F1195" s="79" t="s">
        <v>4769</v>
      </c>
      <c r="G1195" s="79" t="s">
        <v>4866</v>
      </c>
      <c r="H1195" s="88">
        <v>6</v>
      </c>
      <c r="I1195" s="79" t="s">
        <v>4905</v>
      </c>
      <c r="J1195" s="79" t="s">
        <v>4863</v>
      </c>
      <c r="K1195" s="79" t="s">
        <v>4906</v>
      </c>
      <c r="L1195" s="1"/>
      <c r="M1195" s="1"/>
      <c r="N1195" s="1"/>
    </row>
    <row r="1196" spans="1:14" ht="16" customHeight="1">
      <c r="A1196" s="144" t="s">
        <v>4735</v>
      </c>
      <c r="B1196" s="144" t="s">
        <v>4857</v>
      </c>
      <c r="C1196" s="144" t="s">
        <v>4907</v>
      </c>
      <c r="D1196" s="144" t="s">
        <v>2253</v>
      </c>
      <c r="E1196" s="144" t="s">
        <v>2236</v>
      </c>
      <c r="F1196" s="79" t="s">
        <v>4789</v>
      </c>
      <c r="G1196" s="79">
        <v>7</v>
      </c>
      <c r="H1196" s="88">
        <v>8</v>
      </c>
      <c r="I1196" s="79" t="s">
        <v>4908</v>
      </c>
      <c r="J1196" s="79" t="s">
        <v>4863</v>
      </c>
      <c r="K1196" s="79" t="s">
        <v>4909</v>
      </c>
      <c r="L1196" s="1"/>
      <c r="M1196" s="1"/>
      <c r="N1196" s="1"/>
    </row>
    <row r="1197" spans="1:14" ht="16" customHeight="1">
      <c r="A1197" s="144" t="s">
        <v>4735</v>
      </c>
      <c r="B1197" s="144" t="s">
        <v>4857</v>
      </c>
      <c r="C1197" s="144" t="s">
        <v>4910</v>
      </c>
      <c r="D1197" s="144" t="s">
        <v>2254</v>
      </c>
      <c r="E1197" s="144" t="s">
        <v>2236</v>
      </c>
      <c r="F1197" s="79" t="s">
        <v>4769</v>
      </c>
      <c r="G1197" s="79" t="s">
        <v>4866</v>
      </c>
      <c r="H1197" s="88">
        <v>6</v>
      </c>
      <c r="I1197" s="79" t="s">
        <v>4911</v>
      </c>
      <c r="J1197" s="79" t="s">
        <v>4863</v>
      </c>
      <c r="K1197" s="79" t="s">
        <v>4912</v>
      </c>
      <c r="L1197" s="1"/>
      <c r="M1197" s="1"/>
      <c r="N1197" s="1"/>
    </row>
    <row r="1198" spans="1:14" ht="16" customHeight="1">
      <c r="A1198" s="144" t="s">
        <v>4735</v>
      </c>
      <c r="B1198" s="144" t="s">
        <v>4857</v>
      </c>
      <c r="C1198" s="144" t="s">
        <v>1474</v>
      </c>
      <c r="D1198" s="144" t="s">
        <v>2255</v>
      </c>
      <c r="E1198" s="144" t="s">
        <v>2236</v>
      </c>
      <c r="F1198" s="79" t="s">
        <v>4776</v>
      </c>
      <c r="G1198" s="79">
        <v>9</v>
      </c>
      <c r="H1198" s="88">
        <v>12</v>
      </c>
      <c r="I1198" s="79" t="s">
        <v>4886</v>
      </c>
      <c r="J1198" s="79" t="s">
        <v>4863</v>
      </c>
      <c r="K1198" s="79" t="s">
        <v>4887</v>
      </c>
      <c r="L1198" s="1"/>
      <c r="M1198" s="1"/>
      <c r="N1198" s="1"/>
    </row>
    <row r="1199" spans="1:14" ht="16" customHeight="1">
      <c r="A1199" s="144" t="s">
        <v>4735</v>
      </c>
      <c r="B1199" s="144" t="s">
        <v>4857</v>
      </c>
      <c r="C1199" s="144" t="s">
        <v>4914</v>
      </c>
      <c r="D1199" s="144" t="s">
        <v>4915</v>
      </c>
      <c r="E1199" s="144" t="s">
        <v>2236</v>
      </c>
      <c r="F1199" s="79" t="s">
        <v>4769</v>
      </c>
      <c r="G1199" s="79" t="s">
        <v>4866</v>
      </c>
      <c r="H1199" s="88">
        <v>6</v>
      </c>
      <c r="I1199" s="79" t="s">
        <v>4916</v>
      </c>
      <c r="J1199" s="79" t="s">
        <v>4863</v>
      </c>
      <c r="K1199" s="79" t="s">
        <v>4917</v>
      </c>
      <c r="L1199" s="1"/>
      <c r="M1199" s="1"/>
      <c r="N1199" s="1"/>
    </row>
    <row r="1200" spans="1:14" ht="16" customHeight="1">
      <c r="A1200" s="144" t="s">
        <v>4735</v>
      </c>
      <c r="B1200" s="144" t="s">
        <v>4857</v>
      </c>
      <c r="C1200" s="144" t="s">
        <v>4918</v>
      </c>
      <c r="D1200" s="144" t="s">
        <v>2257</v>
      </c>
      <c r="E1200" s="144" t="s">
        <v>2236</v>
      </c>
      <c r="F1200" s="79" t="s">
        <v>4769</v>
      </c>
      <c r="G1200" s="79" t="s">
        <v>4866</v>
      </c>
      <c r="H1200" s="88">
        <v>6</v>
      </c>
      <c r="I1200" s="79" t="s">
        <v>4919</v>
      </c>
      <c r="J1200" s="79" t="s">
        <v>4863</v>
      </c>
      <c r="K1200" s="79" t="s">
        <v>4920</v>
      </c>
      <c r="L1200" s="1"/>
      <c r="M1200" s="1"/>
      <c r="N1200" s="1"/>
    </row>
    <row r="1201" spans="1:14" ht="16" customHeight="1">
      <c r="A1201" s="144" t="s">
        <v>4735</v>
      </c>
      <c r="B1201" s="144" t="s">
        <v>4857</v>
      </c>
      <c r="C1201" s="144" t="s">
        <v>643</v>
      </c>
      <c r="D1201" s="144" t="s">
        <v>2238</v>
      </c>
      <c r="E1201" s="144" t="s">
        <v>2236</v>
      </c>
      <c r="F1201" s="79" t="s">
        <v>4776</v>
      </c>
      <c r="G1201" s="79">
        <v>9</v>
      </c>
      <c r="H1201" s="88">
        <v>12</v>
      </c>
      <c r="I1201" s="79" t="s">
        <v>4864</v>
      </c>
      <c r="J1201" s="79" t="s">
        <v>4863</v>
      </c>
      <c r="K1201" s="79" t="s">
        <v>4913</v>
      </c>
      <c r="L1201" s="1"/>
      <c r="M1201" s="1"/>
      <c r="N1201" s="1"/>
    </row>
    <row r="1202" spans="1:14" ht="16" customHeight="1">
      <c r="A1202" s="144" t="s">
        <v>4735</v>
      </c>
      <c r="B1202" s="144" t="s">
        <v>4857</v>
      </c>
      <c r="C1202" s="144" t="s">
        <v>4572</v>
      </c>
      <c r="D1202" s="144" t="s">
        <v>2259</v>
      </c>
      <c r="E1202" s="144" t="s">
        <v>2236</v>
      </c>
      <c r="F1202" s="79" t="s">
        <v>4789</v>
      </c>
      <c r="G1202" s="79">
        <v>7</v>
      </c>
      <c r="H1202" s="88">
        <v>8</v>
      </c>
      <c r="I1202" s="79" t="s">
        <v>4921</v>
      </c>
      <c r="J1202" s="79" t="s">
        <v>4863</v>
      </c>
      <c r="K1202" s="79" t="s">
        <v>4922</v>
      </c>
      <c r="L1202" s="1"/>
      <c r="M1202" s="1"/>
      <c r="N1202" s="1"/>
    </row>
    <row r="1203" spans="1:14" ht="16" customHeight="1">
      <c r="A1203" s="144" t="s">
        <v>4735</v>
      </c>
      <c r="B1203" s="144" t="s">
        <v>6174</v>
      </c>
      <c r="C1203" s="144" t="s">
        <v>6175</v>
      </c>
      <c r="D1203" s="144" t="s">
        <v>2744</v>
      </c>
      <c r="E1203" s="144" t="s">
        <v>2745</v>
      </c>
      <c r="F1203" s="79" t="s">
        <v>4769</v>
      </c>
      <c r="G1203" s="79" t="s">
        <v>4770</v>
      </c>
      <c r="H1203" s="88">
        <v>5</v>
      </c>
      <c r="I1203" s="79" t="s">
        <v>6176</v>
      </c>
      <c r="J1203" s="79" t="s">
        <v>6178</v>
      </c>
      <c r="K1203" s="79" t="s">
        <v>6177</v>
      </c>
      <c r="L1203" s="1"/>
      <c r="M1203" s="1"/>
      <c r="N1203" s="1"/>
    </row>
    <row r="1204" spans="1:14" ht="16" customHeight="1">
      <c r="A1204" s="144" t="s">
        <v>4735</v>
      </c>
      <c r="B1204" s="144" t="s">
        <v>6174</v>
      </c>
      <c r="C1204" s="144" t="s">
        <v>6179</v>
      </c>
      <c r="D1204" s="144" t="s">
        <v>2746</v>
      </c>
      <c r="E1204" s="144" t="s">
        <v>2745</v>
      </c>
      <c r="F1204" s="79" t="s">
        <v>4776</v>
      </c>
      <c r="G1204" s="79">
        <v>9</v>
      </c>
      <c r="H1204" s="88">
        <v>12</v>
      </c>
      <c r="I1204" s="79" t="s">
        <v>6180</v>
      </c>
      <c r="J1204" s="79" t="s">
        <v>6178</v>
      </c>
      <c r="K1204" s="79" t="s">
        <v>6181</v>
      </c>
      <c r="L1204" s="1"/>
      <c r="M1204" s="1"/>
      <c r="N1204" s="1"/>
    </row>
    <row r="1205" spans="1:14" ht="16" customHeight="1">
      <c r="A1205" s="144" t="s">
        <v>4735</v>
      </c>
      <c r="B1205" s="144" t="s">
        <v>6174</v>
      </c>
      <c r="C1205" s="144" t="s">
        <v>553</v>
      </c>
      <c r="D1205" s="144" t="s">
        <v>2746</v>
      </c>
      <c r="E1205" s="144" t="s">
        <v>2745</v>
      </c>
      <c r="F1205" s="79" t="s">
        <v>4789</v>
      </c>
      <c r="G1205" s="79">
        <v>6</v>
      </c>
      <c r="H1205" s="88">
        <v>8</v>
      </c>
      <c r="I1205" s="79" t="s">
        <v>6182</v>
      </c>
      <c r="J1205" s="79" t="s">
        <v>6178</v>
      </c>
      <c r="K1205" s="79" t="s">
        <v>6183</v>
      </c>
      <c r="L1205" s="1"/>
      <c r="M1205" s="1"/>
      <c r="N1205" s="1"/>
    </row>
    <row r="1206" spans="1:14" ht="16" customHeight="1">
      <c r="A1206" s="144" t="s">
        <v>4735</v>
      </c>
      <c r="B1206" s="144" t="s">
        <v>6597</v>
      </c>
      <c r="C1206" s="144" t="s">
        <v>6599</v>
      </c>
      <c r="D1206" s="144" t="s">
        <v>2905</v>
      </c>
      <c r="E1206" s="144" t="s">
        <v>2906</v>
      </c>
      <c r="F1206" s="79" t="s">
        <v>4769</v>
      </c>
      <c r="G1206" s="79" t="s">
        <v>4770</v>
      </c>
      <c r="H1206" s="88">
        <v>4</v>
      </c>
      <c r="I1206" s="79" t="s">
        <v>6600</v>
      </c>
      <c r="J1206" s="79" t="s">
        <v>6602</v>
      </c>
      <c r="K1206" s="79" t="s">
        <v>6601</v>
      </c>
      <c r="L1206" s="1"/>
      <c r="M1206" s="1"/>
      <c r="N1206" s="1"/>
    </row>
    <row r="1207" spans="1:14" ht="16" customHeight="1">
      <c r="A1207" s="144" t="s">
        <v>4735</v>
      </c>
      <c r="B1207" s="144" t="s">
        <v>6597</v>
      </c>
      <c r="C1207" s="144" t="s">
        <v>6603</v>
      </c>
      <c r="D1207" s="144" t="s">
        <v>6604</v>
      </c>
      <c r="E1207" s="144" t="s">
        <v>2906</v>
      </c>
      <c r="F1207" s="79" t="s">
        <v>4789</v>
      </c>
      <c r="G1207" s="79">
        <v>5</v>
      </c>
      <c r="H1207" s="88">
        <v>8</v>
      </c>
      <c r="I1207" s="79" t="s">
        <v>6605</v>
      </c>
      <c r="J1207" s="79" t="s">
        <v>6602</v>
      </c>
      <c r="K1207" s="79" t="s">
        <v>6606</v>
      </c>
      <c r="L1207" s="1"/>
      <c r="M1207" s="1"/>
      <c r="N1207" s="1"/>
    </row>
    <row r="1208" spans="1:14" ht="16" customHeight="1">
      <c r="A1208" s="144" t="s">
        <v>4735</v>
      </c>
      <c r="B1208" s="144" t="s">
        <v>6597</v>
      </c>
      <c r="C1208" s="144" t="s">
        <v>6607</v>
      </c>
      <c r="D1208" s="144" t="s">
        <v>6608</v>
      </c>
      <c r="E1208" s="144" t="s">
        <v>2904</v>
      </c>
      <c r="F1208" s="79" t="s">
        <v>4769</v>
      </c>
      <c r="G1208" s="79" t="s">
        <v>4770</v>
      </c>
      <c r="H1208" s="88" t="s">
        <v>4770</v>
      </c>
      <c r="I1208" s="79" t="s">
        <v>6609</v>
      </c>
      <c r="J1208" s="79" t="s">
        <v>6602</v>
      </c>
      <c r="K1208" s="79" t="s">
        <v>6610</v>
      </c>
      <c r="L1208" s="1"/>
      <c r="M1208" s="1"/>
      <c r="N1208" s="1"/>
    </row>
    <row r="1209" spans="1:14" ht="19.5" customHeight="1">
      <c r="A1209" s="144" t="s">
        <v>4735</v>
      </c>
      <c r="B1209" s="144" t="s">
        <v>6597</v>
      </c>
      <c r="C1209" s="144" t="s">
        <v>718</v>
      </c>
      <c r="D1209" s="144" t="s">
        <v>6608</v>
      </c>
      <c r="E1209" s="144" t="s">
        <v>2904</v>
      </c>
      <c r="F1209" s="79" t="s">
        <v>4769</v>
      </c>
      <c r="G1209" s="79" t="s">
        <v>4770</v>
      </c>
      <c r="H1209" s="88">
        <v>4</v>
      </c>
      <c r="I1209" s="79" t="s">
        <v>6609</v>
      </c>
      <c r="J1209" s="79" t="s">
        <v>6602</v>
      </c>
      <c r="K1209" s="79" t="s">
        <v>6610</v>
      </c>
      <c r="L1209" s="1"/>
      <c r="M1209" s="1"/>
      <c r="N1209" s="1"/>
    </row>
    <row r="1210" spans="1:14" ht="16" customHeight="1">
      <c r="A1210" s="144" t="s">
        <v>4735</v>
      </c>
      <c r="B1210" s="144" t="s">
        <v>6597</v>
      </c>
      <c r="C1210" s="144" t="s">
        <v>6611</v>
      </c>
      <c r="D1210" s="144" t="s">
        <v>6612</v>
      </c>
      <c r="E1210" s="144" t="s">
        <v>2904</v>
      </c>
      <c r="F1210" s="79" t="s">
        <v>4776</v>
      </c>
      <c r="G1210" s="79">
        <v>9</v>
      </c>
      <c r="H1210" s="88">
        <v>12</v>
      </c>
      <c r="I1210" s="79" t="s">
        <v>6613</v>
      </c>
      <c r="J1210" s="79" t="s">
        <v>6602</v>
      </c>
      <c r="K1210" s="79" t="s">
        <v>6614</v>
      </c>
      <c r="L1210" s="1"/>
      <c r="M1210" s="1"/>
      <c r="N1210" s="1"/>
    </row>
    <row r="1211" spans="1:14" ht="16" customHeight="1">
      <c r="A1211" s="144" t="s">
        <v>4735</v>
      </c>
      <c r="B1211" s="144" t="s">
        <v>6597</v>
      </c>
      <c r="C1211" s="144" t="s">
        <v>6615</v>
      </c>
      <c r="D1211" s="144" t="s">
        <v>2910</v>
      </c>
      <c r="E1211" s="144" t="s">
        <v>2904</v>
      </c>
      <c r="F1211" s="79" t="s">
        <v>4789</v>
      </c>
      <c r="G1211" s="79">
        <v>5</v>
      </c>
      <c r="H1211" s="88">
        <v>8</v>
      </c>
      <c r="I1211" s="79" t="s">
        <v>6616</v>
      </c>
      <c r="J1211" s="79" t="s">
        <v>6602</v>
      </c>
      <c r="K1211" s="79" t="s">
        <v>6598</v>
      </c>
      <c r="L1211" s="1"/>
      <c r="M1211" s="1"/>
      <c r="N1211" s="1"/>
    </row>
    <row r="1212" spans="1:14" ht="16" customHeight="1">
      <c r="A1212" s="144" t="s">
        <v>4735</v>
      </c>
      <c r="B1212" s="144" t="s">
        <v>6597</v>
      </c>
      <c r="C1212" s="144" t="s">
        <v>6617</v>
      </c>
      <c r="D1212" s="144" t="s">
        <v>2911</v>
      </c>
      <c r="E1212" s="144" t="s">
        <v>2906</v>
      </c>
      <c r="F1212" s="79" t="s">
        <v>4769</v>
      </c>
      <c r="G1212" s="79" t="s">
        <v>4770</v>
      </c>
      <c r="H1212" s="88">
        <v>4</v>
      </c>
      <c r="I1212" s="79" t="s">
        <v>6618</v>
      </c>
      <c r="J1212" s="79" t="s">
        <v>6602</v>
      </c>
      <c r="K1212" s="79" t="s">
        <v>6619</v>
      </c>
      <c r="L1212" s="1"/>
      <c r="M1212" s="1"/>
      <c r="N1212" s="1"/>
    </row>
    <row r="1213" spans="1:14" ht="16" customHeight="1">
      <c r="A1213" s="144" t="s">
        <v>4735</v>
      </c>
      <c r="B1213" s="144" t="s">
        <v>6809</v>
      </c>
      <c r="C1213" s="144" t="s">
        <v>6810</v>
      </c>
      <c r="D1213" s="144" t="s">
        <v>2983</v>
      </c>
      <c r="E1213" s="144" t="s">
        <v>2984</v>
      </c>
      <c r="F1213" s="79" t="s">
        <v>4769</v>
      </c>
      <c r="G1213" s="79" t="s">
        <v>4770</v>
      </c>
      <c r="H1213" s="88">
        <v>1</v>
      </c>
      <c r="I1213" s="79" t="s">
        <v>6811</v>
      </c>
      <c r="J1213" s="79" t="s">
        <v>6813</v>
      </c>
      <c r="K1213" s="79" t="s">
        <v>6812</v>
      </c>
      <c r="L1213" s="1"/>
      <c r="M1213" s="1"/>
      <c r="N1213" s="1"/>
    </row>
    <row r="1214" spans="1:14" ht="16" customHeight="1">
      <c r="A1214" s="144" t="s">
        <v>4735</v>
      </c>
      <c r="B1214" s="144" t="s">
        <v>6809</v>
      </c>
      <c r="C1214" s="144" t="s">
        <v>6814</v>
      </c>
      <c r="D1214" s="144" t="s">
        <v>2985</v>
      </c>
      <c r="E1214" s="144" t="s">
        <v>2984</v>
      </c>
      <c r="F1214" s="79" t="s">
        <v>4769</v>
      </c>
      <c r="G1214" s="79">
        <v>1</v>
      </c>
      <c r="H1214" s="88">
        <v>4</v>
      </c>
      <c r="I1214" s="79" t="s">
        <v>6815</v>
      </c>
      <c r="J1214" s="79" t="s">
        <v>6813</v>
      </c>
      <c r="K1214" s="79" t="s">
        <v>6816</v>
      </c>
      <c r="L1214" s="1"/>
      <c r="M1214" s="1"/>
      <c r="N1214" s="1"/>
    </row>
    <row r="1215" spans="1:14" ht="16" customHeight="1">
      <c r="A1215" s="144" t="s">
        <v>4735</v>
      </c>
      <c r="B1215" s="144" t="s">
        <v>6809</v>
      </c>
      <c r="C1215" s="144" t="s">
        <v>6817</v>
      </c>
      <c r="D1215" s="144" t="s">
        <v>2986</v>
      </c>
      <c r="E1215" s="144" t="s">
        <v>2984</v>
      </c>
      <c r="F1215" s="79" t="s">
        <v>4776</v>
      </c>
      <c r="G1215" s="79">
        <v>9</v>
      </c>
      <c r="H1215" s="88">
        <v>12</v>
      </c>
      <c r="I1215" s="79" t="s">
        <v>6818</v>
      </c>
      <c r="J1215" s="79" t="s">
        <v>6813</v>
      </c>
      <c r="K1215" s="79" t="s">
        <v>6819</v>
      </c>
      <c r="L1215" s="1"/>
      <c r="M1215" s="1"/>
      <c r="N1215" s="1"/>
    </row>
    <row r="1216" spans="1:14" ht="16" customHeight="1">
      <c r="A1216" s="144" t="s">
        <v>4735</v>
      </c>
      <c r="B1216" s="144" t="s">
        <v>6809</v>
      </c>
      <c r="C1216" s="144" t="s">
        <v>6822</v>
      </c>
      <c r="D1216" s="144" t="s">
        <v>2987</v>
      </c>
      <c r="E1216" s="144" t="s">
        <v>2984</v>
      </c>
      <c r="F1216" s="79" t="s">
        <v>4769</v>
      </c>
      <c r="G1216" s="79">
        <v>2</v>
      </c>
      <c r="H1216" s="88">
        <v>4</v>
      </c>
      <c r="I1216" s="79" t="s">
        <v>6820</v>
      </c>
      <c r="J1216" s="79" t="s">
        <v>6813</v>
      </c>
      <c r="K1216" s="79" t="s">
        <v>6821</v>
      </c>
      <c r="L1216" s="1"/>
      <c r="M1216" s="1"/>
      <c r="N1216" s="1"/>
    </row>
    <row r="1217" spans="1:14" ht="16" customHeight="1">
      <c r="A1217" s="144" t="s">
        <v>4735</v>
      </c>
      <c r="B1217" s="144" t="s">
        <v>6809</v>
      </c>
      <c r="C1217" s="144" t="s">
        <v>6823</v>
      </c>
      <c r="D1217" s="144" t="s">
        <v>6824</v>
      </c>
      <c r="E1217" s="144" t="s">
        <v>2984</v>
      </c>
      <c r="F1217" s="79" t="s">
        <v>4789</v>
      </c>
      <c r="G1217" s="79">
        <v>5</v>
      </c>
      <c r="H1217" s="88">
        <v>8</v>
      </c>
      <c r="I1217" s="79" t="s">
        <v>6825</v>
      </c>
      <c r="J1217" s="79" t="s">
        <v>6813</v>
      </c>
      <c r="K1217" s="79" t="s">
        <v>6826</v>
      </c>
      <c r="L1217" s="1"/>
      <c r="M1217" s="1"/>
      <c r="N1217" s="1"/>
    </row>
    <row r="1218" spans="1:14" ht="16" customHeight="1">
      <c r="A1218" s="144" t="s">
        <v>4735</v>
      </c>
      <c r="B1218" s="144" t="s">
        <v>7003</v>
      </c>
      <c r="C1218" s="144" t="s">
        <v>7004</v>
      </c>
      <c r="D1218" s="144" t="s">
        <v>7005</v>
      </c>
      <c r="E1218" s="144" t="s">
        <v>3054</v>
      </c>
      <c r="F1218" s="79" t="s">
        <v>4769</v>
      </c>
      <c r="G1218" s="79" t="s">
        <v>4770</v>
      </c>
      <c r="H1218" s="88" t="s">
        <v>4770</v>
      </c>
      <c r="I1218" s="79" t="s">
        <v>7006</v>
      </c>
      <c r="J1218" s="79" t="s">
        <v>7008</v>
      </c>
      <c r="K1218" s="79" t="s">
        <v>7007</v>
      </c>
      <c r="L1218" s="1"/>
      <c r="M1218" s="1"/>
      <c r="N1218" s="1"/>
    </row>
    <row r="1219" spans="1:14" ht="16" customHeight="1">
      <c r="A1219" s="144" t="s">
        <v>4735</v>
      </c>
      <c r="B1219" s="144" t="s">
        <v>7003</v>
      </c>
      <c r="C1219" s="144" t="s">
        <v>7009</v>
      </c>
      <c r="D1219" s="144" t="s">
        <v>7010</v>
      </c>
      <c r="E1219" s="144" t="s">
        <v>3054</v>
      </c>
      <c r="F1219" s="79" t="s">
        <v>4789</v>
      </c>
      <c r="G1219" s="79">
        <v>7</v>
      </c>
      <c r="H1219" s="88">
        <v>8</v>
      </c>
      <c r="I1219" s="79" t="s">
        <v>7011</v>
      </c>
      <c r="J1219" s="79" t="s">
        <v>7008</v>
      </c>
      <c r="K1219" s="79" t="s">
        <v>7012</v>
      </c>
      <c r="L1219" s="1"/>
      <c r="M1219" s="1"/>
      <c r="N1219" s="1"/>
    </row>
    <row r="1220" spans="1:14" ht="16" customHeight="1">
      <c r="A1220" s="144" t="s">
        <v>4735</v>
      </c>
      <c r="B1220" s="144" t="s">
        <v>7003</v>
      </c>
      <c r="C1220" s="144" t="s">
        <v>858</v>
      </c>
      <c r="D1220" s="144" t="s">
        <v>3055</v>
      </c>
      <c r="E1220" s="144" t="s">
        <v>3056</v>
      </c>
      <c r="F1220" s="79" t="s">
        <v>4769</v>
      </c>
      <c r="G1220" s="79" t="s">
        <v>4858</v>
      </c>
      <c r="H1220" s="88">
        <v>4</v>
      </c>
      <c r="I1220" s="79" t="s">
        <v>7013</v>
      </c>
      <c r="J1220" s="79" t="s">
        <v>7008</v>
      </c>
      <c r="K1220" s="79" t="s">
        <v>7014</v>
      </c>
      <c r="L1220" s="1"/>
      <c r="M1220" s="1"/>
      <c r="N1220" s="1"/>
    </row>
    <row r="1221" spans="1:14" ht="16" customHeight="1">
      <c r="A1221" s="144" t="s">
        <v>4735</v>
      </c>
      <c r="B1221" s="144" t="s">
        <v>7003</v>
      </c>
      <c r="C1221" s="144" t="s">
        <v>7015</v>
      </c>
      <c r="D1221" s="144" t="s">
        <v>7016</v>
      </c>
      <c r="E1221" s="144" t="s">
        <v>3054</v>
      </c>
      <c r="F1221" s="79" t="s">
        <v>4776</v>
      </c>
      <c r="G1221" s="79">
        <v>9</v>
      </c>
      <c r="H1221" s="88">
        <v>12</v>
      </c>
      <c r="I1221" s="79" t="s">
        <v>7017</v>
      </c>
      <c r="J1221" s="79" t="s">
        <v>7008</v>
      </c>
      <c r="K1221" s="79" t="s">
        <v>7018</v>
      </c>
      <c r="L1221" s="1"/>
      <c r="M1221" s="1"/>
      <c r="N1221" s="1"/>
    </row>
    <row r="1222" spans="1:14" ht="16" customHeight="1">
      <c r="A1222" s="144" t="s">
        <v>4735</v>
      </c>
      <c r="B1222" s="144" t="s">
        <v>7003</v>
      </c>
      <c r="C1222" s="144" t="s">
        <v>7019</v>
      </c>
      <c r="D1222" s="144" t="s">
        <v>7020</v>
      </c>
      <c r="E1222" s="144" t="s">
        <v>3054</v>
      </c>
      <c r="F1222" s="79" t="s">
        <v>4769</v>
      </c>
      <c r="G1222" s="79">
        <v>5</v>
      </c>
      <c r="H1222" s="88">
        <v>6</v>
      </c>
      <c r="I1222" s="79" t="s">
        <v>7021</v>
      </c>
      <c r="J1222" s="79" t="s">
        <v>7008</v>
      </c>
      <c r="K1222" s="79" t="s">
        <v>7022</v>
      </c>
      <c r="L1222" s="1"/>
      <c r="M1222" s="1"/>
      <c r="N1222" s="1"/>
    </row>
    <row r="1223" spans="1:14" ht="16" customHeight="1">
      <c r="A1223" s="144" t="s">
        <v>4735</v>
      </c>
      <c r="B1223" s="144" t="s">
        <v>7003</v>
      </c>
      <c r="C1223" s="144" t="s">
        <v>7023</v>
      </c>
      <c r="D1223" s="144" t="s">
        <v>3059</v>
      </c>
      <c r="E1223" s="144" t="s">
        <v>2236</v>
      </c>
      <c r="F1223" s="79" t="s">
        <v>4769</v>
      </c>
      <c r="G1223" s="79" t="s">
        <v>4858</v>
      </c>
      <c r="H1223" s="88">
        <v>4</v>
      </c>
      <c r="I1223" s="79" t="s">
        <v>7024</v>
      </c>
      <c r="J1223" s="79" t="s">
        <v>7008</v>
      </c>
      <c r="K1223" s="79" t="s">
        <v>7025</v>
      </c>
      <c r="L1223" s="1"/>
      <c r="M1223" s="1"/>
      <c r="N1223" s="1"/>
    </row>
    <row r="1224" spans="1:14" ht="16" customHeight="1">
      <c r="A1224" s="144" t="s">
        <v>4735</v>
      </c>
      <c r="B1224" s="144" t="s">
        <v>7003</v>
      </c>
      <c r="C1224" s="144" t="s">
        <v>4652</v>
      </c>
      <c r="D1224" s="144" t="s">
        <v>3060</v>
      </c>
      <c r="E1224" s="144" t="s">
        <v>3054</v>
      </c>
      <c r="F1224" s="79" t="s">
        <v>4769</v>
      </c>
      <c r="G1224" s="79" t="s">
        <v>4858</v>
      </c>
      <c r="H1224" s="88">
        <v>4</v>
      </c>
      <c r="I1224" s="79" t="s">
        <v>7026</v>
      </c>
      <c r="J1224" s="79" t="s">
        <v>7008</v>
      </c>
      <c r="K1224" s="79" t="s">
        <v>7027</v>
      </c>
      <c r="L1224" s="1"/>
      <c r="M1224" s="1"/>
      <c r="N1224" s="1"/>
    </row>
    <row r="1225" spans="1:14" ht="16" customHeight="1">
      <c r="A1225" s="144" t="s">
        <v>4735</v>
      </c>
      <c r="B1225" s="144" t="s">
        <v>7003</v>
      </c>
      <c r="C1225" s="144" t="s">
        <v>864</v>
      </c>
      <c r="D1225" s="144" t="s">
        <v>7028</v>
      </c>
      <c r="E1225" s="144" t="s">
        <v>2236</v>
      </c>
      <c r="F1225" s="79" t="s">
        <v>4769</v>
      </c>
      <c r="G1225" s="79">
        <v>5</v>
      </c>
      <c r="H1225" s="88">
        <v>6</v>
      </c>
      <c r="I1225" s="79" t="s">
        <v>7029</v>
      </c>
      <c r="J1225" s="79" t="s">
        <v>7008</v>
      </c>
      <c r="K1225" s="79" t="s">
        <v>7030</v>
      </c>
      <c r="L1225" s="1"/>
      <c r="M1225" s="1"/>
      <c r="N1225" s="1"/>
    </row>
    <row r="1226" spans="1:14" ht="16" customHeight="1">
      <c r="A1226" s="144" t="s">
        <v>4735</v>
      </c>
      <c r="B1226" s="144" t="s">
        <v>7003</v>
      </c>
      <c r="C1226" s="144" t="s">
        <v>7031</v>
      </c>
      <c r="D1226" s="144" t="s">
        <v>7028</v>
      </c>
      <c r="E1226" s="144" t="s">
        <v>2236</v>
      </c>
      <c r="F1226" s="79" t="s">
        <v>4769</v>
      </c>
      <c r="G1226" s="79" t="s">
        <v>4858</v>
      </c>
      <c r="H1226" s="88">
        <v>4</v>
      </c>
      <c r="I1226" s="79" t="s">
        <v>7029</v>
      </c>
      <c r="J1226" s="79" t="s">
        <v>7008</v>
      </c>
      <c r="K1226" s="79" t="s">
        <v>7030</v>
      </c>
      <c r="L1226" s="1"/>
      <c r="M1226" s="1"/>
      <c r="N1226" s="1"/>
    </row>
    <row r="1227" spans="1:14" ht="16" customHeight="1">
      <c r="A1227" s="144" t="s">
        <v>4735</v>
      </c>
      <c r="B1227" s="144" t="s">
        <v>7183</v>
      </c>
      <c r="C1227" s="144" t="s">
        <v>7186</v>
      </c>
      <c r="D1227" s="144" t="s">
        <v>3112</v>
      </c>
      <c r="E1227" s="144" t="s">
        <v>3111</v>
      </c>
      <c r="F1227" s="79" t="s">
        <v>4769</v>
      </c>
      <c r="G1227" s="79" t="s">
        <v>4770</v>
      </c>
      <c r="H1227" s="88">
        <v>4</v>
      </c>
      <c r="I1227" s="79" t="s">
        <v>7187</v>
      </c>
      <c r="J1227" s="79" t="s">
        <v>7189</v>
      </c>
      <c r="K1227" s="79" t="s">
        <v>7188</v>
      </c>
      <c r="L1227" s="1"/>
      <c r="M1227" s="1"/>
      <c r="N1227" s="1"/>
    </row>
    <row r="1228" spans="1:14" ht="16" customHeight="1">
      <c r="A1228" s="144" t="s">
        <v>4735</v>
      </c>
      <c r="B1228" s="144" t="s">
        <v>7183</v>
      </c>
      <c r="C1228" s="144" t="s">
        <v>7190</v>
      </c>
      <c r="D1228" s="144" t="s">
        <v>3113</v>
      </c>
      <c r="E1228" s="144" t="s">
        <v>3111</v>
      </c>
      <c r="F1228" s="79" t="s">
        <v>4776</v>
      </c>
      <c r="G1228" s="79">
        <v>9</v>
      </c>
      <c r="H1228" s="88">
        <v>12</v>
      </c>
      <c r="I1228" s="79" t="s">
        <v>7184</v>
      </c>
      <c r="J1228" s="79" t="s">
        <v>7189</v>
      </c>
      <c r="K1228" s="79" t="s">
        <v>7185</v>
      </c>
      <c r="L1228" s="1"/>
      <c r="M1228" s="1"/>
      <c r="N1228" s="1"/>
    </row>
    <row r="1229" spans="1:14" ht="16" customHeight="1">
      <c r="A1229" s="144" t="s">
        <v>4735</v>
      </c>
      <c r="B1229" s="144" t="s">
        <v>7183</v>
      </c>
      <c r="C1229" s="144" t="s">
        <v>927</v>
      </c>
      <c r="D1229" s="144" t="s">
        <v>3113</v>
      </c>
      <c r="E1229" s="144" t="s">
        <v>3111</v>
      </c>
      <c r="F1229" s="79" t="s">
        <v>4769</v>
      </c>
      <c r="G1229" s="79">
        <v>5</v>
      </c>
      <c r="H1229" s="88">
        <v>6</v>
      </c>
      <c r="I1229" s="79" t="s">
        <v>7184</v>
      </c>
      <c r="J1229" s="79" t="s">
        <v>7189</v>
      </c>
      <c r="K1229" s="79" t="s">
        <v>7185</v>
      </c>
      <c r="L1229" s="1"/>
      <c r="M1229" s="1"/>
      <c r="N1229" s="1"/>
    </row>
    <row r="1230" spans="1:14" ht="16" customHeight="1">
      <c r="A1230" s="144" t="s">
        <v>4735</v>
      </c>
      <c r="B1230" s="144" t="s">
        <v>7183</v>
      </c>
      <c r="C1230" s="144" t="s">
        <v>7191</v>
      </c>
      <c r="D1230" s="144" t="s">
        <v>3113</v>
      </c>
      <c r="E1230" s="144" t="s">
        <v>3111</v>
      </c>
      <c r="F1230" s="79" t="s">
        <v>4789</v>
      </c>
      <c r="G1230" s="79">
        <v>7</v>
      </c>
      <c r="H1230" s="88">
        <v>8</v>
      </c>
      <c r="I1230" s="79" t="s">
        <v>7184</v>
      </c>
      <c r="J1230" s="79" t="s">
        <v>7189</v>
      </c>
      <c r="K1230" s="79" t="s">
        <v>7185</v>
      </c>
      <c r="L1230" s="1"/>
      <c r="M1230" s="1"/>
      <c r="N1230" s="1"/>
    </row>
    <row r="1231" spans="1:14" ht="16" customHeight="1">
      <c r="A1231" s="144" t="s">
        <v>4735</v>
      </c>
      <c r="B1231" s="144" t="s">
        <v>9485</v>
      </c>
      <c r="C1231" s="144" t="s">
        <v>9486</v>
      </c>
      <c r="D1231" s="144" t="s">
        <v>3948</v>
      </c>
      <c r="E1231" s="144" t="s">
        <v>3949</v>
      </c>
      <c r="F1231" s="79" t="s">
        <v>4769</v>
      </c>
      <c r="G1231" s="79" t="s">
        <v>4770</v>
      </c>
      <c r="H1231" s="88">
        <v>8</v>
      </c>
      <c r="I1231" s="79" t="s">
        <v>9487</v>
      </c>
      <c r="J1231" s="79" t="s">
        <v>9489</v>
      </c>
      <c r="K1231" s="79" t="s">
        <v>9488</v>
      </c>
      <c r="L1231" s="1"/>
      <c r="M1231" s="1"/>
      <c r="N1231" s="1"/>
    </row>
    <row r="1232" spans="1:14" ht="16" customHeight="1">
      <c r="A1232" s="144" t="s">
        <v>4735</v>
      </c>
      <c r="B1232" s="144" t="s">
        <v>9485</v>
      </c>
      <c r="C1232" s="144" t="s">
        <v>9490</v>
      </c>
      <c r="D1232" s="144" t="s">
        <v>9491</v>
      </c>
      <c r="E1232" s="144" t="s">
        <v>3951</v>
      </c>
      <c r="F1232" s="79" t="s">
        <v>4769</v>
      </c>
      <c r="G1232" s="79" t="s">
        <v>4770</v>
      </c>
      <c r="H1232" s="88">
        <v>5</v>
      </c>
      <c r="I1232" s="79" t="s">
        <v>9492</v>
      </c>
      <c r="J1232" s="79" t="s">
        <v>9489</v>
      </c>
      <c r="K1232" s="79" t="s">
        <v>9493</v>
      </c>
      <c r="L1232" s="1"/>
      <c r="M1232" s="1"/>
      <c r="N1232" s="1"/>
    </row>
    <row r="1233" spans="1:14" ht="16" customHeight="1">
      <c r="A1233" s="144" t="s">
        <v>4735</v>
      </c>
      <c r="B1233" s="144" t="s">
        <v>9485</v>
      </c>
      <c r="C1233" s="144" t="s">
        <v>9494</v>
      </c>
      <c r="D1233" s="144" t="s">
        <v>3952</v>
      </c>
      <c r="E1233" s="144" t="s">
        <v>3951</v>
      </c>
      <c r="F1233" s="79" t="s">
        <v>4776</v>
      </c>
      <c r="G1233" s="79">
        <v>9</v>
      </c>
      <c r="H1233" s="88">
        <v>12</v>
      </c>
      <c r="I1233" s="79" t="s">
        <v>9495</v>
      </c>
      <c r="J1233" s="79" t="s">
        <v>9489</v>
      </c>
      <c r="K1233" s="79" t="s">
        <v>9496</v>
      </c>
      <c r="L1233" s="1"/>
      <c r="M1233" s="1"/>
      <c r="N1233" s="1"/>
    </row>
    <row r="1234" spans="1:14" ht="16" customHeight="1">
      <c r="A1234" s="144" t="s">
        <v>4735</v>
      </c>
      <c r="B1234" s="144" t="s">
        <v>9485</v>
      </c>
      <c r="C1234" s="144" t="s">
        <v>9497</v>
      </c>
      <c r="D1234" s="144" t="s">
        <v>3952</v>
      </c>
      <c r="E1234" s="144" t="s">
        <v>3951</v>
      </c>
      <c r="F1234" s="79" t="s">
        <v>4789</v>
      </c>
      <c r="G1234" s="79">
        <v>6</v>
      </c>
      <c r="H1234" s="88">
        <v>8</v>
      </c>
      <c r="I1234" s="79" t="s">
        <v>9498</v>
      </c>
      <c r="J1234" s="79" t="s">
        <v>9489</v>
      </c>
      <c r="K1234" s="79" t="s">
        <v>9499</v>
      </c>
      <c r="L1234" s="1"/>
      <c r="M1234" s="1"/>
      <c r="N1234" s="1"/>
    </row>
    <row r="1235" spans="1:14" ht="16" customHeight="1">
      <c r="A1235" s="144" t="s">
        <v>4735</v>
      </c>
      <c r="B1235" s="144" t="s">
        <v>3995</v>
      </c>
      <c r="C1235" s="144" t="s">
        <v>9577</v>
      </c>
      <c r="D1235" s="144" t="s">
        <v>9578</v>
      </c>
      <c r="E1235" s="144" t="s">
        <v>3995</v>
      </c>
      <c r="F1235" s="79" t="s">
        <v>4769</v>
      </c>
      <c r="G1235" s="79" t="s">
        <v>4770</v>
      </c>
      <c r="H1235" s="88">
        <v>8</v>
      </c>
      <c r="I1235" s="79" t="s">
        <v>9579</v>
      </c>
      <c r="J1235" s="79" t="s">
        <v>9581</v>
      </c>
      <c r="K1235" s="79" t="s">
        <v>9580</v>
      </c>
      <c r="L1235" s="1"/>
      <c r="M1235" s="1"/>
      <c r="N1235" s="1"/>
    </row>
    <row r="1236" spans="1:14" ht="16" customHeight="1">
      <c r="A1236" s="144" t="s">
        <v>4735</v>
      </c>
      <c r="B1236" s="144" t="s">
        <v>3995</v>
      </c>
      <c r="C1236" s="144" t="s">
        <v>9582</v>
      </c>
      <c r="D1236" s="144" t="s">
        <v>3994</v>
      </c>
      <c r="E1236" s="144" t="s">
        <v>3995</v>
      </c>
      <c r="F1236" s="79" t="s">
        <v>4776</v>
      </c>
      <c r="G1236" s="79">
        <v>9</v>
      </c>
      <c r="H1236" s="88">
        <v>12</v>
      </c>
      <c r="I1236" s="79" t="s">
        <v>9579</v>
      </c>
      <c r="J1236" s="79" t="s">
        <v>9581</v>
      </c>
      <c r="K1236" s="79" t="s">
        <v>9580</v>
      </c>
      <c r="L1236" s="1"/>
      <c r="M1236" s="1"/>
      <c r="N1236" s="1"/>
    </row>
    <row r="1237" spans="1:14" ht="16" customHeight="1">
      <c r="A1237" s="144" t="s">
        <v>4736</v>
      </c>
      <c r="B1237" s="144" t="s">
        <v>2473</v>
      </c>
      <c r="C1237" s="144" t="s">
        <v>5403</v>
      </c>
      <c r="D1237" s="144" t="s">
        <v>2472</v>
      </c>
      <c r="E1237" s="144" t="s">
        <v>2473</v>
      </c>
      <c r="F1237" s="79" t="s">
        <v>4776</v>
      </c>
      <c r="G1237" s="79">
        <v>9</v>
      </c>
      <c r="H1237" s="88">
        <v>12</v>
      </c>
      <c r="I1237" s="79" t="s">
        <v>5404</v>
      </c>
      <c r="J1237" s="79" t="s">
        <v>5406</v>
      </c>
      <c r="K1237" s="79" t="s">
        <v>5405</v>
      </c>
      <c r="L1237" s="1"/>
      <c r="M1237" s="1"/>
      <c r="N1237" s="1"/>
    </row>
    <row r="1238" spans="1:14" ht="16" customHeight="1">
      <c r="A1238" s="144" t="s">
        <v>4736</v>
      </c>
      <c r="B1238" s="144" t="s">
        <v>2473</v>
      </c>
      <c r="C1238" s="144" t="s">
        <v>276</v>
      </c>
      <c r="D1238" s="144" t="s">
        <v>2474</v>
      </c>
      <c r="E1238" s="144" t="s">
        <v>2473</v>
      </c>
      <c r="F1238" s="79" t="s">
        <v>4769</v>
      </c>
      <c r="G1238" s="79" t="s">
        <v>4770</v>
      </c>
      <c r="H1238" s="88">
        <v>5</v>
      </c>
      <c r="I1238" s="79" t="s">
        <v>5408</v>
      </c>
      <c r="J1238" s="79" t="s">
        <v>5406</v>
      </c>
      <c r="K1238" s="79" t="s">
        <v>5409</v>
      </c>
      <c r="L1238" s="1"/>
      <c r="M1238" s="1"/>
      <c r="N1238" s="1"/>
    </row>
    <row r="1239" spans="1:14" ht="16" customHeight="1">
      <c r="A1239" s="144" t="s">
        <v>4736</v>
      </c>
      <c r="B1239" s="144" t="s">
        <v>2473</v>
      </c>
      <c r="C1239" s="144" t="s">
        <v>277</v>
      </c>
      <c r="D1239" s="144" t="s">
        <v>2475</v>
      </c>
      <c r="E1239" s="144" t="s">
        <v>2473</v>
      </c>
      <c r="F1239" s="79" t="s">
        <v>4769</v>
      </c>
      <c r="G1239" s="79" t="s">
        <v>4770</v>
      </c>
      <c r="H1239" s="88">
        <v>5</v>
      </c>
      <c r="I1239" s="79" t="s">
        <v>5410</v>
      </c>
      <c r="J1239" s="79" t="s">
        <v>5406</v>
      </c>
      <c r="K1239" s="79" t="s">
        <v>5411</v>
      </c>
      <c r="L1239" s="1"/>
      <c r="M1239" s="1"/>
      <c r="N1239" s="1"/>
    </row>
    <row r="1240" spans="1:14" ht="16" customHeight="1">
      <c r="A1240" s="144" t="s">
        <v>4736</v>
      </c>
      <c r="B1240" s="144" t="s">
        <v>2473</v>
      </c>
      <c r="C1240" s="144" t="s">
        <v>5412</v>
      </c>
      <c r="D1240" s="144" t="s">
        <v>2476</v>
      </c>
      <c r="E1240" s="144" t="s">
        <v>2473</v>
      </c>
      <c r="F1240" s="79" t="s">
        <v>4789</v>
      </c>
      <c r="G1240" s="79">
        <v>6</v>
      </c>
      <c r="H1240" s="88">
        <v>8</v>
      </c>
      <c r="I1240" s="79" t="s">
        <v>5413</v>
      </c>
      <c r="J1240" s="79" t="s">
        <v>5406</v>
      </c>
      <c r="K1240" s="79" t="s">
        <v>5414</v>
      </c>
      <c r="L1240" s="1"/>
      <c r="M1240" s="1"/>
      <c r="N1240" s="1"/>
    </row>
    <row r="1241" spans="1:14" ht="16" customHeight="1">
      <c r="A1241" s="144" t="s">
        <v>4736</v>
      </c>
      <c r="B1241" s="144" t="s">
        <v>2473</v>
      </c>
      <c r="C1241" s="144" t="s">
        <v>279</v>
      </c>
      <c r="D1241" s="144" t="s">
        <v>2477</v>
      </c>
      <c r="E1241" s="144" t="s">
        <v>2473</v>
      </c>
      <c r="F1241" s="79" t="s">
        <v>4769</v>
      </c>
      <c r="G1241" s="79" t="s">
        <v>4770</v>
      </c>
      <c r="H1241" s="88">
        <v>5</v>
      </c>
      <c r="I1241" s="79" t="s">
        <v>5415</v>
      </c>
      <c r="J1241" s="79" t="s">
        <v>5406</v>
      </c>
      <c r="K1241" s="79" t="s">
        <v>5416</v>
      </c>
      <c r="L1241" s="1"/>
      <c r="M1241" s="1"/>
      <c r="N1241" s="1"/>
    </row>
    <row r="1242" spans="1:14" ht="16" customHeight="1">
      <c r="A1242" s="144" t="s">
        <v>4736</v>
      </c>
      <c r="B1242" s="144" t="s">
        <v>2785</v>
      </c>
      <c r="C1242" s="144" t="s">
        <v>6285</v>
      </c>
      <c r="D1242" s="144" t="s">
        <v>2784</v>
      </c>
      <c r="E1242" s="144" t="s">
        <v>2785</v>
      </c>
      <c r="F1242" s="79" t="s">
        <v>4776</v>
      </c>
      <c r="G1242" s="79">
        <v>9</v>
      </c>
      <c r="H1242" s="88">
        <v>12</v>
      </c>
      <c r="I1242" s="79" t="s">
        <v>6286</v>
      </c>
      <c r="J1242" s="79" t="s">
        <v>6288</v>
      </c>
      <c r="K1242" s="79" t="s">
        <v>6287</v>
      </c>
      <c r="L1242" s="1"/>
      <c r="M1242" s="1"/>
      <c r="N1242" s="1"/>
    </row>
    <row r="1243" spans="1:14" ht="16" customHeight="1">
      <c r="A1243" s="144" t="s">
        <v>4736</v>
      </c>
      <c r="B1243" s="144" t="s">
        <v>2785</v>
      </c>
      <c r="C1243" s="144" t="s">
        <v>6289</v>
      </c>
      <c r="D1243" s="144" t="s">
        <v>2786</v>
      </c>
      <c r="E1243" s="144" t="s">
        <v>2785</v>
      </c>
      <c r="F1243" s="79" t="s">
        <v>4789</v>
      </c>
      <c r="G1243" s="79">
        <v>6</v>
      </c>
      <c r="H1243" s="88">
        <v>8</v>
      </c>
      <c r="I1243" s="79" t="s">
        <v>6290</v>
      </c>
      <c r="J1243" s="79" t="s">
        <v>6292</v>
      </c>
      <c r="K1243" s="79" t="s">
        <v>6291</v>
      </c>
      <c r="L1243" s="1"/>
      <c r="M1243" s="1"/>
      <c r="N1243" s="1"/>
    </row>
    <row r="1244" spans="1:14" ht="16" customHeight="1">
      <c r="A1244" s="144" t="s">
        <v>4736</v>
      </c>
      <c r="B1244" s="144" t="s">
        <v>2785</v>
      </c>
      <c r="C1244" s="144" t="s">
        <v>771</v>
      </c>
      <c r="D1244" s="144" t="s">
        <v>2787</v>
      </c>
      <c r="E1244" s="144" t="s">
        <v>2785</v>
      </c>
      <c r="F1244" s="79" t="s">
        <v>4769</v>
      </c>
      <c r="G1244" s="79" t="s">
        <v>4770</v>
      </c>
      <c r="H1244" s="88">
        <v>5</v>
      </c>
      <c r="I1244" s="79" t="s">
        <v>6293</v>
      </c>
      <c r="J1244" s="79" t="s">
        <v>6288</v>
      </c>
      <c r="K1244" s="79" t="s">
        <v>6294</v>
      </c>
      <c r="L1244" s="1"/>
      <c r="M1244" s="1"/>
      <c r="N1244" s="1"/>
    </row>
    <row r="1245" spans="1:14" ht="16" customHeight="1">
      <c r="A1245" s="144" t="s">
        <v>4736</v>
      </c>
      <c r="B1245" s="144" t="s">
        <v>2785</v>
      </c>
      <c r="C1245" s="144" t="s">
        <v>6295</v>
      </c>
      <c r="D1245" s="144" t="s">
        <v>2788</v>
      </c>
      <c r="E1245" s="144" t="s">
        <v>2785</v>
      </c>
      <c r="F1245" s="79" t="s">
        <v>4769</v>
      </c>
      <c r="G1245" s="79" t="s">
        <v>4770</v>
      </c>
      <c r="H1245" s="88">
        <v>5</v>
      </c>
      <c r="I1245" s="79" t="s">
        <v>6296</v>
      </c>
      <c r="J1245" s="79" t="s">
        <v>6288</v>
      </c>
      <c r="K1245" s="79" t="s">
        <v>6297</v>
      </c>
      <c r="L1245" s="1"/>
      <c r="M1245" s="1"/>
      <c r="N1245" s="1"/>
    </row>
    <row r="1246" spans="1:14" ht="16" customHeight="1">
      <c r="A1246" s="144" t="s">
        <v>4736</v>
      </c>
      <c r="B1246" s="144" t="s">
        <v>7691</v>
      </c>
      <c r="C1246" s="144" t="s">
        <v>7692</v>
      </c>
      <c r="D1246" s="144" t="s">
        <v>7693</v>
      </c>
      <c r="E1246" s="144" t="s">
        <v>3302</v>
      </c>
      <c r="F1246" s="79" t="s">
        <v>4769</v>
      </c>
      <c r="G1246" s="79" t="s">
        <v>4770</v>
      </c>
      <c r="H1246" s="88">
        <v>5</v>
      </c>
      <c r="I1246" s="79" t="s">
        <v>7694</v>
      </c>
      <c r="J1246" s="79" t="s">
        <v>7696</v>
      </c>
      <c r="K1246" s="79" t="s">
        <v>7695</v>
      </c>
      <c r="L1246" s="1"/>
      <c r="M1246" s="1"/>
      <c r="N1246" s="1"/>
    </row>
    <row r="1247" spans="1:14" ht="16" customHeight="1">
      <c r="A1247" s="144" t="s">
        <v>4736</v>
      </c>
      <c r="B1247" s="144" t="s">
        <v>7691</v>
      </c>
      <c r="C1247" s="144" t="s">
        <v>7697</v>
      </c>
      <c r="D1247" s="144" t="s">
        <v>3303</v>
      </c>
      <c r="E1247" s="144" t="s">
        <v>3302</v>
      </c>
      <c r="F1247" s="79" t="s">
        <v>4776</v>
      </c>
      <c r="G1247" s="79">
        <v>9</v>
      </c>
      <c r="H1247" s="88">
        <v>12</v>
      </c>
      <c r="I1247" s="79" t="s">
        <v>7698</v>
      </c>
      <c r="J1247" s="79" t="s">
        <v>7696</v>
      </c>
      <c r="K1247" s="79" t="s">
        <v>7699</v>
      </c>
      <c r="L1247" s="1"/>
      <c r="M1247" s="1"/>
      <c r="N1247" s="1"/>
    </row>
    <row r="1248" spans="1:14" ht="16" customHeight="1">
      <c r="A1248" s="144" t="s">
        <v>4736</v>
      </c>
      <c r="B1248" s="144" t="s">
        <v>7691</v>
      </c>
      <c r="C1248" s="144" t="s">
        <v>7700</v>
      </c>
      <c r="D1248" s="144" t="s">
        <v>3304</v>
      </c>
      <c r="E1248" s="144" t="s">
        <v>3302</v>
      </c>
      <c r="F1248" s="79" t="s">
        <v>4789</v>
      </c>
      <c r="G1248" s="79">
        <v>6</v>
      </c>
      <c r="H1248" s="88">
        <v>8</v>
      </c>
      <c r="I1248" s="79" t="s">
        <v>7701</v>
      </c>
      <c r="J1248" s="79" t="s">
        <v>7696</v>
      </c>
      <c r="K1248" s="79" t="s">
        <v>7702</v>
      </c>
      <c r="L1248" s="1"/>
      <c r="M1248" s="1"/>
      <c r="N1248" s="1"/>
    </row>
    <row r="1249" spans="1:14" ht="16" customHeight="1">
      <c r="A1249" s="144" t="s">
        <v>4736</v>
      </c>
      <c r="B1249" s="144" t="s">
        <v>7691</v>
      </c>
      <c r="C1249" s="144" t="s">
        <v>7703</v>
      </c>
      <c r="D1249" s="144" t="s">
        <v>3305</v>
      </c>
      <c r="E1249" s="144" t="s">
        <v>3302</v>
      </c>
      <c r="F1249" s="79" t="s">
        <v>4769</v>
      </c>
      <c r="G1249" s="79" t="s">
        <v>4770</v>
      </c>
      <c r="H1249" s="88">
        <v>5</v>
      </c>
      <c r="I1249" s="79" t="s">
        <v>7704</v>
      </c>
      <c r="J1249" s="79" t="s">
        <v>7696</v>
      </c>
      <c r="K1249" s="79" t="s">
        <v>7705</v>
      </c>
      <c r="L1249" s="1"/>
      <c r="M1249" s="1"/>
      <c r="N1249" s="1"/>
    </row>
    <row r="1250" spans="1:14" ht="16" customHeight="1">
      <c r="A1250" s="144" t="s">
        <v>4736</v>
      </c>
      <c r="B1250" s="144" t="s">
        <v>7691</v>
      </c>
      <c r="C1250" s="144" t="s">
        <v>7706</v>
      </c>
      <c r="D1250" s="144" t="s">
        <v>3306</v>
      </c>
      <c r="E1250" s="144" t="s">
        <v>3302</v>
      </c>
      <c r="F1250" s="79" t="s">
        <v>4789</v>
      </c>
      <c r="G1250" s="79">
        <v>6</v>
      </c>
      <c r="H1250" s="88">
        <v>8</v>
      </c>
      <c r="I1250" s="79" t="s">
        <v>7707</v>
      </c>
      <c r="J1250" s="79" t="s">
        <v>7696</v>
      </c>
      <c r="K1250" s="79" t="s">
        <v>7708</v>
      </c>
      <c r="L1250" s="1"/>
      <c r="M1250" s="1"/>
      <c r="N1250" s="1"/>
    </row>
    <row r="1251" spans="1:14" ht="16" customHeight="1">
      <c r="A1251" s="144" t="s">
        <v>4736</v>
      </c>
      <c r="B1251" s="144" t="s">
        <v>7691</v>
      </c>
      <c r="C1251" s="144" t="s">
        <v>779</v>
      </c>
      <c r="D1251" s="144" t="s">
        <v>3307</v>
      </c>
      <c r="E1251" s="144" t="s">
        <v>3302</v>
      </c>
      <c r="F1251" s="79" t="s">
        <v>4769</v>
      </c>
      <c r="G1251" s="79" t="s">
        <v>4770</v>
      </c>
      <c r="H1251" s="88">
        <v>5</v>
      </c>
      <c r="I1251" s="79" t="s">
        <v>7709</v>
      </c>
      <c r="J1251" s="79" t="s">
        <v>7696</v>
      </c>
      <c r="K1251" s="79" t="s">
        <v>7710</v>
      </c>
      <c r="L1251" s="1"/>
      <c r="M1251" s="1"/>
      <c r="N1251" s="1"/>
    </row>
    <row r="1252" spans="1:14" ht="16" customHeight="1">
      <c r="A1252" s="144" t="s">
        <v>4736</v>
      </c>
      <c r="B1252" s="144" t="s">
        <v>8549</v>
      </c>
      <c r="C1252" s="144" t="s">
        <v>8550</v>
      </c>
      <c r="D1252" s="144" t="s">
        <v>3608</v>
      </c>
      <c r="E1252" s="144" t="s">
        <v>3609</v>
      </c>
      <c r="F1252" s="79" t="s">
        <v>4769</v>
      </c>
      <c r="G1252" s="79" t="s">
        <v>4770</v>
      </c>
      <c r="H1252" s="88">
        <v>5</v>
      </c>
      <c r="I1252" s="79" t="s">
        <v>8551</v>
      </c>
      <c r="J1252" s="79" t="s">
        <v>8553</v>
      </c>
      <c r="K1252" s="79" t="s">
        <v>8552</v>
      </c>
      <c r="L1252" s="1"/>
      <c r="M1252" s="1"/>
      <c r="N1252" s="1"/>
    </row>
    <row r="1253" spans="1:14" ht="16" customHeight="1">
      <c r="A1253" s="144" t="s">
        <v>4736</v>
      </c>
      <c r="B1253" s="144" t="s">
        <v>8549</v>
      </c>
      <c r="C1253" s="144" t="s">
        <v>8554</v>
      </c>
      <c r="D1253" s="144" t="s">
        <v>3608</v>
      </c>
      <c r="E1253" s="144" t="s">
        <v>3609</v>
      </c>
      <c r="F1253" s="79" t="s">
        <v>4776</v>
      </c>
      <c r="G1253" s="79">
        <v>9</v>
      </c>
      <c r="H1253" s="88">
        <v>12</v>
      </c>
      <c r="I1253" s="79" t="s">
        <v>8555</v>
      </c>
      <c r="J1253" s="79" t="s">
        <v>8553</v>
      </c>
      <c r="K1253" s="79" t="s">
        <v>8556</v>
      </c>
      <c r="L1253" s="1"/>
      <c r="M1253" s="1"/>
      <c r="N1253" s="1"/>
    </row>
    <row r="1254" spans="1:14" ht="16" customHeight="1">
      <c r="A1254" s="144" t="s">
        <v>4736</v>
      </c>
      <c r="B1254" s="144" t="s">
        <v>8549</v>
      </c>
      <c r="C1254" s="144" t="s">
        <v>8557</v>
      </c>
      <c r="D1254" s="144" t="s">
        <v>3608</v>
      </c>
      <c r="E1254" s="144" t="s">
        <v>3609</v>
      </c>
      <c r="F1254" s="79" t="s">
        <v>4789</v>
      </c>
      <c r="G1254" s="79">
        <v>6</v>
      </c>
      <c r="H1254" s="88">
        <v>8</v>
      </c>
      <c r="I1254" s="79" t="s">
        <v>8558</v>
      </c>
      <c r="J1254" s="79" t="s">
        <v>8553</v>
      </c>
      <c r="K1254" s="79" t="s">
        <v>8559</v>
      </c>
      <c r="L1254" s="1"/>
      <c r="M1254" s="1"/>
      <c r="N1254" s="1"/>
    </row>
    <row r="1255" spans="1:14" ht="16" customHeight="1">
      <c r="A1255" s="144" t="s">
        <v>4736</v>
      </c>
      <c r="B1255" s="144" t="s">
        <v>8973</v>
      </c>
      <c r="C1255" s="144" t="s">
        <v>8974</v>
      </c>
      <c r="D1255" s="144" t="s">
        <v>3764</v>
      </c>
      <c r="E1255" s="144" t="s">
        <v>3765</v>
      </c>
      <c r="F1255" s="79" t="s">
        <v>4769</v>
      </c>
      <c r="G1255" s="79" t="s">
        <v>4770</v>
      </c>
      <c r="H1255" s="88">
        <v>4</v>
      </c>
      <c r="I1255" s="79" t="s">
        <v>8975</v>
      </c>
      <c r="J1255" s="79" t="s">
        <v>8977</v>
      </c>
      <c r="K1255" s="79" t="s">
        <v>8976</v>
      </c>
      <c r="L1255" s="1"/>
      <c r="M1255" s="1"/>
      <c r="N1255" s="1"/>
    </row>
    <row r="1256" spans="1:14" ht="16" customHeight="1">
      <c r="A1256" s="144" t="s">
        <v>4736</v>
      </c>
      <c r="B1256" s="144" t="s">
        <v>8973</v>
      </c>
      <c r="C1256" s="144" t="s">
        <v>136</v>
      </c>
      <c r="D1256" s="144" t="s">
        <v>3766</v>
      </c>
      <c r="E1256" s="144" t="s">
        <v>3765</v>
      </c>
      <c r="F1256" s="79" t="s">
        <v>4769</v>
      </c>
      <c r="G1256" s="79" t="s">
        <v>4770</v>
      </c>
      <c r="H1256" s="88">
        <v>4</v>
      </c>
      <c r="I1256" s="79" t="s">
        <v>8978</v>
      </c>
      <c r="J1256" s="79" t="s">
        <v>8977</v>
      </c>
      <c r="K1256" s="79" t="s">
        <v>8979</v>
      </c>
      <c r="L1256" s="1"/>
      <c r="M1256" s="1"/>
      <c r="N1256" s="1"/>
    </row>
    <row r="1257" spans="1:14" ht="16" customHeight="1">
      <c r="A1257" s="144" t="s">
        <v>4736</v>
      </c>
      <c r="B1257" s="144" t="s">
        <v>8973</v>
      </c>
      <c r="C1257" s="144" t="s">
        <v>8980</v>
      </c>
      <c r="D1257" s="144" t="s">
        <v>3767</v>
      </c>
      <c r="E1257" s="144" t="s">
        <v>3765</v>
      </c>
      <c r="F1257" s="79" t="s">
        <v>4776</v>
      </c>
      <c r="G1257" s="79">
        <v>9</v>
      </c>
      <c r="H1257" s="88">
        <v>12</v>
      </c>
      <c r="I1257" s="79" t="s">
        <v>8981</v>
      </c>
      <c r="J1257" s="79" t="s">
        <v>8977</v>
      </c>
      <c r="K1257" s="79" t="s">
        <v>8982</v>
      </c>
      <c r="L1257" s="1"/>
      <c r="M1257" s="1"/>
      <c r="N1257" s="1"/>
    </row>
    <row r="1258" spans="1:14" ht="16" customHeight="1">
      <c r="A1258" s="144" t="s">
        <v>4736</v>
      </c>
      <c r="B1258" s="144" t="s">
        <v>8973</v>
      </c>
      <c r="C1258" s="144" t="s">
        <v>8983</v>
      </c>
      <c r="D1258" s="144" t="s">
        <v>3764</v>
      </c>
      <c r="E1258" s="144" t="s">
        <v>3765</v>
      </c>
      <c r="F1258" s="79" t="s">
        <v>4769</v>
      </c>
      <c r="G1258" s="79" t="s">
        <v>4770</v>
      </c>
      <c r="H1258" s="88" t="s">
        <v>4770</v>
      </c>
      <c r="I1258" s="79" t="s">
        <v>8984</v>
      </c>
      <c r="J1258" s="79" t="s">
        <v>8977</v>
      </c>
      <c r="K1258" s="79" t="s">
        <v>8976</v>
      </c>
      <c r="L1258" s="1"/>
      <c r="M1258" s="1"/>
      <c r="N1258" s="1"/>
    </row>
    <row r="1259" spans="1:14" ht="16" customHeight="1">
      <c r="A1259" s="144" t="s">
        <v>4736</v>
      </c>
      <c r="B1259" s="144" t="s">
        <v>8973</v>
      </c>
      <c r="C1259" s="144" t="s">
        <v>8985</v>
      </c>
      <c r="D1259" s="144" t="s">
        <v>3768</v>
      </c>
      <c r="E1259" s="144" t="s">
        <v>3769</v>
      </c>
      <c r="F1259" s="79" t="s">
        <v>4769</v>
      </c>
      <c r="G1259" s="79" t="s">
        <v>4770</v>
      </c>
      <c r="H1259" s="88">
        <v>4</v>
      </c>
      <c r="I1259" s="79" t="s">
        <v>8986</v>
      </c>
      <c r="J1259" s="79" t="s">
        <v>8977</v>
      </c>
      <c r="K1259" s="79" t="s">
        <v>8987</v>
      </c>
      <c r="L1259" s="1"/>
      <c r="M1259" s="1"/>
      <c r="N1259" s="1"/>
    </row>
    <row r="1260" spans="1:14" ht="16" customHeight="1">
      <c r="A1260" s="144" t="s">
        <v>4736</v>
      </c>
      <c r="B1260" s="144" t="s">
        <v>8973</v>
      </c>
      <c r="C1260" s="144" t="s">
        <v>8988</v>
      </c>
      <c r="D1260" s="144" t="s">
        <v>3770</v>
      </c>
      <c r="E1260" s="144" t="s">
        <v>3765</v>
      </c>
      <c r="F1260" s="79" t="s">
        <v>4789</v>
      </c>
      <c r="G1260" s="79">
        <v>5</v>
      </c>
      <c r="H1260" s="88">
        <v>8</v>
      </c>
      <c r="I1260" s="79" t="s">
        <v>8989</v>
      </c>
      <c r="J1260" s="79" t="s">
        <v>8977</v>
      </c>
      <c r="K1260" s="79" t="s">
        <v>8990</v>
      </c>
      <c r="L1260" s="1"/>
      <c r="M1260" s="1"/>
      <c r="N1260" s="1"/>
    </row>
    <row r="1261" spans="1:14" ht="16" customHeight="1">
      <c r="A1261" s="144" t="s">
        <v>3731</v>
      </c>
      <c r="B1261" s="144" t="s">
        <v>5792</v>
      </c>
      <c r="C1261" s="144" t="s">
        <v>4445</v>
      </c>
      <c r="D1261" s="144" t="s">
        <v>5793</v>
      </c>
      <c r="E1261" s="144" t="s">
        <v>2624</v>
      </c>
      <c r="F1261" s="79" t="s">
        <v>4769</v>
      </c>
      <c r="G1261" s="79" t="s">
        <v>4770</v>
      </c>
      <c r="H1261" s="88">
        <v>5</v>
      </c>
      <c r="I1261" s="79" t="s">
        <v>5794</v>
      </c>
      <c r="J1261" s="79" t="s">
        <v>5796</v>
      </c>
      <c r="K1261" s="79" t="s">
        <v>5795</v>
      </c>
      <c r="L1261" s="1"/>
      <c r="M1261" s="1"/>
      <c r="N1261" s="1"/>
    </row>
    <row r="1262" spans="1:14" ht="16" customHeight="1">
      <c r="A1262" s="144" t="s">
        <v>3731</v>
      </c>
      <c r="B1262" s="144" t="s">
        <v>5792</v>
      </c>
      <c r="C1262" s="144" t="s">
        <v>5797</v>
      </c>
      <c r="D1262" s="144" t="s">
        <v>2625</v>
      </c>
      <c r="E1262" s="144" t="s">
        <v>2624</v>
      </c>
      <c r="F1262" s="79" t="s">
        <v>4776</v>
      </c>
      <c r="G1262" s="79">
        <v>6</v>
      </c>
      <c r="H1262" s="88">
        <v>12</v>
      </c>
      <c r="I1262" s="79" t="s">
        <v>5798</v>
      </c>
      <c r="J1262" s="79" t="s">
        <v>5796</v>
      </c>
      <c r="K1262" s="79" t="s">
        <v>5799</v>
      </c>
      <c r="L1262" s="1"/>
      <c r="M1262" s="1"/>
      <c r="N1262" s="1"/>
    </row>
    <row r="1263" spans="1:14" ht="16" customHeight="1">
      <c r="A1263" s="144" t="s">
        <v>3731</v>
      </c>
      <c r="B1263" s="144" t="s">
        <v>8881</v>
      </c>
      <c r="C1263" s="144" t="s">
        <v>8882</v>
      </c>
      <c r="D1263" s="144" t="s">
        <v>3730</v>
      </c>
      <c r="E1263" s="144" t="s">
        <v>3731</v>
      </c>
      <c r="F1263" s="79" t="s">
        <v>4769</v>
      </c>
      <c r="G1263" s="79" t="s">
        <v>4770</v>
      </c>
      <c r="H1263" s="88">
        <v>6</v>
      </c>
      <c r="I1263" s="79" t="s">
        <v>8883</v>
      </c>
      <c r="J1263" s="79" t="s">
        <v>8885</v>
      </c>
      <c r="K1263" s="79" t="s">
        <v>8884</v>
      </c>
      <c r="L1263" s="1"/>
      <c r="M1263" s="1"/>
      <c r="N1263" s="1"/>
    </row>
    <row r="1264" spans="1:14" ht="16" customHeight="1">
      <c r="A1264" s="144" t="s">
        <v>3731</v>
      </c>
      <c r="B1264" s="144" t="s">
        <v>8881</v>
      </c>
      <c r="C1264" s="144" t="s">
        <v>8886</v>
      </c>
      <c r="D1264" s="144" t="s">
        <v>3730</v>
      </c>
      <c r="E1264" s="144" t="s">
        <v>3731</v>
      </c>
      <c r="F1264" s="79" t="s">
        <v>4776</v>
      </c>
      <c r="G1264" s="79">
        <v>7</v>
      </c>
      <c r="H1264" s="88">
        <v>12</v>
      </c>
      <c r="I1264" s="79" t="s">
        <v>8883</v>
      </c>
      <c r="J1264" s="79" t="s">
        <v>8885</v>
      </c>
      <c r="K1264" s="79" t="s">
        <v>8884</v>
      </c>
      <c r="L1264" s="1"/>
      <c r="M1264" s="1"/>
      <c r="N1264" s="1"/>
    </row>
    <row r="1265" spans="1:14" ht="16" customHeight="1">
      <c r="A1265" s="144" t="s">
        <v>4737</v>
      </c>
      <c r="B1265" s="144" t="s">
        <v>5968</v>
      </c>
      <c r="C1265" s="144" t="s">
        <v>5969</v>
      </c>
      <c r="D1265" s="144" t="s">
        <v>5970</v>
      </c>
      <c r="E1265" s="144" t="s">
        <v>2674</v>
      </c>
      <c r="F1265" s="79" t="s">
        <v>4769</v>
      </c>
      <c r="G1265" s="79" t="s">
        <v>4770</v>
      </c>
      <c r="H1265" s="88">
        <v>5</v>
      </c>
      <c r="I1265" s="79" t="s">
        <v>5971</v>
      </c>
      <c r="J1265" s="79" t="s">
        <v>5973</v>
      </c>
      <c r="K1265" s="79" t="s">
        <v>5972</v>
      </c>
      <c r="L1265" s="1"/>
      <c r="M1265" s="1"/>
      <c r="N1265" s="1"/>
    </row>
    <row r="1266" spans="1:14" ht="16" customHeight="1">
      <c r="A1266" s="144" t="s">
        <v>4737</v>
      </c>
      <c r="B1266" s="144" t="s">
        <v>5968</v>
      </c>
      <c r="C1266" s="144" t="s">
        <v>5974</v>
      </c>
      <c r="D1266" s="144" t="s">
        <v>5975</v>
      </c>
      <c r="E1266" s="144" t="s">
        <v>2674</v>
      </c>
      <c r="F1266" s="79" t="s">
        <v>4776</v>
      </c>
      <c r="G1266" s="79">
        <v>9</v>
      </c>
      <c r="H1266" s="88">
        <v>12</v>
      </c>
      <c r="I1266" s="79" t="s">
        <v>5976</v>
      </c>
      <c r="J1266" s="79" t="s">
        <v>5973</v>
      </c>
      <c r="K1266" s="79" t="s">
        <v>5977</v>
      </c>
      <c r="L1266" s="1"/>
      <c r="M1266" s="1"/>
      <c r="N1266" s="1"/>
    </row>
    <row r="1267" spans="1:14" ht="16" customHeight="1">
      <c r="A1267" s="144" t="s">
        <v>4737</v>
      </c>
      <c r="B1267" s="144" t="s">
        <v>5968</v>
      </c>
      <c r="C1267" s="144" t="s">
        <v>5978</v>
      </c>
      <c r="D1267" s="144" t="s">
        <v>5979</v>
      </c>
      <c r="E1267" s="144" t="s">
        <v>2674</v>
      </c>
      <c r="F1267" s="79" t="s">
        <v>4789</v>
      </c>
      <c r="G1267" s="79">
        <v>6</v>
      </c>
      <c r="H1267" s="88">
        <v>8</v>
      </c>
      <c r="I1267" s="79" t="s">
        <v>5980</v>
      </c>
      <c r="J1267" s="79" t="s">
        <v>5973</v>
      </c>
      <c r="K1267" s="79" t="s">
        <v>5981</v>
      </c>
      <c r="L1267" s="1"/>
      <c r="M1267" s="1"/>
      <c r="N1267" s="1"/>
    </row>
    <row r="1268" spans="1:14" ht="16" customHeight="1">
      <c r="A1268" s="144" t="s">
        <v>4737</v>
      </c>
      <c r="B1268" s="144" t="s">
        <v>2687</v>
      </c>
      <c r="C1268" s="144" t="s">
        <v>488</v>
      </c>
      <c r="D1268" s="144" t="s">
        <v>2686</v>
      </c>
      <c r="E1268" s="144" t="s">
        <v>2687</v>
      </c>
      <c r="F1268" s="79" t="s">
        <v>4769</v>
      </c>
      <c r="G1268" s="79" t="s">
        <v>4770</v>
      </c>
      <c r="H1268" s="88">
        <v>4</v>
      </c>
      <c r="I1268" s="79" t="s">
        <v>6013</v>
      </c>
      <c r="J1268" s="79" t="s">
        <v>6015</v>
      </c>
      <c r="K1268" s="79" t="s">
        <v>6014</v>
      </c>
      <c r="L1268" s="1"/>
      <c r="M1268" s="1"/>
      <c r="N1268" s="1"/>
    </row>
    <row r="1269" spans="1:14" ht="16" customHeight="1">
      <c r="A1269" s="144" t="s">
        <v>4737</v>
      </c>
      <c r="B1269" s="144" t="s">
        <v>2687</v>
      </c>
      <c r="C1269" s="144" t="s">
        <v>6016</v>
      </c>
      <c r="D1269" s="144" t="s">
        <v>2686</v>
      </c>
      <c r="E1269" s="144" t="s">
        <v>2687</v>
      </c>
      <c r="F1269" s="79" t="s">
        <v>4776</v>
      </c>
      <c r="G1269" s="79">
        <v>9</v>
      </c>
      <c r="H1269" s="88">
        <v>12</v>
      </c>
      <c r="I1269" s="79" t="s">
        <v>6017</v>
      </c>
      <c r="J1269" s="79" t="s">
        <v>6015</v>
      </c>
      <c r="K1269" s="79" t="s">
        <v>6014</v>
      </c>
      <c r="L1269" s="1"/>
      <c r="M1269" s="1"/>
      <c r="N1269" s="1"/>
    </row>
    <row r="1270" spans="1:14" ht="16" customHeight="1">
      <c r="A1270" s="144" t="s">
        <v>4737</v>
      </c>
      <c r="B1270" s="144" t="s">
        <v>2687</v>
      </c>
      <c r="C1270" s="144" t="s">
        <v>6018</v>
      </c>
      <c r="D1270" s="144" t="s">
        <v>2686</v>
      </c>
      <c r="E1270" s="144" t="s">
        <v>2687</v>
      </c>
      <c r="F1270" s="79" t="s">
        <v>4789</v>
      </c>
      <c r="G1270" s="79">
        <v>5</v>
      </c>
      <c r="H1270" s="88">
        <v>8</v>
      </c>
      <c r="I1270" s="79" t="s">
        <v>6017</v>
      </c>
      <c r="J1270" s="79" t="s">
        <v>6015</v>
      </c>
      <c r="K1270" s="79" t="s">
        <v>6014</v>
      </c>
      <c r="L1270" s="1"/>
      <c r="M1270" s="1"/>
      <c r="N1270" s="1"/>
    </row>
    <row r="1271" spans="1:14" ht="16" customHeight="1">
      <c r="A1271" s="144" t="s">
        <v>4737</v>
      </c>
      <c r="B1271" s="144" t="s">
        <v>3753</v>
      </c>
      <c r="C1271" s="144" t="s">
        <v>8945</v>
      </c>
      <c r="D1271" s="144" t="s">
        <v>3752</v>
      </c>
      <c r="E1271" s="144" t="s">
        <v>3753</v>
      </c>
      <c r="F1271" s="79" t="s">
        <v>4769</v>
      </c>
      <c r="G1271" s="79" t="s">
        <v>4770</v>
      </c>
      <c r="H1271" s="88">
        <v>5</v>
      </c>
      <c r="I1271" s="79" t="s">
        <v>8946</v>
      </c>
      <c r="J1271" s="79" t="s">
        <v>8948</v>
      </c>
      <c r="K1271" s="79" t="s">
        <v>8947</v>
      </c>
      <c r="L1271" s="1"/>
      <c r="M1271" s="1"/>
      <c r="N1271" s="1"/>
    </row>
    <row r="1272" spans="1:14" ht="16" customHeight="1">
      <c r="A1272" s="144" t="s">
        <v>4737</v>
      </c>
      <c r="B1272" s="144" t="s">
        <v>3753</v>
      </c>
      <c r="C1272" s="144" t="s">
        <v>8949</v>
      </c>
      <c r="D1272" s="144" t="s">
        <v>3754</v>
      </c>
      <c r="E1272" s="144" t="s">
        <v>3753</v>
      </c>
      <c r="F1272" s="79" t="s">
        <v>4776</v>
      </c>
      <c r="G1272" s="79">
        <v>6</v>
      </c>
      <c r="H1272" s="88">
        <v>12</v>
      </c>
      <c r="I1272" s="79" t="s">
        <v>8946</v>
      </c>
      <c r="J1272" s="79" t="s">
        <v>8948</v>
      </c>
      <c r="K1272" s="79" t="s">
        <v>8950</v>
      </c>
      <c r="L1272" s="1"/>
      <c r="M1272" s="1"/>
      <c r="N1272" s="1"/>
    </row>
    <row r="1273" spans="1:14" ht="16" customHeight="1">
      <c r="A1273" s="144" t="s">
        <v>4737</v>
      </c>
      <c r="B1273" s="144" t="s">
        <v>3794</v>
      </c>
      <c r="C1273" s="144" t="s">
        <v>9066</v>
      </c>
      <c r="D1273" s="144" t="s">
        <v>3793</v>
      </c>
      <c r="E1273" s="144" t="s">
        <v>3794</v>
      </c>
      <c r="F1273" s="79" t="s">
        <v>4769</v>
      </c>
      <c r="G1273" s="79" t="s">
        <v>4866</v>
      </c>
      <c r="H1273" s="88">
        <v>5</v>
      </c>
      <c r="I1273" s="79" t="s">
        <v>9067</v>
      </c>
      <c r="J1273" s="79" t="s">
        <v>9069</v>
      </c>
      <c r="K1273" s="79" t="s">
        <v>9068</v>
      </c>
      <c r="L1273" s="1"/>
      <c r="M1273" s="1"/>
      <c r="N1273" s="1"/>
    </row>
    <row r="1274" spans="1:14" ht="16" customHeight="1">
      <c r="A1274" s="144" t="s">
        <v>4737</v>
      </c>
      <c r="B1274" s="144" t="s">
        <v>3794</v>
      </c>
      <c r="C1274" s="144" t="s">
        <v>9070</v>
      </c>
      <c r="D1274" s="144" t="s">
        <v>3793</v>
      </c>
      <c r="E1274" s="144" t="s">
        <v>3794</v>
      </c>
      <c r="F1274" s="79" t="s">
        <v>4769</v>
      </c>
      <c r="G1274" s="79" t="s">
        <v>4770</v>
      </c>
      <c r="H1274" s="88" t="s">
        <v>4770</v>
      </c>
      <c r="I1274" s="79" t="s">
        <v>9067</v>
      </c>
      <c r="J1274" s="79" t="s">
        <v>9069</v>
      </c>
      <c r="K1274" s="79" t="s">
        <v>9068</v>
      </c>
      <c r="L1274" s="1"/>
      <c r="M1274" s="1"/>
      <c r="N1274" s="1"/>
    </row>
    <row r="1275" spans="1:14" ht="16" customHeight="1">
      <c r="A1275" s="144" t="s">
        <v>4737</v>
      </c>
      <c r="B1275" s="144" t="s">
        <v>3794</v>
      </c>
      <c r="C1275" s="144" t="s">
        <v>9071</v>
      </c>
      <c r="D1275" s="144" t="s">
        <v>9072</v>
      </c>
      <c r="E1275" s="144" t="s">
        <v>3794</v>
      </c>
      <c r="F1275" s="79" t="s">
        <v>4776</v>
      </c>
      <c r="G1275" s="79">
        <v>9</v>
      </c>
      <c r="H1275" s="88">
        <v>12</v>
      </c>
      <c r="I1275" s="79" t="s">
        <v>9073</v>
      </c>
      <c r="J1275" s="79" t="s">
        <v>9069</v>
      </c>
      <c r="K1275" s="79" t="s">
        <v>9074</v>
      </c>
      <c r="L1275" s="1"/>
      <c r="M1275" s="1"/>
      <c r="N1275" s="1"/>
    </row>
    <row r="1276" spans="1:14" ht="16" customHeight="1">
      <c r="A1276" s="144" t="s">
        <v>4737</v>
      </c>
      <c r="B1276" s="144" t="s">
        <v>3794</v>
      </c>
      <c r="C1276" s="144" t="s">
        <v>9075</v>
      </c>
      <c r="D1276" s="144" t="s">
        <v>9076</v>
      </c>
      <c r="E1276" s="144" t="s">
        <v>3794</v>
      </c>
      <c r="F1276" s="79" t="s">
        <v>4789</v>
      </c>
      <c r="G1276" s="79">
        <v>6</v>
      </c>
      <c r="H1276" s="88">
        <v>8</v>
      </c>
      <c r="I1276" s="79" t="s">
        <v>9077</v>
      </c>
      <c r="J1276" s="79" t="s">
        <v>9069</v>
      </c>
      <c r="K1276" s="79" t="s">
        <v>9078</v>
      </c>
      <c r="L1276" s="1"/>
      <c r="M1276" s="1"/>
      <c r="N1276" s="1"/>
    </row>
    <row r="1277" spans="1:14" ht="16" customHeight="1">
      <c r="A1277" s="144" t="s">
        <v>4737</v>
      </c>
      <c r="B1277" s="144" t="s">
        <v>3884</v>
      </c>
      <c r="C1277" s="144" t="s">
        <v>6457</v>
      </c>
      <c r="D1277" s="144" t="s">
        <v>3883</v>
      </c>
      <c r="E1277" s="144" t="s">
        <v>3884</v>
      </c>
      <c r="F1277" s="79" t="s">
        <v>4769</v>
      </c>
      <c r="G1277" s="79" t="s">
        <v>4858</v>
      </c>
      <c r="H1277" s="88">
        <v>5</v>
      </c>
      <c r="I1277" s="79" t="s">
        <v>9337</v>
      </c>
      <c r="J1277" s="79" t="s">
        <v>9339</v>
      </c>
      <c r="K1277" s="79" t="s">
        <v>9338</v>
      </c>
      <c r="L1277" s="1"/>
      <c r="M1277" s="1"/>
      <c r="N1277" s="1"/>
    </row>
    <row r="1278" spans="1:14" ht="16" customHeight="1">
      <c r="A1278" s="144" t="s">
        <v>4737</v>
      </c>
      <c r="B1278" s="144" t="s">
        <v>3884</v>
      </c>
      <c r="C1278" s="144" t="s">
        <v>9340</v>
      </c>
      <c r="D1278" s="144" t="s">
        <v>3885</v>
      </c>
      <c r="E1278" s="144" t="s">
        <v>3884</v>
      </c>
      <c r="F1278" s="79" t="s">
        <v>4789</v>
      </c>
      <c r="G1278" s="79">
        <v>6</v>
      </c>
      <c r="H1278" s="88">
        <v>8</v>
      </c>
      <c r="I1278" s="79" t="s">
        <v>9341</v>
      </c>
      <c r="J1278" s="79" t="s">
        <v>9339</v>
      </c>
      <c r="K1278" s="79" t="s">
        <v>9342</v>
      </c>
      <c r="L1278" s="1"/>
      <c r="M1278" s="1"/>
      <c r="N1278" s="1"/>
    </row>
    <row r="1279" spans="1:14" ht="16" customHeight="1">
      <c r="A1279" s="144" t="s">
        <v>4737</v>
      </c>
      <c r="B1279" s="144" t="s">
        <v>3884</v>
      </c>
      <c r="C1279" s="144" t="s">
        <v>9343</v>
      </c>
      <c r="D1279" s="144" t="s">
        <v>9344</v>
      </c>
      <c r="E1279" s="144" t="s">
        <v>3884</v>
      </c>
      <c r="F1279" s="79" t="s">
        <v>4769</v>
      </c>
      <c r="G1279" s="79" t="s">
        <v>4770</v>
      </c>
      <c r="H1279" s="88" t="s">
        <v>4770</v>
      </c>
      <c r="I1279" s="79" t="s">
        <v>9345</v>
      </c>
      <c r="J1279" s="79" t="s">
        <v>9339</v>
      </c>
      <c r="K1279" s="79" t="s">
        <v>9346</v>
      </c>
      <c r="L1279" s="1"/>
      <c r="M1279" s="1"/>
      <c r="N1279" s="1"/>
    </row>
    <row r="1280" spans="1:14" ht="16" customHeight="1">
      <c r="A1280" s="144" t="s">
        <v>4737</v>
      </c>
      <c r="B1280" s="144" t="s">
        <v>3884</v>
      </c>
      <c r="C1280" s="144" t="s">
        <v>9347</v>
      </c>
      <c r="D1280" s="144" t="s">
        <v>9348</v>
      </c>
      <c r="E1280" s="144" t="s">
        <v>3884</v>
      </c>
      <c r="F1280" s="79" t="s">
        <v>4776</v>
      </c>
      <c r="G1280" s="79">
        <v>9</v>
      </c>
      <c r="H1280" s="88">
        <v>12</v>
      </c>
      <c r="I1280" s="79" t="s">
        <v>9349</v>
      </c>
      <c r="J1280" s="79" t="s">
        <v>9339</v>
      </c>
      <c r="K1280" s="79" t="s">
        <v>9350</v>
      </c>
      <c r="L1280" s="1"/>
      <c r="M1280" s="1"/>
      <c r="N1280" s="1"/>
    </row>
    <row r="1281" spans="1:14" ht="16" customHeight="1">
      <c r="A1281" s="144" t="s">
        <v>4737</v>
      </c>
      <c r="B1281" s="144" t="s">
        <v>3884</v>
      </c>
      <c r="C1281" s="144" t="s">
        <v>9351</v>
      </c>
      <c r="D1281" s="144" t="s">
        <v>3888</v>
      </c>
      <c r="E1281" s="144" t="s">
        <v>3884</v>
      </c>
      <c r="F1281" s="79" t="s">
        <v>4769</v>
      </c>
      <c r="G1281" s="79" t="s">
        <v>4770</v>
      </c>
      <c r="H1281" s="88">
        <v>5</v>
      </c>
      <c r="I1281" s="79" t="s">
        <v>9352</v>
      </c>
      <c r="J1281" s="79" t="s">
        <v>9339</v>
      </c>
      <c r="K1281" s="79" t="s">
        <v>9353</v>
      </c>
      <c r="L1281" s="1"/>
      <c r="M1281" s="1"/>
      <c r="N1281" s="1"/>
    </row>
    <row r="1282" spans="1:14" ht="16" customHeight="1">
      <c r="A1282" s="144" t="s">
        <v>4737</v>
      </c>
      <c r="B1282" s="144" t="s">
        <v>3884</v>
      </c>
      <c r="C1282" s="144" t="s">
        <v>4652</v>
      </c>
      <c r="D1282" s="144" t="s">
        <v>3889</v>
      </c>
      <c r="E1282" s="144" t="s">
        <v>3884</v>
      </c>
      <c r="F1282" s="79" t="s">
        <v>4769</v>
      </c>
      <c r="G1282" s="79" t="s">
        <v>4866</v>
      </c>
      <c r="H1282" s="88">
        <v>5</v>
      </c>
      <c r="I1282" s="79" t="s">
        <v>9354</v>
      </c>
      <c r="J1282" s="79" t="s">
        <v>9339</v>
      </c>
      <c r="K1282" s="79" t="s">
        <v>9355</v>
      </c>
      <c r="L1282" s="1"/>
      <c r="M1282" s="1"/>
      <c r="N1282" s="1"/>
    </row>
    <row r="1283" spans="1:14" ht="16" customHeight="1">
      <c r="A1283" s="144" t="s">
        <v>4737</v>
      </c>
      <c r="B1283" s="144" t="s">
        <v>4049</v>
      </c>
      <c r="C1283" s="144" t="s">
        <v>9735</v>
      </c>
      <c r="D1283" s="144" t="s">
        <v>4050</v>
      </c>
      <c r="E1283" s="144" t="s">
        <v>4049</v>
      </c>
      <c r="F1283" s="79" t="s">
        <v>4769</v>
      </c>
      <c r="G1283" s="79" t="s">
        <v>4770</v>
      </c>
      <c r="H1283" s="88">
        <v>5</v>
      </c>
      <c r="I1283" s="79" t="s">
        <v>9736</v>
      </c>
      <c r="J1283" s="79" t="s">
        <v>9738</v>
      </c>
      <c r="K1283" s="79" t="s">
        <v>9737</v>
      </c>
      <c r="L1283" s="1"/>
      <c r="M1283" s="1"/>
      <c r="N1283" s="1"/>
    </row>
    <row r="1284" spans="1:14" ht="16" customHeight="1">
      <c r="A1284" s="144" t="s">
        <v>4737</v>
      </c>
      <c r="B1284" s="144" t="s">
        <v>4049</v>
      </c>
      <c r="C1284" s="144" t="s">
        <v>9739</v>
      </c>
      <c r="D1284" s="144" t="s">
        <v>4050</v>
      </c>
      <c r="E1284" s="144" t="s">
        <v>4049</v>
      </c>
      <c r="F1284" s="79" t="s">
        <v>4776</v>
      </c>
      <c r="G1284" s="79">
        <v>9</v>
      </c>
      <c r="H1284" s="88">
        <v>12</v>
      </c>
      <c r="I1284" s="79" t="s">
        <v>9740</v>
      </c>
      <c r="J1284" s="79" t="s">
        <v>9738</v>
      </c>
      <c r="K1284" s="79" t="s">
        <v>9741</v>
      </c>
      <c r="L1284" s="1"/>
      <c r="M1284" s="1"/>
      <c r="N1284" s="1"/>
    </row>
    <row r="1285" spans="1:14" ht="16" customHeight="1">
      <c r="A1285" s="144" t="s">
        <v>4737</v>
      </c>
      <c r="B1285" s="144" t="s">
        <v>4049</v>
      </c>
      <c r="C1285" s="144" t="s">
        <v>9742</v>
      </c>
      <c r="D1285" s="144" t="s">
        <v>4050</v>
      </c>
      <c r="E1285" s="144" t="s">
        <v>4049</v>
      </c>
      <c r="F1285" s="79" t="s">
        <v>4789</v>
      </c>
      <c r="G1285" s="79">
        <v>6</v>
      </c>
      <c r="H1285" s="88">
        <v>8</v>
      </c>
      <c r="I1285" s="79" t="s">
        <v>9740</v>
      </c>
      <c r="J1285" s="79" t="s">
        <v>9738</v>
      </c>
      <c r="K1285" s="79" t="s">
        <v>9741</v>
      </c>
      <c r="L1285" s="1"/>
      <c r="M1285" s="1"/>
      <c r="N1285" s="1"/>
    </row>
    <row r="1286" spans="1:14" ht="16" customHeight="1">
      <c r="A1286" s="144" t="s">
        <v>4738</v>
      </c>
      <c r="B1286" s="144" t="s">
        <v>2223</v>
      </c>
      <c r="C1286" s="144" t="s">
        <v>4835</v>
      </c>
      <c r="D1286" s="144" t="s">
        <v>2222</v>
      </c>
      <c r="E1286" s="144" t="s">
        <v>2223</v>
      </c>
      <c r="F1286" s="79" t="s">
        <v>4776</v>
      </c>
      <c r="G1286" s="79">
        <v>9</v>
      </c>
      <c r="H1286" s="88">
        <v>12</v>
      </c>
      <c r="I1286" s="79" t="s">
        <v>4836</v>
      </c>
      <c r="J1286" s="79" t="s">
        <v>4838</v>
      </c>
      <c r="K1286" s="79" t="s">
        <v>4837</v>
      </c>
      <c r="L1286" s="1"/>
      <c r="M1286" s="1"/>
      <c r="N1286" s="1"/>
    </row>
    <row r="1287" spans="1:14" ht="16" customHeight="1">
      <c r="A1287" s="144" t="s">
        <v>4738</v>
      </c>
      <c r="B1287" s="144" t="s">
        <v>2223</v>
      </c>
      <c r="C1287" s="144" t="s">
        <v>38</v>
      </c>
      <c r="D1287" s="144" t="s">
        <v>4839</v>
      </c>
      <c r="E1287" s="144" t="s">
        <v>2223</v>
      </c>
      <c r="F1287" s="79" t="s">
        <v>4769</v>
      </c>
      <c r="G1287" s="79">
        <v>3</v>
      </c>
      <c r="H1287" s="88">
        <v>5</v>
      </c>
      <c r="I1287" s="79" t="s">
        <v>4836</v>
      </c>
      <c r="J1287" s="79" t="s">
        <v>4838</v>
      </c>
      <c r="K1287" s="79" t="s">
        <v>4840</v>
      </c>
      <c r="L1287" s="1"/>
      <c r="M1287" s="1"/>
      <c r="N1287" s="1"/>
    </row>
    <row r="1288" spans="1:14" ht="16" customHeight="1">
      <c r="A1288" s="144" t="s">
        <v>4738</v>
      </c>
      <c r="B1288" s="144" t="s">
        <v>2223</v>
      </c>
      <c r="C1288" s="144" t="s">
        <v>39</v>
      </c>
      <c r="D1288" s="144" t="s">
        <v>2226</v>
      </c>
      <c r="E1288" s="144" t="s">
        <v>2223</v>
      </c>
      <c r="F1288" s="79" t="s">
        <v>4789</v>
      </c>
      <c r="G1288" s="79">
        <v>6</v>
      </c>
      <c r="H1288" s="88">
        <v>8</v>
      </c>
      <c r="I1288" s="79" t="s">
        <v>4836</v>
      </c>
      <c r="J1288" s="79" t="s">
        <v>4838</v>
      </c>
      <c r="K1288" s="79" t="s">
        <v>4841</v>
      </c>
      <c r="L1288" s="1"/>
      <c r="M1288" s="1"/>
      <c r="N1288" s="1"/>
    </row>
    <row r="1289" spans="1:14" ht="16" customHeight="1">
      <c r="A1289" s="144" t="s">
        <v>4738</v>
      </c>
      <c r="B1289" s="144" t="s">
        <v>2223</v>
      </c>
      <c r="C1289" s="144" t="s">
        <v>40</v>
      </c>
      <c r="D1289" s="144" t="s">
        <v>2227</v>
      </c>
      <c r="E1289" s="144" t="s">
        <v>2223</v>
      </c>
      <c r="F1289" s="79" t="s">
        <v>4769</v>
      </c>
      <c r="G1289" s="79" t="s">
        <v>4770</v>
      </c>
      <c r="H1289" s="88">
        <v>3</v>
      </c>
      <c r="I1289" s="79" t="s">
        <v>4836</v>
      </c>
      <c r="J1289" s="79" t="s">
        <v>4838</v>
      </c>
      <c r="K1289" s="79" t="s">
        <v>4842</v>
      </c>
      <c r="L1289" s="1"/>
      <c r="M1289" s="1"/>
      <c r="N1289" s="1"/>
    </row>
    <row r="1290" spans="1:14" ht="16" customHeight="1">
      <c r="A1290" s="144" t="s">
        <v>4738</v>
      </c>
      <c r="B1290" s="144" t="s">
        <v>2503</v>
      </c>
      <c r="C1290" s="144" t="s">
        <v>5482</v>
      </c>
      <c r="D1290" s="144" t="s">
        <v>2502</v>
      </c>
      <c r="E1290" s="144" t="s">
        <v>2503</v>
      </c>
      <c r="F1290" s="79" t="s">
        <v>4769</v>
      </c>
      <c r="G1290" s="79" t="s">
        <v>4770</v>
      </c>
      <c r="H1290" s="88">
        <v>5</v>
      </c>
      <c r="I1290" s="79" t="s">
        <v>5483</v>
      </c>
      <c r="J1290" s="79" t="s">
        <v>5485</v>
      </c>
      <c r="K1290" s="79" t="s">
        <v>5484</v>
      </c>
      <c r="L1290" s="1"/>
      <c r="M1290" s="1"/>
      <c r="N1290" s="1"/>
    </row>
    <row r="1291" spans="1:14" ht="16" customHeight="1">
      <c r="A1291" s="144" t="s">
        <v>4738</v>
      </c>
      <c r="B1291" s="144" t="s">
        <v>2503</v>
      </c>
      <c r="C1291" s="144" t="s">
        <v>5486</v>
      </c>
      <c r="D1291" s="144" t="s">
        <v>2502</v>
      </c>
      <c r="E1291" s="144" t="s">
        <v>2503</v>
      </c>
      <c r="F1291" s="79" t="s">
        <v>4776</v>
      </c>
      <c r="G1291" s="79">
        <v>9</v>
      </c>
      <c r="H1291" s="88">
        <v>12</v>
      </c>
      <c r="I1291" s="79" t="s">
        <v>5483</v>
      </c>
      <c r="J1291" s="79" t="s">
        <v>5485</v>
      </c>
      <c r="K1291" s="79" t="s">
        <v>5484</v>
      </c>
      <c r="L1291" s="1"/>
      <c r="M1291" s="1"/>
      <c r="N1291" s="1"/>
    </row>
    <row r="1292" spans="1:14" ht="16" customHeight="1">
      <c r="A1292" s="144" t="s">
        <v>4738</v>
      </c>
      <c r="B1292" s="144" t="s">
        <v>2503</v>
      </c>
      <c r="C1292" s="144" t="s">
        <v>5487</v>
      </c>
      <c r="D1292" s="144" t="s">
        <v>2502</v>
      </c>
      <c r="E1292" s="144" t="s">
        <v>2503</v>
      </c>
      <c r="F1292" s="79" t="s">
        <v>4789</v>
      </c>
      <c r="G1292" s="79">
        <v>6</v>
      </c>
      <c r="H1292" s="88">
        <v>8</v>
      </c>
      <c r="I1292" s="79" t="s">
        <v>5483</v>
      </c>
      <c r="J1292" s="79" t="s">
        <v>5485</v>
      </c>
      <c r="K1292" s="79" t="s">
        <v>5484</v>
      </c>
      <c r="L1292" s="1"/>
      <c r="M1292" s="1"/>
      <c r="N1292" s="1"/>
    </row>
    <row r="1293" spans="1:14" ht="16" customHeight="1">
      <c r="A1293" s="144" t="s">
        <v>4738</v>
      </c>
      <c r="B1293" s="144" t="s">
        <v>2505</v>
      </c>
      <c r="C1293" s="144" t="s">
        <v>5488</v>
      </c>
      <c r="D1293" s="144" t="s">
        <v>2504</v>
      </c>
      <c r="E1293" s="144" t="s">
        <v>2505</v>
      </c>
      <c r="F1293" s="79" t="s">
        <v>4776</v>
      </c>
      <c r="G1293" s="79">
        <v>9</v>
      </c>
      <c r="H1293" s="88">
        <v>12</v>
      </c>
      <c r="I1293" s="79" t="s">
        <v>5489</v>
      </c>
      <c r="J1293" s="79" t="s">
        <v>5491</v>
      </c>
      <c r="K1293" s="79" t="s">
        <v>5490</v>
      </c>
      <c r="L1293" s="1"/>
      <c r="M1293" s="1"/>
      <c r="N1293" s="1"/>
    </row>
    <row r="1294" spans="1:14" ht="16" customHeight="1">
      <c r="A1294" s="144" t="s">
        <v>4738</v>
      </c>
      <c r="B1294" s="144" t="s">
        <v>2505</v>
      </c>
      <c r="C1294" s="144" t="s">
        <v>5492</v>
      </c>
      <c r="D1294" s="144" t="s">
        <v>2504</v>
      </c>
      <c r="E1294" s="144" t="s">
        <v>2505</v>
      </c>
      <c r="F1294" s="79" t="s">
        <v>5340</v>
      </c>
      <c r="G1294" s="79">
        <v>7</v>
      </c>
      <c r="H1294" s="88">
        <v>8</v>
      </c>
      <c r="I1294" s="79" t="s">
        <v>5489</v>
      </c>
      <c r="J1294" s="79" t="s">
        <v>5491</v>
      </c>
      <c r="K1294" s="79" t="s">
        <v>5490</v>
      </c>
      <c r="L1294" s="1"/>
      <c r="M1294" s="1"/>
      <c r="N1294" s="1"/>
    </row>
    <row r="1295" spans="1:14" ht="16" customHeight="1">
      <c r="A1295" s="144" t="s">
        <v>4738</v>
      </c>
      <c r="B1295" s="144" t="s">
        <v>2505</v>
      </c>
      <c r="C1295" s="144" t="s">
        <v>5493</v>
      </c>
      <c r="D1295" s="144" t="s">
        <v>2506</v>
      </c>
      <c r="E1295" s="144" t="s">
        <v>2505</v>
      </c>
      <c r="F1295" s="79" t="s">
        <v>4769</v>
      </c>
      <c r="G1295" s="79" t="s">
        <v>4770</v>
      </c>
      <c r="H1295" s="88">
        <v>6</v>
      </c>
      <c r="I1295" s="79" t="s">
        <v>5494</v>
      </c>
      <c r="J1295" s="79" t="s">
        <v>5491</v>
      </c>
      <c r="K1295" s="79" t="s">
        <v>5495</v>
      </c>
      <c r="L1295" s="1"/>
      <c r="M1295" s="1"/>
      <c r="N1295" s="1"/>
    </row>
    <row r="1296" spans="1:14" ht="16" customHeight="1">
      <c r="A1296" s="144" t="s">
        <v>4738</v>
      </c>
      <c r="B1296" s="144" t="s">
        <v>2742</v>
      </c>
      <c r="C1296" s="144" t="s">
        <v>6167</v>
      </c>
      <c r="D1296" s="144" t="s">
        <v>2741</v>
      </c>
      <c r="E1296" s="144" t="s">
        <v>2742</v>
      </c>
      <c r="F1296" s="79" t="s">
        <v>4776</v>
      </c>
      <c r="G1296" s="79">
        <v>6</v>
      </c>
      <c r="H1296" s="88">
        <v>12</v>
      </c>
      <c r="I1296" s="79" t="s">
        <v>6168</v>
      </c>
      <c r="J1296" s="79" t="s">
        <v>6170</v>
      </c>
      <c r="K1296" s="79" t="s">
        <v>6169</v>
      </c>
      <c r="L1296" s="1"/>
      <c r="M1296" s="1"/>
      <c r="N1296" s="1"/>
    </row>
    <row r="1297" spans="1:14" ht="16" customHeight="1">
      <c r="A1297" s="144" t="s">
        <v>4738</v>
      </c>
      <c r="B1297" s="144" t="s">
        <v>2742</v>
      </c>
      <c r="C1297" s="144" t="s">
        <v>549</v>
      </c>
      <c r="D1297" s="144" t="s">
        <v>6171</v>
      </c>
      <c r="E1297" s="144" t="s">
        <v>2742</v>
      </c>
      <c r="F1297" s="79" t="s">
        <v>4769</v>
      </c>
      <c r="G1297" s="79" t="s">
        <v>4770</v>
      </c>
      <c r="H1297" s="88">
        <v>5</v>
      </c>
      <c r="I1297" s="79" t="s">
        <v>6172</v>
      </c>
      <c r="J1297" s="79" t="s">
        <v>6170</v>
      </c>
      <c r="K1297" s="79" t="s">
        <v>6173</v>
      </c>
      <c r="L1297" s="1"/>
      <c r="M1297" s="1"/>
      <c r="N1297" s="1"/>
    </row>
    <row r="1298" spans="1:14" ht="16" customHeight="1">
      <c r="A1298" s="144" t="s">
        <v>4738</v>
      </c>
      <c r="B1298" s="144" t="s">
        <v>3128</v>
      </c>
      <c r="C1298" s="144" t="s">
        <v>7221</v>
      </c>
      <c r="D1298" s="144" t="s">
        <v>3129</v>
      </c>
      <c r="E1298" s="144" t="s">
        <v>3128</v>
      </c>
      <c r="F1298" s="79" t="s">
        <v>4769</v>
      </c>
      <c r="G1298" s="79" t="s">
        <v>4770</v>
      </c>
      <c r="H1298" s="88">
        <v>5</v>
      </c>
      <c r="I1298" s="79" t="s">
        <v>7222</v>
      </c>
      <c r="J1298" s="79" t="s">
        <v>7224</v>
      </c>
      <c r="K1298" s="79" t="s">
        <v>7223</v>
      </c>
      <c r="L1298" s="1"/>
      <c r="M1298" s="1"/>
      <c r="N1298" s="1"/>
    </row>
    <row r="1299" spans="1:14" ht="16" customHeight="1">
      <c r="A1299" s="144" t="s">
        <v>4738</v>
      </c>
      <c r="B1299" s="144" t="s">
        <v>3128</v>
      </c>
      <c r="C1299" s="144" t="s">
        <v>7225</v>
      </c>
      <c r="D1299" s="144" t="s">
        <v>3129</v>
      </c>
      <c r="E1299" s="144" t="s">
        <v>3128</v>
      </c>
      <c r="F1299" s="79" t="s">
        <v>4776</v>
      </c>
      <c r="G1299" s="79">
        <v>9</v>
      </c>
      <c r="H1299" s="88">
        <v>12</v>
      </c>
      <c r="I1299" s="79" t="s">
        <v>7222</v>
      </c>
      <c r="J1299" s="79" t="s">
        <v>7224</v>
      </c>
      <c r="K1299" s="79" t="s">
        <v>7223</v>
      </c>
      <c r="L1299" s="1"/>
      <c r="M1299" s="1"/>
      <c r="N1299" s="1"/>
    </row>
    <row r="1300" spans="1:14" ht="16" customHeight="1">
      <c r="A1300" s="144" t="s">
        <v>4738</v>
      </c>
      <c r="B1300" s="144" t="s">
        <v>3128</v>
      </c>
      <c r="C1300" s="144" t="s">
        <v>7226</v>
      </c>
      <c r="D1300" s="144" t="s">
        <v>3129</v>
      </c>
      <c r="E1300" s="144" t="s">
        <v>3128</v>
      </c>
      <c r="F1300" s="79" t="s">
        <v>4789</v>
      </c>
      <c r="G1300" s="79">
        <v>6</v>
      </c>
      <c r="H1300" s="88">
        <v>8</v>
      </c>
      <c r="I1300" s="79" t="s">
        <v>7222</v>
      </c>
      <c r="J1300" s="79" t="s">
        <v>7224</v>
      </c>
      <c r="K1300" s="79" t="s">
        <v>7223</v>
      </c>
      <c r="L1300" s="1"/>
      <c r="M1300" s="1"/>
      <c r="N1300" s="1"/>
    </row>
    <row r="1301" spans="1:14" ht="16" customHeight="1">
      <c r="A1301" s="144" t="s">
        <v>4738</v>
      </c>
      <c r="B1301" s="144" t="s">
        <v>3682</v>
      </c>
      <c r="C1301" s="144" t="s">
        <v>1465</v>
      </c>
      <c r="D1301" s="144" t="s">
        <v>3681</v>
      </c>
      <c r="E1301" s="144" t="s">
        <v>3682</v>
      </c>
      <c r="F1301" s="79" t="s">
        <v>4769</v>
      </c>
      <c r="G1301" s="79" t="s">
        <v>4770</v>
      </c>
      <c r="H1301" s="88">
        <v>2</v>
      </c>
      <c r="I1301" s="79" t="s">
        <v>8762</v>
      </c>
      <c r="J1301" s="79" t="s">
        <v>8764</v>
      </c>
      <c r="K1301" s="79" t="s">
        <v>8763</v>
      </c>
      <c r="L1301" s="1"/>
      <c r="M1301" s="1"/>
      <c r="N1301" s="1"/>
    </row>
    <row r="1302" spans="1:14" ht="16" customHeight="1">
      <c r="A1302" s="144" t="s">
        <v>4738</v>
      </c>
      <c r="B1302" s="144" t="s">
        <v>3682</v>
      </c>
      <c r="C1302" s="144" t="s">
        <v>8765</v>
      </c>
      <c r="D1302" s="144" t="s">
        <v>3683</v>
      </c>
      <c r="E1302" s="144" t="s">
        <v>3682</v>
      </c>
      <c r="F1302" s="79" t="s">
        <v>4776</v>
      </c>
      <c r="G1302" s="79">
        <v>9</v>
      </c>
      <c r="H1302" s="88">
        <v>12</v>
      </c>
      <c r="I1302" s="79" t="s">
        <v>8766</v>
      </c>
      <c r="J1302" s="79" t="s">
        <v>8764</v>
      </c>
      <c r="K1302" s="79" t="s">
        <v>8767</v>
      </c>
      <c r="L1302" s="1"/>
      <c r="M1302" s="1"/>
      <c r="N1302" s="1"/>
    </row>
    <row r="1303" spans="1:14" ht="16" customHeight="1">
      <c r="A1303" s="144" t="s">
        <v>4738</v>
      </c>
      <c r="B1303" s="144" t="s">
        <v>3682</v>
      </c>
      <c r="C1303" s="144" t="s">
        <v>1467</v>
      </c>
      <c r="D1303" s="144" t="s">
        <v>3684</v>
      </c>
      <c r="E1303" s="144" t="s">
        <v>3682</v>
      </c>
      <c r="F1303" s="79" t="s">
        <v>4769</v>
      </c>
      <c r="G1303" s="79">
        <v>3</v>
      </c>
      <c r="H1303" s="88">
        <v>5</v>
      </c>
      <c r="I1303" s="79" t="s">
        <v>8768</v>
      </c>
      <c r="J1303" s="79" t="s">
        <v>8764</v>
      </c>
      <c r="K1303" s="79" t="s">
        <v>8763</v>
      </c>
      <c r="L1303" s="1"/>
      <c r="M1303" s="1"/>
      <c r="N1303" s="1"/>
    </row>
    <row r="1304" spans="1:14" ht="16" customHeight="1">
      <c r="A1304" s="144" t="s">
        <v>4738</v>
      </c>
      <c r="B1304" s="144" t="s">
        <v>3682</v>
      </c>
      <c r="C1304" s="144" t="s">
        <v>8769</v>
      </c>
      <c r="D1304" s="144" t="s">
        <v>3685</v>
      </c>
      <c r="E1304" s="144" t="s">
        <v>3682</v>
      </c>
      <c r="F1304" s="79" t="s">
        <v>4789</v>
      </c>
      <c r="G1304" s="79">
        <v>6</v>
      </c>
      <c r="H1304" s="88">
        <v>8</v>
      </c>
      <c r="I1304" s="79" t="s">
        <v>8770</v>
      </c>
      <c r="J1304" s="79" t="s">
        <v>8764</v>
      </c>
      <c r="K1304" s="79" t="s">
        <v>8763</v>
      </c>
      <c r="L1304" s="1"/>
      <c r="M1304" s="1"/>
      <c r="N1304" s="1"/>
    </row>
    <row r="1305" spans="1:14" ht="16" customHeight="1">
      <c r="A1305" s="144" t="s">
        <v>4738</v>
      </c>
      <c r="B1305" s="144" t="s">
        <v>4059</v>
      </c>
      <c r="C1305" s="144" t="s">
        <v>1835</v>
      </c>
      <c r="D1305" s="144" t="s">
        <v>4056</v>
      </c>
      <c r="E1305" s="144" t="s">
        <v>4057</v>
      </c>
      <c r="F1305" s="79" t="s">
        <v>4769</v>
      </c>
      <c r="G1305" s="79" t="s">
        <v>4770</v>
      </c>
      <c r="H1305" s="88" t="s">
        <v>4858</v>
      </c>
      <c r="I1305" s="79" t="s">
        <v>9429</v>
      </c>
      <c r="J1305" s="79" t="s">
        <v>9431</v>
      </c>
      <c r="K1305" s="79" t="s">
        <v>9430</v>
      </c>
      <c r="L1305" s="1"/>
      <c r="M1305" s="1"/>
      <c r="N1305" s="1"/>
    </row>
    <row r="1306" spans="1:14" ht="16" customHeight="1">
      <c r="A1306" s="144" t="s">
        <v>4738</v>
      </c>
      <c r="B1306" s="144" t="s">
        <v>4059</v>
      </c>
      <c r="C1306" s="144" t="s">
        <v>9432</v>
      </c>
      <c r="D1306" s="144" t="s">
        <v>4058</v>
      </c>
      <c r="E1306" s="144" t="s">
        <v>4059</v>
      </c>
      <c r="F1306" s="79" t="s">
        <v>4769</v>
      </c>
      <c r="G1306" s="79" t="s">
        <v>4770</v>
      </c>
      <c r="H1306" s="88">
        <v>4</v>
      </c>
      <c r="I1306" s="79" t="s">
        <v>9429</v>
      </c>
      <c r="J1306" s="79" t="s">
        <v>9431</v>
      </c>
      <c r="K1306" s="79" t="s">
        <v>9430</v>
      </c>
      <c r="L1306" s="1"/>
      <c r="M1306" s="1"/>
      <c r="N1306" s="1"/>
    </row>
    <row r="1307" spans="1:14" ht="16" customHeight="1">
      <c r="A1307" s="144" t="s">
        <v>4738</v>
      </c>
      <c r="B1307" s="144" t="s">
        <v>4059</v>
      </c>
      <c r="C1307" s="144" t="s">
        <v>9433</v>
      </c>
      <c r="D1307" s="144" t="s">
        <v>4060</v>
      </c>
      <c r="E1307" s="144" t="s">
        <v>4059</v>
      </c>
      <c r="F1307" s="79" t="s">
        <v>4776</v>
      </c>
      <c r="G1307" s="79">
        <v>9</v>
      </c>
      <c r="H1307" s="88">
        <v>12</v>
      </c>
      <c r="I1307" s="79" t="s">
        <v>9434</v>
      </c>
      <c r="J1307" s="79" t="s">
        <v>9431</v>
      </c>
      <c r="K1307" s="79" t="s">
        <v>9430</v>
      </c>
      <c r="L1307" s="1"/>
      <c r="M1307" s="1"/>
      <c r="N1307" s="1"/>
    </row>
    <row r="1308" spans="1:14" ht="16" customHeight="1">
      <c r="A1308" s="144" t="s">
        <v>4738</v>
      </c>
      <c r="B1308" s="144" t="s">
        <v>4059</v>
      </c>
      <c r="C1308" s="144" t="s">
        <v>9435</v>
      </c>
      <c r="D1308" s="144" t="s">
        <v>4060</v>
      </c>
      <c r="E1308" s="144" t="s">
        <v>4059</v>
      </c>
      <c r="F1308" s="79" t="s">
        <v>4789</v>
      </c>
      <c r="G1308" s="79">
        <v>5</v>
      </c>
      <c r="H1308" s="88">
        <v>8</v>
      </c>
      <c r="I1308" s="79" t="s">
        <v>9434</v>
      </c>
      <c r="J1308" s="79" t="s">
        <v>9431</v>
      </c>
      <c r="K1308" s="79" t="s">
        <v>9430</v>
      </c>
      <c r="L1308" s="1"/>
      <c r="M1308" s="1"/>
      <c r="N1308" s="1"/>
    </row>
    <row r="1309" spans="1:14" ht="16" customHeight="1">
      <c r="A1309" s="144" t="s">
        <v>4738</v>
      </c>
      <c r="B1309" s="144" t="s">
        <v>10066</v>
      </c>
      <c r="C1309" s="144" t="s">
        <v>10067</v>
      </c>
      <c r="D1309" s="144" t="s">
        <v>10068</v>
      </c>
      <c r="E1309" s="144" t="s">
        <v>4178</v>
      </c>
      <c r="F1309" s="79" t="s">
        <v>4769</v>
      </c>
      <c r="G1309" s="79" t="s">
        <v>4770</v>
      </c>
      <c r="H1309" s="88">
        <v>4</v>
      </c>
      <c r="I1309" s="79" t="s">
        <v>10069</v>
      </c>
      <c r="J1309" s="79" t="s">
        <v>10071</v>
      </c>
      <c r="K1309" s="79" t="s">
        <v>10070</v>
      </c>
      <c r="L1309" s="1"/>
      <c r="M1309" s="1"/>
      <c r="N1309" s="1"/>
    </row>
    <row r="1310" spans="1:14" ht="16" customHeight="1">
      <c r="A1310" s="144" t="s">
        <v>4738</v>
      </c>
      <c r="B1310" s="144" t="s">
        <v>10066</v>
      </c>
      <c r="C1310" s="144" t="s">
        <v>10072</v>
      </c>
      <c r="D1310" s="144" t="s">
        <v>10068</v>
      </c>
      <c r="E1310" s="144" t="s">
        <v>4178</v>
      </c>
      <c r="F1310" s="79" t="s">
        <v>4776</v>
      </c>
      <c r="G1310" s="79">
        <v>9</v>
      </c>
      <c r="H1310" s="88">
        <v>12</v>
      </c>
      <c r="I1310" s="79" t="s">
        <v>10073</v>
      </c>
      <c r="J1310" s="79" t="s">
        <v>10071</v>
      </c>
      <c r="K1310" s="79" t="s">
        <v>10074</v>
      </c>
      <c r="L1310" s="1"/>
      <c r="M1310" s="1"/>
      <c r="N1310" s="1"/>
    </row>
    <row r="1311" spans="1:14" ht="16" customHeight="1">
      <c r="A1311" s="144" t="s">
        <v>4738</v>
      </c>
      <c r="B1311" s="144" t="s">
        <v>10066</v>
      </c>
      <c r="C1311" s="144" t="s">
        <v>10075</v>
      </c>
      <c r="D1311" s="144" t="s">
        <v>10068</v>
      </c>
      <c r="E1311" s="144" t="s">
        <v>4178</v>
      </c>
      <c r="F1311" s="79" t="s">
        <v>4789</v>
      </c>
      <c r="G1311" s="79">
        <v>5</v>
      </c>
      <c r="H1311" s="88">
        <v>8</v>
      </c>
      <c r="I1311" s="79" t="s">
        <v>10069</v>
      </c>
      <c r="J1311" s="79" t="s">
        <v>10071</v>
      </c>
      <c r="K1311" s="79" t="s">
        <v>10076</v>
      </c>
      <c r="L1311" s="1"/>
      <c r="M1311" s="1"/>
      <c r="N1311" s="1"/>
    </row>
    <row r="1312" spans="1:14" ht="16" customHeight="1">
      <c r="A1312" s="144" t="s">
        <v>3717</v>
      </c>
      <c r="B1312" s="144" t="s">
        <v>4818</v>
      </c>
      <c r="C1312" s="144" t="s">
        <v>28</v>
      </c>
      <c r="D1312" s="144" t="s">
        <v>2212</v>
      </c>
      <c r="E1312" s="144" t="s">
        <v>2213</v>
      </c>
      <c r="F1312" s="79" t="s">
        <v>4769</v>
      </c>
      <c r="G1312" s="79" t="s">
        <v>4770</v>
      </c>
      <c r="H1312" s="88">
        <v>5</v>
      </c>
      <c r="I1312" s="79" t="s">
        <v>4819</v>
      </c>
      <c r="J1312" s="79" t="s">
        <v>4821</v>
      </c>
      <c r="K1312" s="79" t="s">
        <v>4820</v>
      </c>
      <c r="L1312" s="1"/>
      <c r="M1312" s="1"/>
      <c r="N1312" s="1"/>
    </row>
    <row r="1313" spans="1:14" ht="16" customHeight="1">
      <c r="A1313" s="144" t="s">
        <v>3717</v>
      </c>
      <c r="B1313" s="144" t="s">
        <v>4818</v>
      </c>
      <c r="C1313" s="144" t="s">
        <v>4822</v>
      </c>
      <c r="D1313" s="144" t="s">
        <v>2212</v>
      </c>
      <c r="E1313" s="144" t="s">
        <v>2213</v>
      </c>
      <c r="F1313" s="79" t="s">
        <v>4776</v>
      </c>
      <c r="G1313" s="79">
        <v>9</v>
      </c>
      <c r="H1313" s="88">
        <v>12</v>
      </c>
      <c r="I1313" s="79" t="s">
        <v>4819</v>
      </c>
      <c r="J1313" s="79" t="s">
        <v>4821</v>
      </c>
      <c r="K1313" s="79" t="s">
        <v>4820</v>
      </c>
      <c r="L1313" s="1"/>
      <c r="M1313" s="1"/>
      <c r="N1313" s="1"/>
    </row>
    <row r="1314" spans="1:14" ht="16" customHeight="1">
      <c r="A1314" s="144" t="s">
        <v>3717</v>
      </c>
      <c r="B1314" s="144" t="s">
        <v>4818</v>
      </c>
      <c r="C1314" s="144" t="s">
        <v>4823</v>
      </c>
      <c r="D1314" s="144" t="s">
        <v>2212</v>
      </c>
      <c r="E1314" s="144" t="s">
        <v>2213</v>
      </c>
      <c r="F1314" s="79" t="s">
        <v>4789</v>
      </c>
      <c r="G1314" s="79">
        <v>6</v>
      </c>
      <c r="H1314" s="88">
        <v>8</v>
      </c>
      <c r="I1314" s="79" t="s">
        <v>4819</v>
      </c>
      <c r="J1314" s="79" t="s">
        <v>4821</v>
      </c>
      <c r="K1314" s="79" t="s">
        <v>4820</v>
      </c>
      <c r="L1314" s="1"/>
      <c r="M1314" s="1"/>
      <c r="N1314" s="1"/>
    </row>
    <row r="1315" spans="1:14" ht="16" customHeight="1">
      <c r="A1315" s="144" t="s">
        <v>3717</v>
      </c>
      <c r="B1315" s="144" t="s">
        <v>9399</v>
      </c>
      <c r="C1315" s="144" t="s">
        <v>9400</v>
      </c>
      <c r="D1315" s="144" t="s">
        <v>9401</v>
      </c>
      <c r="E1315" s="144" t="s">
        <v>9399</v>
      </c>
      <c r="F1315" s="79" t="s">
        <v>4769</v>
      </c>
      <c r="G1315" s="79" t="s">
        <v>4770</v>
      </c>
      <c r="H1315" s="88">
        <v>6</v>
      </c>
      <c r="I1315" s="79" t="s">
        <v>9402</v>
      </c>
      <c r="J1315" s="79" t="s">
        <v>9404</v>
      </c>
      <c r="K1315" s="79" t="s">
        <v>9403</v>
      </c>
      <c r="L1315" s="1"/>
      <c r="M1315" s="1"/>
      <c r="N1315" s="1"/>
    </row>
    <row r="1316" spans="1:14" ht="16" customHeight="1">
      <c r="A1316" s="144" t="s">
        <v>3717</v>
      </c>
      <c r="B1316" s="144" t="s">
        <v>9399</v>
      </c>
      <c r="C1316" s="144" t="s">
        <v>9405</v>
      </c>
      <c r="D1316" s="144" t="s">
        <v>9401</v>
      </c>
      <c r="E1316" s="144" t="s">
        <v>9399</v>
      </c>
      <c r="F1316" s="79" t="s">
        <v>4776</v>
      </c>
      <c r="G1316" s="79">
        <v>9</v>
      </c>
      <c r="H1316" s="88">
        <v>12</v>
      </c>
      <c r="I1316" s="79" t="s">
        <v>9406</v>
      </c>
      <c r="J1316" s="79" t="s">
        <v>9404</v>
      </c>
      <c r="K1316" s="79" t="s">
        <v>9407</v>
      </c>
      <c r="L1316" s="1"/>
      <c r="M1316" s="1"/>
      <c r="N1316" s="1"/>
    </row>
    <row r="1317" spans="1:14" ht="16" customHeight="1">
      <c r="A1317" s="144" t="s">
        <v>3717</v>
      </c>
      <c r="B1317" s="144" t="s">
        <v>9399</v>
      </c>
      <c r="C1317" s="144" t="s">
        <v>9408</v>
      </c>
      <c r="D1317" s="144" t="s">
        <v>9401</v>
      </c>
      <c r="E1317" s="144" t="s">
        <v>9399</v>
      </c>
      <c r="F1317" s="79" t="s">
        <v>4789</v>
      </c>
      <c r="G1317" s="79">
        <v>7</v>
      </c>
      <c r="H1317" s="88">
        <v>8</v>
      </c>
      <c r="I1317" s="79" t="s">
        <v>9406</v>
      </c>
      <c r="J1317" s="79" t="s">
        <v>9404</v>
      </c>
      <c r="K1317" s="79" t="s">
        <v>9407</v>
      </c>
      <c r="L1317" s="1"/>
      <c r="M1317" s="1"/>
      <c r="N1317" s="1"/>
    </row>
    <row r="1318" spans="1:14" ht="16" customHeight="1">
      <c r="A1318" s="144" t="s">
        <v>3717</v>
      </c>
      <c r="B1318" s="144" t="s">
        <v>9755</v>
      </c>
      <c r="C1318" s="144" t="s">
        <v>9756</v>
      </c>
      <c r="D1318" s="144" t="s">
        <v>4069</v>
      </c>
      <c r="E1318" s="144" t="s">
        <v>4070</v>
      </c>
      <c r="F1318" s="79" t="s">
        <v>4769</v>
      </c>
      <c r="G1318" s="79" t="s">
        <v>4858</v>
      </c>
      <c r="H1318" s="88">
        <v>6</v>
      </c>
      <c r="I1318" s="79" t="s">
        <v>9757</v>
      </c>
      <c r="J1318" s="79" t="s">
        <v>9759</v>
      </c>
      <c r="K1318" s="79" t="s">
        <v>9758</v>
      </c>
      <c r="L1318" s="1"/>
      <c r="M1318" s="1"/>
      <c r="N1318" s="1"/>
    </row>
    <row r="1319" spans="1:14" ht="16" customHeight="1">
      <c r="A1319" s="144" t="s">
        <v>3717</v>
      </c>
      <c r="B1319" s="144" t="s">
        <v>9755</v>
      </c>
      <c r="C1319" s="144" t="s">
        <v>9760</v>
      </c>
      <c r="D1319" s="144" t="s">
        <v>4071</v>
      </c>
      <c r="E1319" s="144" t="s">
        <v>4070</v>
      </c>
      <c r="F1319" s="79" t="s">
        <v>5340</v>
      </c>
      <c r="G1319" s="79">
        <v>7</v>
      </c>
      <c r="H1319" s="88">
        <v>9</v>
      </c>
      <c r="I1319" s="79" t="s">
        <v>9761</v>
      </c>
      <c r="J1319" s="79" t="s">
        <v>9759</v>
      </c>
      <c r="K1319" s="79" t="s">
        <v>9762</v>
      </c>
      <c r="L1319" s="1"/>
      <c r="M1319" s="1"/>
      <c r="N1319" s="1"/>
    </row>
    <row r="1320" spans="1:14" ht="16" customHeight="1">
      <c r="A1320" s="144" t="s">
        <v>3717</v>
      </c>
      <c r="B1320" s="144" t="s">
        <v>9755</v>
      </c>
      <c r="C1320" s="144" t="s">
        <v>135</v>
      </c>
      <c r="D1320" s="144" t="s">
        <v>4072</v>
      </c>
      <c r="E1320" s="144" t="s">
        <v>4070</v>
      </c>
      <c r="F1320" s="79" t="s">
        <v>4769</v>
      </c>
      <c r="G1320" s="79" t="s">
        <v>4858</v>
      </c>
      <c r="H1320" s="88">
        <v>6</v>
      </c>
      <c r="I1320" s="79" t="s">
        <v>9763</v>
      </c>
      <c r="J1320" s="79" t="s">
        <v>9759</v>
      </c>
      <c r="K1320" s="79" t="s">
        <v>9764</v>
      </c>
      <c r="L1320" s="1"/>
      <c r="M1320" s="1"/>
      <c r="N1320" s="1"/>
    </row>
    <row r="1321" spans="1:14" ht="16" customHeight="1">
      <c r="A1321" s="144" t="s">
        <v>3717</v>
      </c>
      <c r="B1321" s="144" t="s">
        <v>9755</v>
      </c>
      <c r="C1321" s="144" t="s">
        <v>771</v>
      </c>
      <c r="D1321" s="144" t="s">
        <v>4073</v>
      </c>
      <c r="E1321" s="144" t="s">
        <v>4074</v>
      </c>
      <c r="F1321" s="79" t="s">
        <v>4769</v>
      </c>
      <c r="G1321" s="79" t="s">
        <v>4858</v>
      </c>
      <c r="H1321" s="88">
        <v>6</v>
      </c>
      <c r="I1321" s="79" t="s">
        <v>9765</v>
      </c>
      <c r="J1321" s="79" t="s">
        <v>9759</v>
      </c>
      <c r="K1321" s="79" t="s">
        <v>9766</v>
      </c>
      <c r="L1321" s="1"/>
      <c r="M1321" s="1"/>
      <c r="N1321" s="1"/>
    </row>
    <row r="1322" spans="1:14" ht="16" customHeight="1">
      <c r="A1322" s="144" t="s">
        <v>3717</v>
      </c>
      <c r="B1322" s="144" t="s">
        <v>9755</v>
      </c>
      <c r="C1322" s="144" t="s">
        <v>772</v>
      </c>
      <c r="D1322" s="144" t="s">
        <v>4075</v>
      </c>
      <c r="E1322" s="144" t="s">
        <v>4070</v>
      </c>
      <c r="F1322" s="79" t="s">
        <v>4769</v>
      </c>
      <c r="G1322" s="79" t="s">
        <v>4858</v>
      </c>
      <c r="H1322" s="88">
        <v>6</v>
      </c>
      <c r="I1322" s="79" t="s">
        <v>9767</v>
      </c>
      <c r="J1322" s="79" t="s">
        <v>9759</v>
      </c>
      <c r="K1322" s="79" t="s">
        <v>9768</v>
      </c>
      <c r="L1322" s="1"/>
      <c r="M1322" s="1"/>
      <c r="N1322" s="1"/>
    </row>
    <row r="1323" spans="1:14" ht="16" customHeight="1">
      <c r="A1323" s="144" t="s">
        <v>3717</v>
      </c>
      <c r="B1323" s="144" t="s">
        <v>9755</v>
      </c>
      <c r="C1323" s="144" t="s">
        <v>9769</v>
      </c>
      <c r="D1323" s="144" t="s">
        <v>4076</v>
      </c>
      <c r="E1323" s="144" t="s">
        <v>4070</v>
      </c>
      <c r="F1323" s="79" t="s">
        <v>4769</v>
      </c>
      <c r="G1323" s="79" t="s">
        <v>4858</v>
      </c>
      <c r="H1323" s="88">
        <v>6</v>
      </c>
      <c r="I1323" s="79" t="s">
        <v>9770</v>
      </c>
      <c r="J1323" s="79" t="s">
        <v>9759</v>
      </c>
      <c r="K1323" s="79" t="s">
        <v>9771</v>
      </c>
      <c r="L1323" s="1"/>
      <c r="M1323" s="1"/>
      <c r="N1323" s="1"/>
    </row>
    <row r="1324" spans="1:14" ht="16" customHeight="1">
      <c r="A1324" s="144" t="s">
        <v>3717</v>
      </c>
      <c r="B1324" s="144" t="s">
        <v>9755</v>
      </c>
      <c r="C1324" s="144" t="s">
        <v>1854</v>
      </c>
      <c r="D1324" s="144" t="s">
        <v>4077</v>
      </c>
      <c r="E1324" s="144" t="s">
        <v>4070</v>
      </c>
      <c r="F1324" s="79" t="s">
        <v>4769</v>
      </c>
      <c r="G1324" s="79" t="s">
        <v>4858</v>
      </c>
      <c r="H1324" s="88">
        <v>6</v>
      </c>
      <c r="I1324" s="79" t="s">
        <v>9772</v>
      </c>
      <c r="J1324" s="79" t="s">
        <v>9759</v>
      </c>
      <c r="K1324" s="79" t="s">
        <v>9773</v>
      </c>
      <c r="L1324" s="1"/>
      <c r="M1324" s="1"/>
      <c r="N1324" s="1"/>
    </row>
    <row r="1325" spans="1:14" ht="16" customHeight="1">
      <c r="A1325" s="144" t="s">
        <v>3717</v>
      </c>
      <c r="B1325" s="144" t="s">
        <v>9755</v>
      </c>
      <c r="C1325" s="144" t="s">
        <v>9774</v>
      </c>
      <c r="D1325" s="144" t="s">
        <v>4078</v>
      </c>
      <c r="E1325" s="144" t="s">
        <v>4070</v>
      </c>
      <c r="F1325" s="79" t="s">
        <v>5340</v>
      </c>
      <c r="G1325" s="79">
        <v>7</v>
      </c>
      <c r="H1325" s="88">
        <v>9</v>
      </c>
      <c r="I1325" s="79" t="s">
        <v>9775</v>
      </c>
      <c r="J1325" s="79" t="s">
        <v>9759</v>
      </c>
      <c r="K1325" s="79" t="s">
        <v>9776</v>
      </c>
      <c r="L1325" s="1"/>
      <c r="M1325" s="1"/>
      <c r="N1325" s="1"/>
    </row>
    <row r="1326" spans="1:14" ht="16" customHeight="1">
      <c r="A1326" s="144" t="s">
        <v>3717</v>
      </c>
      <c r="B1326" s="144" t="s">
        <v>9755</v>
      </c>
      <c r="C1326" s="144" t="s">
        <v>9777</v>
      </c>
      <c r="D1326" s="144" t="s">
        <v>4079</v>
      </c>
      <c r="E1326" s="144" t="s">
        <v>4080</v>
      </c>
      <c r="F1326" s="79" t="s">
        <v>4769</v>
      </c>
      <c r="G1326" s="79" t="s">
        <v>4858</v>
      </c>
      <c r="H1326" s="88">
        <v>6</v>
      </c>
      <c r="I1326" s="79" t="s">
        <v>9778</v>
      </c>
      <c r="J1326" s="79" t="s">
        <v>9759</v>
      </c>
      <c r="K1326" s="79" t="s">
        <v>9779</v>
      </c>
      <c r="L1326" s="1"/>
      <c r="M1326" s="1"/>
      <c r="N1326" s="1"/>
    </row>
    <row r="1327" spans="1:14" ht="16" customHeight="1">
      <c r="A1327" s="144" t="s">
        <v>3717</v>
      </c>
      <c r="B1327" s="144" t="s">
        <v>9755</v>
      </c>
      <c r="C1327" s="144" t="s">
        <v>9780</v>
      </c>
      <c r="D1327" s="144" t="s">
        <v>9781</v>
      </c>
      <c r="E1327" s="144" t="s">
        <v>4070</v>
      </c>
      <c r="F1327" s="79" t="s">
        <v>4769</v>
      </c>
      <c r="G1327" s="79" t="s">
        <v>4770</v>
      </c>
      <c r="H1327" s="88" t="s">
        <v>4770</v>
      </c>
      <c r="I1327" s="79" t="s">
        <v>9782</v>
      </c>
      <c r="J1327" s="79" t="s">
        <v>9759</v>
      </c>
      <c r="K1327" s="79" t="s">
        <v>9783</v>
      </c>
      <c r="L1327" s="1"/>
      <c r="M1327" s="1"/>
      <c r="N1327" s="1"/>
    </row>
    <row r="1328" spans="1:14" ht="16" customHeight="1">
      <c r="A1328" s="144" t="s">
        <v>3717</v>
      </c>
      <c r="B1328" s="144" t="s">
        <v>9755</v>
      </c>
      <c r="C1328" s="144" t="s">
        <v>777</v>
      </c>
      <c r="D1328" s="144" t="s">
        <v>4081</v>
      </c>
      <c r="E1328" s="144" t="s">
        <v>4080</v>
      </c>
      <c r="F1328" s="79" t="s">
        <v>4769</v>
      </c>
      <c r="G1328" s="79" t="s">
        <v>4858</v>
      </c>
      <c r="H1328" s="88">
        <v>6</v>
      </c>
      <c r="I1328" s="79" t="s">
        <v>9784</v>
      </c>
      <c r="J1328" s="79" t="s">
        <v>9759</v>
      </c>
      <c r="K1328" s="79" t="s">
        <v>9785</v>
      </c>
      <c r="L1328" s="1"/>
      <c r="M1328" s="1"/>
      <c r="N1328" s="1"/>
    </row>
    <row r="1329" spans="1:14" ht="16" customHeight="1">
      <c r="A1329" s="144" t="s">
        <v>3717</v>
      </c>
      <c r="B1329" s="144" t="s">
        <v>9755</v>
      </c>
      <c r="C1329" s="144" t="s">
        <v>1858</v>
      </c>
      <c r="D1329" s="144" t="s">
        <v>4082</v>
      </c>
      <c r="E1329" s="144" t="s">
        <v>4070</v>
      </c>
      <c r="F1329" s="79" t="s">
        <v>4776</v>
      </c>
      <c r="G1329" s="79">
        <v>10</v>
      </c>
      <c r="H1329" s="88">
        <v>12</v>
      </c>
      <c r="I1329" s="79" t="s">
        <v>9786</v>
      </c>
      <c r="J1329" s="79" t="s">
        <v>9759</v>
      </c>
      <c r="K1329" s="79" t="s">
        <v>9787</v>
      </c>
      <c r="L1329" s="1"/>
      <c r="M1329" s="1"/>
      <c r="N1329" s="1"/>
    </row>
    <row r="1330" spans="1:14" ht="16" customHeight="1">
      <c r="A1330" s="144" t="s">
        <v>3717</v>
      </c>
      <c r="B1330" s="144" t="s">
        <v>9755</v>
      </c>
      <c r="C1330" s="144" t="s">
        <v>138</v>
      </c>
      <c r="D1330" s="144" t="s">
        <v>4083</v>
      </c>
      <c r="E1330" s="144" t="s">
        <v>4070</v>
      </c>
      <c r="F1330" s="79" t="s">
        <v>4769</v>
      </c>
      <c r="G1330" s="79" t="s">
        <v>4858</v>
      </c>
      <c r="H1330" s="88">
        <v>6</v>
      </c>
      <c r="I1330" s="79" t="s">
        <v>9788</v>
      </c>
      <c r="J1330" s="79" t="s">
        <v>9759</v>
      </c>
      <c r="K1330" s="79" t="s">
        <v>9789</v>
      </c>
      <c r="L1330" s="1"/>
      <c r="M1330" s="1"/>
      <c r="N1330" s="1"/>
    </row>
    <row r="1331" spans="1:14" ht="16" customHeight="1">
      <c r="A1331" s="144" t="s">
        <v>3717</v>
      </c>
      <c r="B1331" s="144" t="s">
        <v>10002</v>
      </c>
      <c r="C1331" s="144" t="s">
        <v>10003</v>
      </c>
      <c r="D1331" s="144" t="s">
        <v>4153</v>
      </c>
      <c r="E1331" s="144" t="s">
        <v>4154</v>
      </c>
      <c r="F1331" s="79" t="s">
        <v>4769</v>
      </c>
      <c r="G1331" s="79" t="s">
        <v>4770</v>
      </c>
      <c r="H1331" s="88">
        <v>4</v>
      </c>
      <c r="I1331" s="79" t="s">
        <v>10004</v>
      </c>
      <c r="J1331" s="79" t="s">
        <v>10006</v>
      </c>
      <c r="K1331" s="79" t="s">
        <v>10005</v>
      </c>
      <c r="L1331" s="1"/>
      <c r="M1331" s="1"/>
      <c r="N1331" s="1"/>
    </row>
    <row r="1332" spans="1:14" ht="16" customHeight="1">
      <c r="A1332" s="144" t="s">
        <v>3717</v>
      </c>
      <c r="B1332" s="144" t="s">
        <v>10002</v>
      </c>
      <c r="C1332" s="144" t="s">
        <v>10007</v>
      </c>
      <c r="D1332" s="144" t="s">
        <v>4153</v>
      </c>
      <c r="E1332" s="144" t="s">
        <v>4154</v>
      </c>
      <c r="F1332" s="79" t="s">
        <v>4776</v>
      </c>
      <c r="G1332" s="79">
        <v>9</v>
      </c>
      <c r="H1332" s="88">
        <v>12</v>
      </c>
      <c r="I1332" s="79" t="s">
        <v>10008</v>
      </c>
      <c r="J1332" s="79" t="s">
        <v>10006</v>
      </c>
      <c r="K1332" s="79" t="s">
        <v>10009</v>
      </c>
      <c r="L1332" s="1"/>
      <c r="M1332" s="1"/>
      <c r="N1332" s="1"/>
    </row>
    <row r="1333" spans="1:14" ht="16" customHeight="1">
      <c r="A1333" s="144" t="s">
        <v>3717</v>
      </c>
      <c r="B1333" s="144" t="s">
        <v>10002</v>
      </c>
      <c r="C1333" s="144" t="s">
        <v>10010</v>
      </c>
      <c r="D1333" s="144" t="s">
        <v>4153</v>
      </c>
      <c r="E1333" s="144" t="s">
        <v>4154</v>
      </c>
      <c r="F1333" s="79" t="s">
        <v>4789</v>
      </c>
      <c r="G1333" s="79">
        <v>5</v>
      </c>
      <c r="H1333" s="88">
        <v>8</v>
      </c>
      <c r="I1333" s="79" t="s">
        <v>10011</v>
      </c>
      <c r="J1333" s="79" t="s">
        <v>10006</v>
      </c>
      <c r="K1333" s="79" t="s">
        <v>10012</v>
      </c>
      <c r="L1333" s="1"/>
      <c r="M1333" s="1"/>
      <c r="N1333" s="1"/>
    </row>
    <row r="1334" spans="1:14" ht="16" customHeight="1">
      <c r="A1334" s="144" t="s">
        <v>3717</v>
      </c>
      <c r="B1334" s="144" t="s">
        <v>10002</v>
      </c>
      <c r="C1334" s="144" t="s">
        <v>10015</v>
      </c>
      <c r="D1334" s="144" t="s">
        <v>10013</v>
      </c>
      <c r="E1334" s="144" t="s">
        <v>4155</v>
      </c>
      <c r="F1334" s="79" t="s">
        <v>4789</v>
      </c>
      <c r="G1334" s="79">
        <v>5</v>
      </c>
      <c r="H1334" s="88">
        <v>8</v>
      </c>
      <c r="I1334" s="79" t="s">
        <v>10016</v>
      </c>
      <c r="J1334" s="79" t="s">
        <v>10014</v>
      </c>
      <c r="K1334" s="79"/>
      <c r="L1334" s="1"/>
      <c r="M1334" s="1"/>
      <c r="N1334" s="1"/>
    </row>
    <row r="1335" spans="1:14" ht="16" customHeight="1">
      <c r="A1335" s="144" t="s">
        <v>4739</v>
      </c>
      <c r="B1335" s="144" t="s">
        <v>5417</v>
      </c>
      <c r="C1335" s="144" t="s">
        <v>5418</v>
      </c>
      <c r="D1335" s="144" t="s">
        <v>5419</v>
      </c>
      <c r="E1335" s="144" t="s">
        <v>2480</v>
      </c>
      <c r="F1335" s="79" t="s">
        <v>4776</v>
      </c>
      <c r="G1335" s="79">
        <v>9</v>
      </c>
      <c r="H1335" s="88">
        <v>12</v>
      </c>
      <c r="I1335" s="79" t="s">
        <v>5420</v>
      </c>
      <c r="J1335" s="79" t="s">
        <v>5422</v>
      </c>
      <c r="K1335" s="79" t="s">
        <v>5421</v>
      </c>
      <c r="L1335" s="1"/>
      <c r="M1335" s="1"/>
      <c r="N1335" s="1"/>
    </row>
    <row r="1336" spans="1:14" ht="16" customHeight="1">
      <c r="A1336" s="144" t="s">
        <v>4739</v>
      </c>
      <c r="B1336" s="144" t="s">
        <v>5417</v>
      </c>
      <c r="C1336" s="144" t="s">
        <v>5423</v>
      </c>
      <c r="D1336" s="144" t="s">
        <v>2482</v>
      </c>
      <c r="E1336" s="144" t="s">
        <v>2483</v>
      </c>
      <c r="F1336" s="79" t="s">
        <v>4789</v>
      </c>
      <c r="G1336" s="79">
        <v>6</v>
      </c>
      <c r="H1336" s="88">
        <v>8</v>
      </c>
      <c r="I1336" s="79" t="s">
        <v>5424</v>
      </c>
      <c r="J1336" s="79" t="s">
        <v>5422</v>
      </c>
      <c r="K1336" s="79" t="s">
        <v>5425</v>
      </c>
      <c r="L1336" s="1"/>
      <c r="M1336" s="1"/>
      <c r="N1336" s="1"/>
    </row>
    <row r="1337" spans="1:14" ht="16" customHeight="1">
      <c r="A1337" s="144" t="s">
        <v>4739</v>
      </c>
      <c r="B1337" s="144" t="s">
        <v>5417</v>
      </c>
      <c r="C1337" s="144" t="s">
        <v>5426</v>
      </c>
      <c r="D1337" s="144" t="s">
        <v>2482</v>
      </c>
      <c r="E1337" s="144" t="s">
        <v>2483</v>
      </c>
      <c r="F1337" s="79" t="s">
        <v>4769</v>
      </c>
      <c r="G1337" s="79" t="s">
        <v>4770</v>
      </c>
      <c r="H1337" s="88">
        <v>2</v>
      </c>
      <c r="I1337" s="79" t="s">
        <v>5424</v>
      </c>
      <c r="J1337" s="79" t="s">
        <v>5422</v>
      </c>
      <c r="K1337" s="79" t="s">
        <v>5425</v>
      </c>
      <c r="L1337" s="1"/>
      <c r="M1337" s="1"/>
      <c r="N1337" s="1"/>
    </row>
    <row r="1338" spans="1:14" ht="16" customHeight="1">
      <c r="A1338" s="144" t="s">
        <v>4739</v>
      </c>
      <c r="B1338" s="144" t="s">
        <v>5417</v>
      </c>
      <c r="C1338" s="144" t="s">
        <v>5427</v>
      </c>
      <c r="D1338" s="144" t="s">
        <v>5428</v>
      </c>
      <c r="E1338" s="144" t="s">
        <v>2480</v>
      </c>
      <c r="F1338" s="79" t="s">
        <v>4769</v>
      </c>
      <c r="G1338" s="79" t="s">
        <v>4770</v>
      </c>
      <c r="H1338" s="88">
        <v>5</v>
      </c>
      <c r="I1338" s="79" t="s">
        <v>5420</v>
      </c>
      <c r="J1338" s="79" t="s">
        <v>5422</v>
      </c>
      <c r="K1338" s="79" t="s">
        <v>5429</v>
      </c>
      <c r="L1338" s="1"/>
      <c r="M1338" s="1"/>
      <c r="N1338" s="1"/>
    </row>
    <row r="1339" spans="1:14" ht="16" customHeight="1">
      <c r="A1339" s="144" t="s">
        <v>4739</v>
      </c>
      <c r="B1339" s="144" t="s">
        <v>3742</v>
      </c>
      <c r="C1339" s="144" t="s">
        <v>8911</v>
      </c>
      <c r="D1339" s="144" t="s">
        <v>8912</v>
      </c>
      <c r="E1339" s="144" t="s">
        <v>3742</v>
      </c>
      <c r="F1339" s="79" t="s">
        <v>4769</v>
      </c>
      <c r="G1339" s="79" t="s">
        <v>4770</v>
      </c>
      <c r="H1339" s="88">
        <v>5</v>
      </c>
      <c r="I1339" s="79" t="s">
        <v>8913</v>
      </c>
      <c r="J1339" s="79" t="s">
        <v>8915</v>
      </c>
      <c r="K1339" s="79" t="s">
        <v>8914</v>
      </c>
      <c r="L1339" s="1"/>
      <c r="M1339" s="1"/>
      <c r="N1339" s="1"/>
    </row>
    <row r="1340" spans="1:14" ht="16" customHeight="1">
      <c r="A1340" s="144" t="s">
        <v>4739</v>
      </c>
      <c r="B1340" s="144" t="s">
        <v>3742</v>
      </c>
      <c r="C1340" s="144" t="s">
        <v>8916</v>
      </c>
      <c r="D1340" s="144" t="s">
        <v>3743</v>
      </c>
      <c r="E1340" s="144" t="s">
        <v>3742</v>
      </c>
      <c r="F1340" s="79" t="s">
        <v>4776</v>
      </c>
      <c r="G1340" s="79">
        <v>9</v>
      </c>
      <c r="H1340" s="88">
        <v>12</v>
      </c>
      <c r="I1340" s="79" t="s">
        <v>8917</v>
      </c>
      <c r="J1340" s="79" t="s">
        <v>8915</v>
      </c>
      <c r="K1340" s="79" t="s">
        <v>8918</v>
      </c>
      <c r="L1340" s="1"/>
      <c r="M1340" s="1"/>
      <c r="N1340" s="1"/>
    </row>
    <row r="1341" spans="1:14" ht="16" customHeight="1">
      <c r="A1341" s="144" t="s">
        <v>4739</v>
      </c>
      <c r="B1341" s="144" t="s">
        <v>3742</v>
      </c>
      <c r="C1341" s="144" t="s">
        <v>8919</v>
      </c>
      <c r="D1341" s="144" t="s">
        <v>3743</v>
      </c>
      <c r="E1341" s="144" t="s">
        <v>3742</v>
      </c>
      <c r="F1341" s="79" t="s">
        <v>4789</v>
      </c>
      <c r="G1341" s="79">
        <v>6</v>
      </c>
      <c r="H1341" s="88">
        <v>8</v>
      </c>
      <c r="I1341" s="79" t="s">
        <v>8920</v>
      </c>
      <c r="J1341" s="79" t="s">
        <v>8915</v>
      </c>
      <c r="K1341" s="79" t="s">
        <v>8921</v>
      </c>
      <c r="L1341" s="1"/>
      <c r="M1341" s="1"/>
      <c r="N1341" s="1"/>
    </row>
    <row r="1342" spans="1:14" ht="16" customHeight="1">
      <c r="A1342" s="144" t="s">
        <v>4739</v>
      </c>
      <c r="B1342" s="144" t="s">
        <v>3791</v>
      </c>
      <c r="C1342" s="144" t="s">
        <v>9060</v>
      </c>
      <c r="D1342" s="144" t="s">
        <v>3790</v>
      </c>
      <c r="E1342" s="144" t="s">
        <v>3791</v>
      </c>
      <c r="F1342" s="79" t="s">
        <v>4769</v>
      </c>
      <c r="G1342" s="79" t="s">
        <v>4770</v>
      </c>
      <c r="H1342" s="88">
        <v>4</v>
      </c>
      <c r="I1342" s="79" t="s">
        <v>9061</v>
      </c>
      <c r="J1342" s="79" t="s">
        <v>9063</v>
      </c>
      <c r="K1342" s="79" t="s">
        <v>9062</v>
      </c>
      <c r="L1342" s="1"/>
      <c r="M1342" s="1"/>
      <c r="N1342" s="1"/>
    </row>
    <row r="1343" spans="1:14" ht="16" customHeight="1">
      <c r="A1343" s="144" t="s">
        <v>4739</v>
      </c>
      <c r="B1343" s="144" t="s">
        <v>3791</v>
      </c>
      <c r="C1343" s="144" t="s">
        <v>1579</v>
      </c>
      <c r="D1343" s="144" t="s">
        <v>3790</v>
      </c>
      <c r="E1343" s="144" t="s">
        <v>3791</v>
      </c>
      <c r="F1343" s="79" t="s">
        <v>4776</v>
      </c>
      <c r="G1343" s="79">
        <v>9</v>
      </c>
      <c r="H1343" s="88">
        <v>12</v>
      </c>
      <c r="I1343" s="79" t="s">
        <v>9064</v>
      </c>
      <c r="J1343" s="79" t="s">
        <v>9063</v>
      </c>
      <c r="K1343" s="79" t="s">
        <v>9062</v>
      </c>
      <c r="L1343" s="1"/>
      <c r="M1343" s="1"/>
      <c r="N1343" s="1"/>
    </row>
    <row r="1344" spans="1:14" ht="16" customHeight="1">
      <c r="A1344" s="144" t="s">
        <v>4739</v>
      </c>
      <c r="B1344" s="144" t="s">
        <v>3791</v>
      </c>
      <c r="C1344" s="144" t="s">
        <v>9065</v>
      </c>
      <c r="D1344" s="144" t="s">
        <v>3790</v>
      </c>
      <c r="E1344" s="144" t="s">
        <v>3791</v>
      </c>
      <c r="F1344" s="79" t="s">
        <v>4789</v>
      </c>
      <c r="G1344" s="79">
        <v>5</v>
      </c>
      <c r="H1344" s="88">
        <v>8</v>
      </c>
      <c r="I1344" s="79" t="s">
        <v>9064</v>
      </c>
      <c r="J1344" s="79" t="s">
        <v>9063</v>
      </c>
      <c r="K1344" s="79" t="s">
        <v>9062</v>
      </c>
      <c r="L1344" s="1"/>
      <c r="M1344" s="1"/>
      <c r="N1344" s="1"/>
    </row>
    <row r="1345" spans="1:14" ht="16" customHeight="1">
      <c r="A1345" s="144" t="s">
        <v>3811</v>
      </c>
      <c r="B1345" s="144" t="s">
        <v>5300</v>
      </c>
      <c r="C1345" s="144" t="s">
        <v>5301</v>
      </c>
      <c r="D1345" s="144" t="s">
        <v>5302</v>
      </c>
      <c r="E1345" s="144" t="s">
        <v>2429</v>
      </c>
      <c r="F1345" s="79" t="s">
        <v>4769</v>
      </c>
      <c r="G1345" s="79" t="s">
        <v>4770</v>
      </c>
      <c r="H1345" s="88" t="s">
        <v>4770</v>
      </c>
      <c r="I1345" s="79" t="s">
        <v>5303</v>
      </c>
      <c r="J1345" s="79" t="s">
        <v>5305</v>
      </c>
      <c r="K1345" s="79" t="s">
        <v>5304</v>
      </c>
      <c r="L1345" s="1"/>
      <c r="M1345" s="1"/>
      <c r="N1345" s="1"/>
    </row>
    <row r="1346" spans="1:14" ht="16" customHeight="1">
      <c r="A1346" s="144" t="s">
        <v>3811</v>
      </c>
      <c r="B1346" s="144" t="s">
        <v>5300</v>
      </c>
      <c r="C1346" s="144" t="s">
        <v>231</v>
      </c>
      <c r="D1346" s="144" t="s">
        <v>2428</v>
      </c>
      <c r="E1346" s="144" t="s">
        <v>2429</v>
      </c>
      <c r="F1346" s="79" t="s">
        <v>4776</v>
      </c>
      <c r="G1346" s="79">
        <v>9</v>
      </c>
      <c r="H1346" s="88">
        <v>12</v>
      </c>
      <c r="I1346" s="79" t="s">
        <v>5306</v>
      </c>
      <c r="J1346" s="79" t="s">
        <v>5308</v>
      </c>
      <c r="K1346" s="79" t="s">
        <v>5307</v>
      </c>
      <c r="L1346" s="1"/>
      <c r="M1346" s="1"/>
      <c r="N1346" s="1"/>
    </row>
    <row r="1347" spans="1:14" ht="16" customHeight="1">
      <c r="A1347" s="144" t="s">
        <v>3811</v>
      </c>
      <c r="B1347" s="144" t="s">
        <v>5300</v>
      </c>
      <c r="C1347" s="144" t="s">
        <v>5309</v>
      </c>
      <c r="D1347" s="144" t="s">
        <v>2431</v>
      </c>
      <c r="E1347" s="144" t="s">
        <v>2429</v>
      </c>
      <c r="F1347" s="79" t="s">
        <v>4769</v>
      </c>
      <c r="G1347" s="79" t="s">
        <v>4770</v>
      </c>
      <c r="H1347" s="88">
        <v>6</v>
      </c>
      <c r="I1347" s="79" t="s">
        <v>5310</v>
      </c>
      <c r="J1347" s="79" t="s">
        <v>5305</v>
      </c>
      <c r="K1347" s="79" t="s">
        <v>5311</v>
      </c>
      <c r="L1347" s="1"/>
      <c r="M1347" s="1"/>
      <c r="N1347" s="1"/>
    </row>
    <row r="1348" spans="1:14" ht="16" customHeight="1">
      <c r="A1348" s="144" t="s">
        <v>3811</v>
      </c>
      <c r="B1348" s="144" t="s">
        <v>5300</v>
      </c>
      <c r="C1348" s="144" t="s">
        <v>5312</v>
      </c>
      <c r="D1348" s="144" t="s">
        <v>2432</v>
      </c>
      <c r="E1348" s="144" t="s">
        <v>2429</v>
      </c>
      <c r="F1348" s="79" t="s">
        <v>4769</v>
      </c>
      <c r="G1348" s="79" t="s">
        <v>4770</v>
      </c>
      <c r="H1348" s="88">
        <v>5</v>
      </c>
      <c r="I1348" s="79" t="s">
        <v>5313</v>
      </c>
      <c r="J1348" s="79" t="s">
        <v>5315</v>
      </c>
      <c r="K1348" s="79" t="s">
        <v>5314</v>
      </c>
      <c r="L1348" s="1"/>
      <c r="M1348" s="1"/>
      <c r="N1348" s="1"/>
    </row>
    <row r="1349" spans="1:14" ht="16" customHeight="1">
      <c r="A1349" s="144" t="s">
        <v>3811</v>
      </c>
      <c r="B1349" s="144" t="s">
        <v>5300</v>
      </c>
      <c r="C1349" s="144" t="s">
        <v>234</v>
      </c>
      <c r="D1349" s="144" t="s">
        <v>5316</v>
      </c>
      <c r="E1349" s="144" t="s">
        <v>2429</v>
      </c>
      <c r="F1349" s="79" t="s">
        <v>4789</v>
      </c>
      <c r="G1349" s="79">
        <v>6</v>
      </c>
      <c r="H1349" s="88">
        <v>8</v>
      </c>
      <c r="I1349" s="79" t="s">
        <v>5317</v>
      </c>
      <c r="J1349" s="79" t="s">
        <v>5305</v>
      </c>
      <c r="K1349" s="79" t="s">
        <v>5318</v>
      </c>
      <c r="L1349" s="1"/>
      <c r="M1349" s="1"/>
      <c r="N1349" s="1"/>
    </row>
    <row r="1350" spans="1:14" ht="16" customHeight="1">
      <c r="A1350" s="144" t="s">
        <v>3811</v>
      </c>
      <c r="B1350" s="144" t="s">
        <v>5300</v>
      </c>
      <c r="C1350" s="144" t="s">
        <v>235</v>
      </c>
      <c r="D1350" s="144" t="s">
        <v>2434</v>
      </c>
      <c r="E1350" s="144" t="s">
        <v>2429</v>
      </c>
      <c r="F1350" s="79" t="s">
        <v>4769</v>
      </c>
      <c r="G1350" s="79" t="s">
        <v>4770</v>
      </c>
      <c r="H1350" s="88">
        <v>5</v>
      </c>
      <c r="I1350" s="79" t="s">
        <v>5319</v>
      </c>
      <c r="J1350" s="79" t="s">
        <v>5305</v>
      </c>
      <c r="K1350" s="79" t="s">
        <v>5320</v>
      </c>
      <c r="L1350" s="1"/>
      <c r="M1350" s="1"/>
      <c r="N1350" s="1"/>
    </row>
    <row r="1351" spans="1:14" ht="16" customHeight="1">
      <c r="A1351" s="144" t="s">
        <v>3811</v>
      </c>
      <c r="B1351" s="144" t="s">
        <v>5300</v>
      </c>
      <c r="C1351" s="144" t="s">
        <v>5321</v>
      </c>
      <c r="D1351" s="144" t="s">
        <v>2436</v>
      </c>
      <c r="E1351" s="144" t="s">
        <v>2429</v>
      </c>
      <c r="F1351" s="79" t="s">
        <v>4769</v>
      </c>
      <c r="G1351" s="79" t="s">
        <v>4770</v>
      </c>
      <c r="H1351" s="88">
        <v>5</v>
      </c>
      <c r="I1351" s="79" t="s">
        <v>5322</v>
      </c>
      <c r="J1351" s="79" t="s">
        <v>5305</v>
      </c>
      <c r="K1351" s="79" t="s">
        <v>5323</v>
      </c>
      <c r="L1351" s="1"/>
      <c r="M1351" s="1"/>
      <c r="N1351" s="1"/>
    </row>
    <row r="1352" spans="1:14" ht="16" customHeight="1">
      <c r="A1352" s="144" t="s">
        <v>3811</v>
      </c>
      <c r="B1352" s="144" t="s">
        <v>5300</v>
      </c>
      <c r="C1352" s="144" t="s">
        <v>5324</v>
      </c>
      <c r="D1352" s="144" t="s">
        <v>2437</v>
      </c>
      <c r="E1352" s="144" t="s">
        <v>2429</v>
      </c>
      <c r="F1352" s="79" t="s">
        <v>4769</v>
      </c>
      <c r="G1352" s="79" t="s">
        <v>4770</v>
      </c>
      <c r="H1352" s="88">
        <v>5</v>
      </c>
      <c r="I1352" s="79" t="s">
        <v>5325</v>
      </c>
      <c r="J1352" s="79" t="s">
        <v>5305</v>
      </c>
      <c r="K1352" s="79" t="s">
        <v>5326</v>
      </c>
      <c r="L1352" s="1"/>
      <c r="M1352" s="1"/>
      <c r="N1352" s="1"/>
    </row>
    <row r="1353" spans="1:14" ht="16" customHeight="1">
      <c r="A1353" s="144" t="s">
        <v>3811</v>
      </c>
      <c r="B1353" s="144" t="s">
        <v>5780</v>
      </c>
      <c r="C1353" s="144" t="s">
        <v>2184</v>
      </c>
      <c r="D1353" s="144" t="s">
        <v>5781</v>
      </c>
      <c r="E1353" s="144" t="s">
        <v>2408</v>
      </c>
      <c r="F1353" s="79" t="s">
        <v>4769</v>
      </c>
      <c r="G1353" s="79" t="s">
        <v>4770</v>
      </c>
      <c r="H1353" s="88">
        <v>8</v>
      </c>
      <c r="I1353" s="79" t="s">
        <v>5782</v>
      </c>
      <c r="J1353" s="79" t="s">
        <v>5784</v>
      </c>
      <c r="K1353" s="79" t="s">
        <v>5783</v>
      </c>
      <c r="L1353" s="1"/>
      <c r="M1353" s="1"/>
      <c r="N1353" s="1"/>
    </row>
    <row r="1354" spans="1:14" ht="16" customHeight="1">
      <c r="A1354" s="144" t="s">
        <v>3811</v>
      </c>
      <c r="B1354" s="144" t="s">
        <v>8510</v>
      </c>
      <c r="C1354" s="144" t="s">
        <v>2185</v>
      </c>
      <c r="D1354" s="144" t="s">
        <v>8511</v>
      </c>
      <c r="E1354" s="144" t="s">
        <v>4418</v>
      </c>
      <c r="F1354" s="79" t="s">
        <v>4769</v>
      </c>
      <c r="G1354" s="79" t="s">
        <v>4770</v>
      </c>
      <c r="H1354" s="88">
        <v>8</v>
      </c>
      <c r="I1354" s="79" t="s">
        <v>8512</v>
      </c>
      <c r="J1354" s="79" t="s">
        <v>8514</v>
      </c>
      <c r="K1354" s="79" t="s">
        <v>8513</v>
      </c>
      <c r="L1354" s="1"/>
      <c r="M1354" s="1"/>
      <c r="N1354" s="1"/>
    </row>
    <row r="1355" spans="1:14" ht="16" customHeight="1">
      <c r="A1355" s="144" t="s">
        <v>3811</v>
      </c>
      <c r="B1355" s="144" t="s">
        <v>8587</v>
      </c>
      <c r="C1355" s="144" t="s">
        <v>2183</v>
      </c>
      <c r="D1355" s="144" t="s">
        <v>8588</v>
      </c>
      <c r="E1355" s="144" t="s">
        <v>4418</v>
      </c>
      <c r="F1355" s="79" t="s">
        <v>4769</v>
      </c>
      <c r="G1355" s="79" t="s">
        <v>4770</v>
      </c>
      <c r="H1355" s="88">
        <v>8</v>
      </c>
      <c r="I1355" s="79" t="s">
        <v>8589</v>
      </c>
      <c r="J1355" s="79" t="s">
        <v>8591</v>
      </c>
      <c r="K1355" s="79" t="s">
        <v>8590</v>
      </c>
      <c r="L1355" s="1"/>
      <c r="M1355" s="1"/>
      <c r="N1355" s="1"/>
    </row>
    <row r="1356" spans="1:14" ht="16" customHeight="1">
      <c r="A1356" s="144" t="s">
        <v>3811</v>
      </c>
      <c r="B1356" s="144" t="s">
        <v>9109</v>
      </c>
      <c r="C1356" s="144" t="s">
        <v>9110</v>
      </c>
      <c r="D1356" s="144" t="s">
        <v>9111</v>
      </c>
      <c r="E1356" s="144" t="s">
        <v>3811</v>
      </c>
      <c r="F1356" s="79" t="s">
        <v>4769</v>
      </c>
      <c r="G1356" s="79" t="s">
        <v>4770</v>
      </c>
      <c r="H1356" s="88" t="s">
        <v>4770</v>
      </c>
      <c r="I1356" s="79" t="s">
        <v>9112</v>
      </c>
      <c r="J1356" s="79" t="s">
        <v>9114</v>
      </c>
      <c r="K1356" s="79" t="s">
        <v>9113</v>
      </c>
      <c r="L1356" s="1"/>
      <c r="M1356" s="1"/>
      <c r="N1356" s="1"/>
    </row>
    <row r="1357" spans="1:14" ht="16" customHeight="1">
      <c r="A1357" s="144" t="s">
        <v>3811</v>
      </c>
      <c r="B1357" s="144" t="s">
        <v>9109</v>
      </c>
      <c r="C1357" s="144" t="s">
        <v>1595</v>
      </c>
      <c r="D1357" s="144" t="s">
        <v>9111</v>
      </c>
      <c r="E1357" s="144" t="s">
        <v>3811</v>
      </c>
      <c r="F1357" s="79" t="s">
        <v>4769</v>
      </c>
      <c r="G1357" s="79" t="s">
        <v>4770</v>
      </c>
      <c r="H1357" s="88" t="s">
        <v>4866</v>
      </c>
      <c r="I1357" s="79" t="s">
        <v>9112</v>
      </c>
      <c r="J1357" s="79" t="s">
        <v>9114</v>
      </c>
      <c r="K1357" s="79" t="s">
        <v>9113</v>
      </c>
      <c r="L1357" s="1"/>
      <c r="M1357" s="1"/>
      <c r="N1357" s="1"/>
    </row>
    <row r="1358" spans="1:14" ht="16" customHeight="1">
      <c r="A1358" s="144" t="s">
        <v>3811</v>
      </c>
      <c r="B1358" s="144" t="s">
        <v>9109</v>
      </c>
      <c r="C1358" s="144" t="s">
        <v>9115</v>
      </c>
      <c r="D1358" s="144" t="s">
        <v>3813</v>
      </c>
      <c r="E1358" s="144" t="s">
        <v>3811</v>
      </c>
      <c r="F1358" s="79" t="s">
        <v>4776</v>
      </c>
      <c r="G1358" s="79">
        <v>9</v>
      </c>
      <c r="H1358" s="88">
        <v>12</v>
      </c>
      <c r="I1358" s="79" t="s">
        <v>9116</v>
      </c>
      <c r="J1358" s="79" t="s">
        <v>9114</v>
      </c>
      <c r="K1358" s="79" t="s">
        <v>9117</v>
      </c>
      <c r="L1358" s="1"/>
      <c r="M1358" s="1"/>
      <c r="N1358" s="1"/>
    </row>
    <row r="1359" spans="1:14" ht="16" customHeight="1">
      <c r="A1359" s="144" t="s">
        <v>3811</v>
      </c>
      <c r="B1359" s="144" t="s">
        <v>9109</v>
      </c>
      <c r="C1359" s="144" t="s">
        <v>4623</v>
      </c>
      <c r="D1359" s="144" t="s">
        <v>3814</v>
      </c>
      <c r="E1359" s="144" t="s">
        <v>3811</v>
      </c>
      <c r="F1359" s="79" t="s">
        <v>4769</v>
      </c>
      <c r="G1359" s="79" t="s">
        <v>4770</v>
      </c>
      <c r="H1359" s="88">
        <v>5</v>
      </c>
      <c r="I1359" s="79" t="s">
        <v>9118</v>
      </c>
      <c r="J1359" s="79" t="s">
        <v>9114</v>
      </c>
      <c r="K1359" s="79" t="s">
        <v>9119</v>
      </c>
      <c r="L1359" s="1"/>
      <c r="M1359" s="1"/>
      <c r="N1359" s="1"/>
    </row>
    <row r="1360" spans="1:14" ht="16" customHeight="1">
      <c r="A1360" s="144" t="s">
        <v>3811</v>
      </c>
      <c r="B1360" s="144" t="s">
        <v>9109</v>
      </c>
      <c r="C1360" s="144" t="s">
        <v>9120</v>
      </c>
      <c r="D1360" s="144" t="s">
        <v>3815</v>
      </c>
      <c r="E1360" s="144" t="s">
        <v>3811</v>
      </c>
      <c r="F1360" s="79" t="s">
        <v>4780</v>
      </c>
      <c r="G1360" s="79" t="s">
        <v>4770</v>
      </c>
      <c r="H1360" s="88">
        <v>8</v>
      </c>
      <c r="I1360" s="79" t="s">
        <v>9121</v>
      </c>
      <c r="J1360" s="79" t="s">
        <v>9114</v>
      </c>
      <c r="K1360" s="79" t="s">
        <v>9122</v>
      </c>
      <c r="L1360" s="1"/>
      <c r="M1360" s="1"/>
      <c r="N1360" s="1"/>
    </row>
    <row r="1361" spans="1:14" ht="16" customHeight="1">
      <c r="A1361" s="144" t="s">
        <v>3811</v>
      </c>
      <c r="B1361" s="144" t="s">
        <v>9109</v>
      </c>
      <c r="C1361" s="144" t="s">
        <v>1600</v>
      </c>
      <c r="D1361" s="144" t="s">
        <v>3818</v>
      </c>
      <c r="E1361" s="144" t="s">
        <v>3811</v>
      </c>
      <c r="F1361" s="79" t="s">
        <v>4776</v>
      </c>
      <c r="G1361" s="79">
        <v>9</v>
      </c>
      <c r="H1361" s="88">
        <v>12</v>
      </c>
      <c r="I1361" s="79" t="s">
        <v>9123</v>
      </c>
      <c r="J1361" s="79" t="s">
        <v>9114</v>
      </c>
      <c r="K1361" s="79" t="s">
        <v>9124</v>
      </c>
      <c r="L1361" s="1"/>
      <c r="M1361" s="1"/>
      <c r="N1361" s="1"/>
    </row>
    <row r="1362" spans="1:14" ht="16" customHeight="1">
      <c r="A1362" s="144" t="s">
        <v>3811</v>
      </c>
      <c r="B1362" s="144" t="s">
        <v>9109</v>
      </c>
      <c r="C1362" s="144" t="s">
        <v>9125</v>
      </c>
      <c r="D1362" s="144" t="s">
        <v>9126</v>
      </c>
      <c r="E1362" s="144" t="s">
        <v>3811</v>
      </c>
      <c r="F1362" s="79" t="s">
        <v>4769</v>
      </c>
      <c r="G1362" s="79" t="s">
        <v>4770</v>
      </c>
      <c r="H1362" s="88">
        <v>5</v>
      </c>
      <c r="I1362" s="79" t="s">
        <v>9127</v>
      </c>
      <c r="J1362" s="79" t="s">
        <v>9114</v>
      </c>
      <c r="K1362" s="79" t="s">
        <v>9128</v>
      </c>
      <c r="L1362" s="1"/>
      <c r="M1362" s="1"/>
      <c r="N1362" s="1"/>
    </row>
    <row r="1363" spans="1:14" ht="16" customHeight="1">
      <c r="A1363" s="144" t="s">
        <v>3811</v>
      </c>
      <c r="B1363" s="144" t="s">
        <v>9109</v>
      </c>
      <c r="C1363" s="144" t="s">
        <v>1602</v>
      </c>
      <c r="D1363" s="144" t="s">
        <v>9129</v>
      </c>
      <c r="E1363" s="144" t="s">
        <v>3811</v>
      </c>
      <c r="F1363" s="79" t="s">
        <v>4780</v>
      </c>
      <c r="G1363" s="79" t="s">
        <v>4770</v>
      </c>
      <c r="H1363" s="88">
        <v>8</v>
      </c>
      <c r="I1363" s="79" t="s">
        <v>9130</v>
      </c>
      <c r="J1363" s="79" t="s">
        <v>9114</v>
      </c>
      <c r="K1363" s="79" t="s">
        <v>9131</v>
      </c>
      <c r="L1363" s="1"/>
      <c r="M1363" s="1"/>
      <c r="N1363" s="1"/>
    </row>
    <row r="1364" spans="1:14" ht="16" customHeight="1">
      <c r="A1364" s="144" t="s">
        <v>3811</v>
      </c>
      <c r="B1364" s="144" t="s">
        <v>9109</v>
      </c>
      <c r="C1364" s="144" t="s">
        <v>4628</v>
      </c>
      <c r="D1364" s="144" t="s">
        <v>3821</v>
      </c>
      <c r="E1364" s="144" t="s">
        <v>3811</v>
      </c>
      <c r="F1364" s="79" t="s">
        <v>4769</v>
      </c>
      <c r="G1364" s="79" t="s">
        <v>4770</v>
      </c>
      <c r="H1364" s="88">
        <v>5</v>
      </c>
      <c r="I1364" s="79" t="s">
        <v>9132</v>
      </c>
      <c r="J1364" s="79" t="s">
        <v>9114</v>
      </c>
      <c r="K1364" s="79" t="s">
        <v>9133</v>
      </c>
      <c r="L1364" s="1"/>
      <c r="M1364" s="1"/>
      <c r="N1364" s="1"/>
    </row>
    <row r="1365" spans="1:14" ht="16" customHeight="1">
      <c r="A1365" s="144" t="s">
        <v>3811</v>
      </c>
      <c r="B1365" s="144" t="s">
        <v>9109</v>
      </c>
      <c r="C1365" s="144" t="s">
        <v>4514</v>
      </c>
      <c r="D1365" s="144" t="s">
        <v>9134</v>
      </c>
      <c r="E1365" s="144" t="s">
        <v>3811</v>
      </c>
      <c r="F1365" s="79" t="s">
        <v>4769</v>
      </c>
      <c r="G1365" s="79" t="s">
        <v>4770</v>
      </c>
      <c r="H1365" s="88">
        <v>5</v>
      </c>
      <c r="I1365" s="79" t="s">
        <v>9135</v>
      </c>
      <c r="J1365" s="79" t="s">
        <v>9114</v>
      </c>
      <c r="K1365" s="79" t="s">
        <v>9136</v>
      </c>
      <c r="L1365" s="1"/>
      <c r="M1365" s="1"/>
      <c r="N1365" s="1"/>
    </row>
    <row r="1366" spans="1:14" ht="16" customHeight="1">
      <c r="A1366" s="144" t="s">
        <v>3811</v>
      </c>
      <c r="B1366" s="144" t="s">
        <v>9109</v>
      </c>
      <c r="C1366" s="144" t="s">
        <v>4629</v>
      </c>
      <c r="D1366" s="144" t="s">
        <v>9137</v>
      </c>
      <c r="E1366" s="144" t="s">
        <v>3811</v>
      </c>
      <c r="F1366" s="79" t="s">
        <v>4769</v>
      </c>
      <c r="G1366" s="79" t="s">
        <v>4770</v>
      </c>
      <c r="H1366" s="88">
        <v>5</v>
      </c>
      <c r="I1366" s="79" t="s">
        <v>9138</v>
      </c>
      <c r="J1366" s="79" t="s">
        <v>9114</v>
      </c>
      <c r="K1366" s="79" t="s">
        <v>9139</v>
      </c>
      <c r="L1366" s="1"/>
      <c r="M1366" s="1"/>
      <c r="N1366" s="1"/>
    </row>
    <row r="1367" spans="1:14" ht="16" customHeight="1">
      <c r="A1367" s="144" t="s">
        <v>3811</v>
      </c>
      <c r="B1367" s="144" t="s">
        <v>9109</v>
      </c>
      <c r="C1367" s="144" t="s">
        <v>4630</v>
      </c>
      <c r="D1367" s="144" t="s">
        <v>3823</v>
      </c>
      <c r="E1367" s="144" t="s">
        <v>3811</v>
      </c>
      <c r="F1367" s="79" t="s">
        <v>4769</v>
      </c>
      <c r="G1367" s="79" t="s">
        <v>4770</v>
      </c>
      <c r="H1367" s="88">
        <v>5</v>
      </c>
      <c r="I1367" s="79" t="s">
        <v>9140</v>
      </c>
      <c r="J1367" s="79" t="s">
        <v>9114</v>
      </c>
      <c r="K1367" s="79" t="s">
        <v>9141</v>
      </c>
      <c r="L1367" s="1"/>
      <c r="M1367" s="1"/>
      <c r="N1367" s="1"/>
    </row>
    <row r="1368" spans="1:14" ht="16" customHeight="1">
      <c r="A1368" s="144" t="s">
        <v>3811</v>
      </c>
      <c r="B1368" s="144" t="s">
        <v>9109</v>
      </c>
      <c r="C1368" s="144" t="s">
        <v>1605</v>
      </c>
      <c r="D1368" s="144" t="s">
        <v>3824</v>
      </c>
      <c r="E1368" s="144" t="s">
        <v>3811</v>
      </c>
      <c r="F1368" s="79" t="s">
        <v>4780</v>
      </c>
      <c r="G1368" s="79" t="s">
        <v>4770</v>
      </c>
      <c r="H1368" s="88">
        <v>8</v>
      </c>
      <c r="I1368" s="79" t="s">
        <v>9142</v>
      </c>
      <c r="J1368" s="79" t="s">
        <v>9114</v>
      </c>
      <c r="K1368" s="79" t="s">
        <v>9143</v>
      </c>
      <c r="L1368" s="1"/>
      <c r="M1368" s="1"/>
      <c r="N1368" s="1"/>
    </row>
    <row r="1369" spans="1:14" ht="16" customHeight="1">
      <c r="A1369" s="144" t="s">
        <v>3811</v>
      </c>
      <c r="B1369" s="144" t="s">
        <v>9109</v>
      </c>
      <c r="C1369" s="144" t="s">
        <v>4631</v>
      </c>
      <c r="D1369" s="144" t="s">
        <v>3825</v>
      </c>
      <c r="E1369" s="144" t="s">
        <v>3811</v>
      </c>
      <c r="F1369" s="79" t="s">
        <v>4769</v>
      </c>
      <c r="G1369" s="79" t="s">
        <v>4770</v>
      </c>
      <c r="H1369" s="88">
        <v>5</v>
      </c>
      <c r="I1369" s="79" t="s">
        <v>9144</v>
      </c>
      <c r="J1369" s="79" t="s">
        <v>9114</v>
      </c>
      <c r="K1369" s="79" t="s">
        <v>9145</v>
      </c>
      <c r="L1369" s="1"/>
      <c r="M1369" s="1"/>
      <c r="N1369" s="1"/>
    </row>
    <row r="1370" spans="1:14" ht="16" customHeight="1">
      <c r="A1370" s="144" t="s">
        <v>3811</v>
      </c>
      <c r="B1370" s="144" t="s">
        <v>9109</v>
      </c>
      <c r="C1370" s="144" t="s">
        <v>9146</v>
      </c>
      <c r="D1370" s="144" t="s">
        <v>3826</v>
      </c>
      <c r="E1370" s="144" t="s">
        <v>3811</v>
      </c>
      <c r="F1370" s="79" t="s">
        <v>4776</v>
      </c>
      <c r="G1370" s="79">
        <v>9</v>
      </c>
      <c r="H1370" s="88">
        <v>12</v>
      </c>
      <c r="I1370" s="79" t="s">
        <v>9147</v>
      </c>
      <c r="J1370" s="79" t="s">
        <v>9114</v>
      </c>
      <c r="K1370" s="79" t="s">
        <v>9148</v>
      </c>
      <c r="L1370" s="1"/>
      <c r="M1370" s="1"/>
      <c r="N1370" s="1"/>
    </row>
    <row r="1371" spans="1:14" ht="16" customHeight="1">
      <c r="A1371" s="144" t="s">
        <v>3811</v>
      </c>
      <c r="B1371" s="144" t="s">
        <v>9109</v>
      </c>
      <c r="C1371" s="144" t="s">
        <v>4634</v>
      </c>
      <c r="D1371" s="144" t="s">
        <v>3828</v>
      </c>
      <c r="E1371" s="144" t="s">
        <v>3811</v>
      </c>
      <c r="F1371" s="79" t="s">
        <v>4769</v>
      </c>
      <c r="G1371" s="79" t="s">
        <v>4858</v>
      </c>
      <c r="H1371" s="88">
        <v>5</v>
      </c>
      <c r="I1371" s="79" t="s">
        <v>9149</v>
      </c>
      <c r="J1371" s="79" t="s">
        <v>9114</v>
      </c>
      <c r="K1371" s="79" t="s">
        <v>9150</v>
      </c>
      <c r="L1371" s="1"/>
      <c r="M1371" s="1"/>
      <c r="N1371" s="1"/>
    </row>
    <row r="1372" spans="1:14" ht="16" customHeight="1">
      <c r="A1372" s="144" t="s">
        <v>3811</v>
      </c>
      <c r="B1372" s="144" t="s">
        <v>9109</v>
      </c>
      <c r="C1372" s="144" t="s">
        <v>777</v>
      </c>
      <c r="D1372" s="144" t="s">
        <v>3829</v>
      </c>
      <c r="E1372" s="144" t="s">
        <v>3811</v>
      </c>
      <c r="F1372" s="79" t="s">
        <v>4769</v>
      </c>
      <c r="G1372" s="79" t="s">
        <v>4770</v>
      </c>
      <c r="H1372" s="88">
        <v>5</v>
      </c>
      <c r="I1372" s="79" t="s">
        <v>9151</v>
      </c>
      <c r="J1372" s="79" t="s">
        <v>9114</v>
      </c>
      <c r="K1372" s="79" t="s">
        <v>9152</v>
      </c>
      <c r="L1372" s="1"/>
      <c r="M1372" s="1"/>
      <c r="N1372" s="1"/>
    </row>
    <row r="1373" spans="1:14" ht="16" customHeight="1">
      <c r="A1373" s="144" t="s">
        <v>3811</v>
      </c>
      <c r="B1373" s="144" t="s">
        <v>9109</v>
      </c>
      <c r="C1373" s="144" t="s">
        <v>9153</v>
      </c>
      <c r="D1373" s="144" t="s">
        <v>3817</v>
      </c>
      <c r="E1373" s="144" t="s">
        <v>3811</v>
      </c>
      <c r="F1373" s="79" t="s">
        <v>4780</v>
      </c>
      <c r="G1373" s="79" t="s">
        <v>4770</v>
      </c>
      <c r="H1373" s="88">
        <v>6</v>
      </c>
      <c r="I1373" s="79" t="s">
        <v>9154</v>
      </c>
      <c r="J1373" s="79" t="s">
        <v>9156</v>
      </c>
      <c r="K1373" s="79" t="s">
        <v>9155</v>
      </c>
      <c r="L1373" s="1"/>
      <c r="M1373" s="1"/>
      <c r="N1373" s="1"/>
    </row>
    <row r="1374" spans="1:14" ht="16" customHeight="1">
      <c r="A1374" s="144" t="s">
        <v>3811</v>
      </c>
      <c r="B1374" s="144" t="s">
        <v>9109</v>
      </c>
      <c r="C1374" s="144" t="s">
        <v>1610</v>
      </c>
      <c r="D1374" s="144" t="s">
        <v>3830</v>
      </c>
      <c r="E1374" s="144" t="s">
        <v>3831</v>
      </c>
      <c r="F1374" s="79" t="s">
        <v>4780</v>
      </c>
      <c r="G1374" s="79" t="s">
        <v>4770</v>
      </c>
      <c r="H1374" s="88">
        <v>6</v>
      </c>
      <c r="I1374" s="79" t="s">
        <v>9157</v>
      </c>
      <c r="J1374" s="79" t="s">
        <v>9114</v>
      </c>
      <c r="K1374" s="79" t="s">
        <v>9158</v>
      </c>
      <c r="L1374" s="1"/>
      <c r="M1374" s="1"/>
      <c r="N1374" s="1"/>
    </row>
    <row r="1375" spans="1:14" ht="16" customHeight="1">
      <c r="A1375" s="144" t="s">
        <v>3811</v>
      </c>
      <c r="B1375" s="144" t="s">
        <v>9109</v>
      </c>
      <c r="C1375" s="144" t="s">
        <v>4637</v>
      </c>
      <c r="D1375" s="144" t="s">
        <v>3832</v>
      </c>
      <c r="E1375" s="144" t="s">
        <v>3811</v>
      </c>
      <c r="F1375" s="79" t="s">
        <v>4789</v>
      </c>
      <c r="G1375" s="79">
        <v>6</v>
      </c>
      <c r="H1375" s="88">
        <v>8</v>
      </c>
      <c r="I1375" s="79" t="s">
        <v>9159</v>
      </c>
      <c r="J1375" s="79" t="s">
        <v>9114</v>
      </c>
      <c r="K1375" s="79" t="s">
        <v>9160</v>
      </c>
      <c r="L1375" s="1"/>
      <c r="M1375" s="1"/>
      <c r="N1375" s="1"/>
    </row>
    <row r="1376" spans="1:14" ht="16" customHeight="1">
      <c r="A1376" s="144" t="s">
        <v>3811</v>
      </c>
      <c r="B1376" s="144" t="s">
        <v>9109</v>
      </c>
      <c r="C1376" s="144" t="s">
        <v>9161</v>
      </c>
      <c r="D1376" s="144" t="s">
        <v>3833</v>
      </c>
      <c r="E1376" s="144" t="s">
        <v>3831</v>
      </c>
      <c r="F1376" s="79" t="s">
        <v>4776</v>
      </c>
      <c r="G1376" s="79">
        <v>6</v>
      </c>
      <c r="H1376" s="88">
        <v>12</v>
      </c>
      <c r="I1376" s="79" t="s">
        <v>9162</v>
      </c>
      <c r="J1376" s="79" t="s">
        <v>9114</v>
      </c>
      <c r="K1376" s="79" t="s">
        <v>9163</v>
      </c>
      <c r="L1376" s="1"/>
      <c r="M1376" s="1"/>
      <c r="N1376" s="1"/>
    </row>
    <row r="1377" spans="1:14" ht="16" customHeight="1">
      <c r="A1377" s="144" t="s">
        <v>3811</v>
      </c>
      <c r="B1377" s="144" t="s">
        <v>9109</v>
      </c>
      <c r="C1377" s="144" t="s">
        <v>4638</v>
      </c>
      <c r="D1377" s="144" t="s">
        <v>3834</v>
      </c>
      <c r="E1377" s="144" t="s">
        <v>3811</v>
      </c>
      <c r="F1377" s="79" t="s">
        <v>4769</v>
      </c>
      <c r="G1377" s="79" t="s">
        <v>4770</v>
      </c>
      <c r="H1377" s="88">
        <v>5</v>
      </c>
      <c r="I1377" s="79" t="s">
        <v>9164</v>
      </c>
      <c r="J1377" s="79" t="s">
        <v>9114</v>
      </c>
      <c r="K1377" s="79" t="s">
        <v>9165</v>
      </c>
      <c r="L1377" s="1"/>
      <c r="M1377" s="1"/>
      <c r="N1377" s="1"/>
    </row>
    <row r="1378" spans="1:14" ht="16" customHeight="1">
      <c r="A1378" s="144" t="s">
        <v>3811</v>
      </c>
      <c r="B1378" s="144" t="s">
        <v>9109</v>
      </c>
      <c r="C1378" s="144" t="s">
        <v>9166</v>
      </c>
      <c r="D1378" s="144" t="s">
        <v>9167</v>
      </c>
      <c r="E1378" s="144" t="s">
        <v>3811</v>
      </c>
      <c r="F1378" s="79" t="s">
        <v>4776</v>
      </c>
      <c r="G1378" s="79">
        <v>6</v>
      </c>
      <c r="H1378" s="88">
        <v>12</v>
      </c>
      <c r="I1378" s="79" t="s">
        <v>9168</v>
      </c>
      <c r="J1378" s="79" t="s">
        <v>9114</v>
      </c>
      <c r="K1378" s="79" t="s">
        <v>9169</v>
      </c>
      <c r="L1378" s="1"/>
      <c r="M1378" s="1"/>
      <c r="N1378" s="1"/>
    </row>
    <row r="1379" spans="1:14" ht="16" customHeight="1">
      <c r="A1379" s="144" t="s">
        <v>3811</v>
      </c>
      <c r="B1379" s="144" t="s">
        <v>9109</v>
      </c>
      <c r="C1379" s="144" t="s">
        <v>4640</v>
      </c>
      <c r="D1379" s="144" t="s">
        <v>3836</v>
      </c>
      <c r="E1379" s="144" t="s">
        <v>3811</v>
      </c>
      <c r="F1379" s="79" t="s">
        <v>4769</v>
      </c>
      <c r="G1379" s="79" t="s">
        <v>4770</v>
      </c>
      <c r="H1379" s="88">
        <v>5</v>
      </c>
      <c r="I1379" s="79" t="s">
        <v>9170</v>
      </c>
      <c r="J1379" s="79" t="s">
        <v>9114</v>
      </c>
      <c r="K1379" s="79" t="s">
        <v>9171</v>
      </c>
      <c r="L1379" s="1"/>
      <c r="M1379" s="1"/>
      <c r="N1379" s="1"/>
    </row>
    <row r="1380" spans="1:14" ht="16" customHeight="1">
      <c r="A1380" s="144" t="s">
        <v>3811</v>
      </c>
      <c r="B1380" s="144" t="s">
        <v>9195</v>
      </c>
      <c r="C1380" s="144" t="s">
        <v>9196</v>
      </c>
      <c r="D1380" s="144" t="s">
        <v>9197</v>
      </c>
      <c r="E1380" s="144" t="s">
        <v>4418</v>
      </c>
      <c r="F1380" s="79" t="s">
        <v>4769</v>
      </c>
      <c r="G1380" s="79" t="s">
        <v>4770</v>
      </c>
      <c r="H1380" s="88">
        <v>8</v>
      </c>
      <c r="I1380" s="79" t="s">
        <v>9198</v>
      </c>
      <c r="J1380" s="79" t="s">
        <v>9200</v>
      </c>
      <c r="K1380" s="79" t="s">
        <v>9199</v>
      </c>
      <c r="L1380" s="1"/>
      <c r="M1380" s="1"/>
      <c r="N1380" s="1"/>
    </row>
    <row r="1381" spans="1:14" ht="16" customHeight="1">
      <c r="A1381" s="144" t="s">
        <v>3811</v>
      </c>
      <c r="B1381" s="144" t="s">
        <v>10055</v>
      </c>
      <c r="C1381" s="144" t="s">
        <v>1954</v>
      </c>
      <c r="D1381" s="144" t="s">
        <v>10056</v>
      </c>
      <c r="E1381" s="144" t="s">
        <v>4174</v>
      </c>
      <c r="F1381" s="79" t="s">
        <v>4769</v>
      </c>
      <c r="G1381" s="79" t="s">
        <v>4770</v>
      </c>
      <c r="H1381" s="88">
        <v>8</v>
      </c>
      <c r="I1381" s="79" t="s">
        <v>10057</v>
      </c>
      <c r="J1381" s="79" t="s">
        <v>10059</v>
      </c>
      <c r="K1381" s="79" t="s">
        <v>10058</v>
      </c>
      <c r="L1381" s="1"/>
      <c r="M1381" s="1"/>
      <c r="N1381" s="1"/>
    </row>
    <row r="1382" spans="1:14" ht="16" customHeight="1">
      <c r="A1382" s="144" t="s">
        <v>3811</v>
      </c>
      <c r="B1382" s="144" t="s">
        <v>10060</v>
      </c>
      <c r="C1382" s="144" t="s">
        <v>10061</v>
      </c>
      <c r="D1382" s="144" t="s">
        <v>10062</v>
      </c>
      <c r="E1382" s="144" t="s">
        <v>4174</v>
      </c>
      <c r="F1382" s="79" t="s">
        <v>4776</v>
      </c>
      <c r="G1382" s="79">
        <v>9</v>
      </c>
      <c r="H1382" s="88">
        <v>12</v>
      </c>
      <c r="I1382" s="79" t="s">
        <v>10063</v>
      </c>
      <c r="J1382" s="79" t="s">
        <v>10065</v>
      </c>
      <c r="K1382" s="79" t="s">
        <v>10064</v>
      </c>
      <c r="L1382" s="1"/>
      <c r="M1382" s="1"/>
      <c r="N1382" s="1"/>
    </row>
    <row r="1383" spans="1:14" ht="16" customHeight="1">
      <c r="A1383" s="144" t="s">
        <v>3811</v>
      </c>
      <c r="B1383" s="144" t="s">
        <v>10151</v>
      </c>
      <c r="C1383" s="144" t="s">
        <v>138</v>
      </c>
      <c r="D1383" s="144" t="s">
        <v>10152</v>
      </c>
      <c r="E1383" s="144" t="s">
        <v>4204</v>
      </c>
      <c r="F1383" s="79" t="s">
        <v>4769</v>
      </c>
      <c r="G1383" s="79" t="s">
        <v>4770</v>
      </c>
      <c r="H1383" s="88">
        <v>8</v>
      </c>
      <c r="I1383" s="79" t="s">
        <v>10153</v>
      </c>
      <c r="J1383" s="79" t="s">
        <v>10155</v>
      </c>
      <c r="K1383" s="79" t="s">
        <v>10154</v>
      </c>
      <c r="L1383" s="1"/>
      <c r="M1383" s="1"/>
      <c r="N1383" s="1"/>
    </row>
    <row r="1384" spans="1:14" ht="16" customHeight="1">
      <c r="A1384" s="144" t="s">
        <v>3811</v>
      </c>
      <c r="B1384" s="144" t="s">
        <v>10156</v>
      </c>
      <c r="C1384" s="144" t="s">
        <v>5644</v>
      </c>
      <c r="D1384" s="144" t="s">
        <v>10157</v>
      </c>
      <c r="E1384" s="144" t="s">
        <v>4204</v>
      </c>
      <c r="F1384" s="79" t="s">
        <v>4769</v>
      </c>
      <c r="G1384" s="79" t="s">
        <v>4770</v>
      </c>
      <c r="H1384" s="88">
        <v>5</v>
      </c>
      <c r="I1384" s="79" t="s">
        <v>10158</v>
      </c>
      <c r="J1384" s="79" t="s">
        <v>10160</v>
      </c>
      <c r="K1384" s="79" t="s">
        <v>10159</v>
      </c>
      <c r="L1384" s="1"/>
      <c r="M1384" s="1"/>
      <c r="N1384" s="1"/>
    </row>
    <row r="1385" spans="1:14" ht="16" customHeight="1">
      <c r="A1385" s="144" t="s">
        <v>3811</v>
      </c>
      <c r="B1385" s="144" t="s">
        <v>10156</v>
      </c>
      <c r="C1385" s="144" t="s">
        <v>10161</v>
      </c>
      <c r="D1385" s="144" t="s">
        <v>10162</v>
      </c>
      <c r="E1385" s="144" t="s">
        <v>4204</v>
      </c>
      <c r="F1385" s="79" t="s">
        <v>4789</v>
      </c>
      <c r="G1385" s="79">
        <v>6</v>
      </c>
      <c r="H1385" s="88">
        <v>8</v>
      </c>
      <c r="I1385" s="79" t="s">
        <v>10163</v>
      </c>
      <c r="J1385" s="79" t="s">
        <v>10160</v>
      </c>
      <c r="K1385" s="79" t="s">
        <v>10164</v>
      </c>
      <c r="L1385" s="1"/>
      <c r="M1385" s="1"/>
      <c r="N1385" s="1"/>
    </row>
    <row r="1386" spans="1:14" ht="16" customHeight="1">
      <c r="A1386" s="144" t="s">
        <v>3811</v>
      </c>
      <c r="B1386" s="144" t="s">
        <v>10156</v>
      </c>
      <c r="C1386" s="144" t="s">
        <v>10165</v>
      </c>
      <c r="D1386" s="144" t="s">
        <v>10166</v>
      </c>
      <c r="E1386" s="144" t="s">
        <v>4204</v>
      </c>
      <c r="F1386" s="79" t="s">
        <v>4769</v>
      </c>
      <c r="G1386" s="79" t="s">
        <v>4770</v>
      </c>
      <c r="H1386" s="88">
        <v>5</v>
      </c>
      <c r="I1386" s="79" t="s">
        <v>10167</v>
      </c>
      <c r="J1386" s="79" t="s">
        <v>10160</v>
      </c>
      <c r="K1386" s="79" t="s">
        <v>10168</v>
      </c>
      <c r="L1386" s="1"/>
      <c r="M1386" s="1"/>
      <c r="N1386" s="1"/>
    </row>
    <row r="1387" spans="1:14" ht="16" customHeight="1">
      <c r="A1387" s="144" t="s">
        <v>3811</v>
      </c>
      <c r="B1387" s="144" t="s">
        <v>10156</v>
      </c>
      <c r="C1387" s="144" t="s">
        <v>10169</v>
      </c>
      <c r="D1387" s="144" t="s">
        <v>10170</v>
      </c>
      <c r="E1387" s="144" t="s">
        <v>4204</v>
      </c>
      <c r="F1387" s="79" t="s">
        <v>4769</v>
      </c>
      <c r="G1387" s="79" t="s">
        <v>4770</v>
      </c>
      <c r="H1387" s="88">
        <v>5</v>
      </c>
      <c r="I1387" s="79" t="s">
        <v>10171</v>
      </c>
      <c r="J1387" s="79" t="s">
        <v>10160</v>
      </c>
      <c r="K1387" s="79" t="s">
        <v>10172</v>
      </c>
      <c r="L1387" s="1"/>
      <c r="M1387" s="1"/>
      <c r="N1387" s="1"/>
    </row>
    <row r="1388" spans="1:14" ht="16" customHeight="1">
      <c r="A1388" s="144" t="s">
        <v>3811</v>
      </c>
      <c r="B1388" s="144" t="s">
        <v>10173</v>
      </c>
      <c r="C1388" s="144" t="s">
        <v>10174</v>
      </c>
      <c r="D1388" s="144" t="s">
        <v>10175</v>
      </c>
      <c r="E1388" s="144" t="s">
        <v>4204</v>
      </c>
      <c r="F1388" s="79" t="s">
        <v>4776</v>
      </c>
      <c r="G1388" s="79">
        <v>9</v>
      </c>
      <c r="H1388" s="88">
        <v>12</v>
      </c>
      <c r="I1388" s="79" t="s">
        <v>10176</v>
      </c>
      <c r="J1388" s="79" t="s">
        <v>10178</v>
      </c>
      <c r="K1388" s="79" t="s">
        <v>10177</v>
      </c>
      <c r="L1388" s="1"/>
      <c r="M1388" s="1"/>
      <c r="N1388" s="1"/>
    </row>
    <row r="1389" spans="1:14" ht="16" customHeight="1">
      <c r="A1389" s="144" t="s">
        <v>3811</v>
      </c>
      <c r="B1389" s="144" t="s">
        <v>10807</v>
      </c>
      <c r="C1389" s="144" t="s">
        <v>10808</v>
      </c>
      <c r="D1389" s="144" t="s">
        <v>4421</v>
      </c>
      <c r="E1389" s="144" t="s">
        <v>4174</v>
      </c>
      <c r="F1389" s="79" t="s">
        <v>4769</v>
      </c>
      <c r="G1389" s="79" t="s">
        <v>4770</v>
      </c>
      <c r="H1389" s="88">
        <v>8</v>
      </c>
      <c r="I1389" s="79" t="s">
        <v>10809</v>
      </c>
      <c r="J1389" s="79" t="s">
        <v>10811</v>
      </c>
      <c r="K1389" s="79" t="s">
        <v>10810</v>
      </c>
      <c r="L1389" s="8"/>
      <c r="M1389" s="8"/>
      <c r="N1389" s="8"/>
    </row>
    <row r="1390" spans="1:14" ht="16" customHeight="1">
      <c r="A1390" s="144" t="s">
        <v>4740</v>
      </c>
      <c r="B1390" s="144" t="s">
        <v>6723</v>
      </c>
      <c r="C1390" s="144" t="s">
        <v>6724</v>
      </c>
      <c r="D1390" s="144" t="s">
        <v>6725</v>
      </c>
      <c r="E1390" s="144" t="s">
        <v>2952</v>
      </c>
      <c r="F1390" s="79" t="s">
        <v>4769</v>
      </c>
      <c r="G1390" s="79" t="s">
        <v>4770</v>
      </c>
      <c r="H1390" s="88">
        <v>5</v>
      </c>
      <c r="I1390" s="79" t="s">
        <v>6726</v>
      </c>
      <c r="J1390" s="79" t="s">
        <v>6728</v>
      </c>
      <c r="K1390" s="79" t="s">
        <v>6727</v>
      </c>
      <c r="L1390" s="1"/>
      <c r="M1390" s="1"/>
      <c r="N1390" s="1"/>
    </row>
    <row r="1391" spans="1:14" ht="16" customHeight="1">
      <c r="A1391" s="144" t="s">
        <v>4740</v>
      </c>
      <c r="B1391" s="144" t="s">
        <v>6723</v>
      </c>
      <c r="C1391" s="144" t="s">
        <v>6729</v>
      </c>
      <c r="D1391" s="144" t="s">
        <v>6725</v>
      </c>
      <c r="E1391" s="144" t="s">
        <v>2952</v>
      </c>
      <c r="F1391" s="79" t="s">
        <v>4776</v>
      </c>
      <c r="G1391" s="79">
        <v>9</v>
      </c>
      <c r="H1391" s="88">
        <v>12</v>
      </c>
      <c r="I1391" s="79" t="s">
        <v>6726</v>
      </c>
      <c r="J1391" s="79" t="s">
        <v>6728</v>
      </c>
      <c r="K1391" s="79" t="s">
        <v>6727</v>
      </c>
      <c r="L1391" s="1"/>
      <c r="M1391" s="1"/>
      <c r="N1391" s="1"/>
    </row>
    <row r="1392" spans="1:14" ht="16" customHeight="1">
      <c r="A1392" s="144" t="s">
        <v>4740</v>
      </c>
      <c r="B1392" s="144" t="s">
        <v>6723</v>
      </c>
      <c r="C1392" s="144" t="s">
        <v>6730</v>
      </c>
      <c r="D1392" s="144" t="s">
        <v>6725</v>
      </c>
      <c r="E1392" s="144" t="s">
        <v>2952</v>
      </c>
      <c r="F1392" s="79" t="s">
        <v>4789</v>
      </c>
      <c r="G1392" s="79">
        <v>6</v>
      </c>
      <c r="H1392" s="88">
        <v>8</v>
      </c>
      <c r="I1392" s="79" t="s">
        <v>6726</v>
      </c>
      <c r="J1392" s="79" t="s">
        <v>6728</v>
      </c>
      <c r="K1392" s="79" t="s">
        <v>6727</v>
      </c>
      <c r="L1392" s="1"/>
      <c r="M1392" s="1"/>
      <c r="N1392" s="1"/>
    </row>
    <row r="1393" spans="1:14" ht="16" customHeight="1">
      <c r="A1393" s="144" t="s">
        <v>4740</v>
      </c>
      <c r="B1393" s="144" t="s">
        <v>4740</v>
      </c>
      <c r="C1393" s="144" t="s">
        <v>9286</v>
      </c>
      <c r="D1393" s="144" t="s">
        <v>9287</v>
      </c>
      <c r="E1393" s="144" t="s">
        <v>2952</v>
      </c>
      <c r="F1393" s="79" t="s">
        <v>4776</v>
      </c>
      <c r="G1393" s="79">
        <v>7</v>
      </c>
      <c r="H1393" s="88">
        <v>12</v>
      </c>
      <c r="I1393" s="79" t="s">
        <v>9288</v>
      </c>
      <c r="J1393" s="79" t="s">
        <v>9290</v>
      </c>
      <c r="K1393" s="79" t="s">
        <v>9289</v>
      </c>
      <c r="L1393" s="1"/>
      <c r="M1393" s="1"/>
      <c r="N1393" s="1"/>
    </row>
    <row r="1394" spans="1:14" ht="16" customHeight="1">
      <c r="A1394" s="144" t="s">
        <v>4740</v>
      </c>
      <c r="B1394" s="144" t="s">
        <v>4740</v>
      </c>
      <c r="C1394" s="144" t="s">
        <v>9291</v>
      </c>
      <c r="D1394" s="144" t="s">
        <v>9292</v>
      </c>
      <c r="E1394" s="144" t="s">
        <v>2952</v>
      </c>
      <c r="F1394" s="79" t="s">
        <v>4769</v>
      </c>
      <c r="G1394" s="79">
        <v>3</v>
      </c>
      <c r="H1394" s="88">
        <v>6</v>
      </c>
      <c r="I1394" s="79" t="s">
        <v>9293</v>
      </c>
      <c r="J1394" s="79" t="s">
        <v>9295</v>
      </c>
      <c r="K1394" s="79" t="s">
        <v>9294</v>
      </c>
      <c r="L1394" s="1"/>
      <c r="M1394" s="1"/>
      <c r="N1394" s="1"/>
    </row>
    <row r="1395" spans="1:14" ht="16" customHeight="1">
      <c r="A1395" s="144" t="s">
        <v>4740</v>
      </c>
      <c r="B1395" s="144" t="s">
        <v>4740</v>
      </c>
      <c r="C1395" s="144" t="s">
        <v>9296</v>
      </c>
      <c r="D1395" s="144" t="s">
        <v>3873</v>
      </c>
      <c r="E1395" s="144" t="s">
        <v>2952</v>
      </c>
      <c r="F1395" s="79" t="s">
        <v>4769</v>
      </c>
      <c r="G1395" s="79" t="s">
        <v>4770</v>
      </c>
      <c r="H1395" s="88">
        <v>2</v>
      </c>
      <c r="I1395" s="79" t="s">
        <v>9297</v>
      </c>
      <c r="J1395" s="79" t="s">
        <v>9299</v>
      </c>
      <c r="K1395" s="79" t="s">
        <v>9298</v>
      </c>
      <c r="L1395" s="1"/>
      <c r="M1395" s="1"/>
      <c r="N1395" s="1"/>
    </row>
    <row r="1396" spans="1:14" ht="16" customHeight="1">
      <c r="A1396" s="144" t="s">
        <v>4740</v>
      </c>
      <c r="B1396" s="144" t="s">
        <v>4740</v>
      </c>
      <c r="C1396" s="144" t="s">
        <v>9300</v>
      </c>
      <c r="D1396" s="144" t="s">
        <v>9301</v>
      </c>
      <c r="E1396" s="144" t="s">
        <v>2952</v>
      </c>
      <c r="F1396" s="79" t="s">
        <v>4769</v>
      </c>
      <c r="G1396" s="79" t="s">
        <v>4770</v>
      </c>
      <c r="H1396" s="88" t="s">
        <v>4770</v>
      </c>
      <c r="I1396" s="79" t="s">
        <v>9302</v>
      </c>
      <c r="J1396" s="79" t="s">
        <v>9303</v>
      </c>
      <c r="K1396" s="79"/>
      <c r="L1396" s="1"/>
      <c r="M1396" s="1"/>
      <c r="N1396" s="1"/>
    </row>
    <row r="1397" spans="1:14" ht="16" customHeight="1">
      <c r="A1397" s="144" t="s">
        <v>4741</v>
      </c>
      <c r="B1397" s="144" t="s">
        <v>2349</v>
      </c>
      <c r="C1397" s="144" t="s">
        <v>151</v>
      </c>
      <c r="D1397" s="144" t="s">
        <v>2348</v>
      </c>
      <c r="E1397" s="144" t="s">
        <v>2349</v>
      </c>
      <c r="F1397" s="79" t="s">
        <v>4789</v>
      </c>
      <c r="G1397" s="79">
        <v>6</v>
      </c>
      <c r="H1397" s="88">
        <v>8</v>
      </c>
      <c r="I1397" s="79" t="s">
        <v>5109</v>
      </c>
      <c r="J1397" s="79" t="s">
        <v>5111</v>
      </c>
      <c r="K1397" s="79" t="s">
        <v>5110</v>
      </c>
      <c r="L1397" s="1"/>
      <c r="M1397" s="1"/>
      <c r="N1397" s="1"/>
    </row>
    <row r="1398" spans="1:14" ht="16" customHeight="1">
      <c r="A1398" s="144" t="s">
        <v>4741</v>
      </c>
      <c r="B1398" s="144" t="s">
        <v>2349</v>
      </c>
      <c r="C1398" s="144" t="s">
        <v>152</v>
      </c>
      <c r="D1398" s="144" t="s">
        <v>5112</v>
      </c>
      <c r="E1398" s="144" t="s">
        <v>2349</v>
      </c>
      <c r="F1398" s="79" t="s">
        <v>4769</v>
      </c>
      <c r="G1398" s="79" t="s">
        <v>4770</v>
      </c>
      <c r="H1398" s="88" t="s">
        <v>4866</v>
      </c>
      <c r="I1398" s="79" t="s">
        <v>5113</v>
      </c>
      <c r="J1398" s="79" t="s">
        <v>5114</v>
      </c>
      <c r="K1398" s="79" t="s">
        <v>5110</v>
      </c>
      <c r="L1398" s="1"/>
      <c r="M1398" s="1"/>
      <c r="N1398" s="1"/>
    </row>
    <row r="1399" spans="1:14" ht="16" customHeight="1">
      <c r="A1399" s="144" t="s">
        <v>4741</v>
      </c>
      <c r="B1399" s="144" t="s">
        <v>2349</v>
      </c>
      <c r="C1399" s="144" t="s">
        <v>5116</v>
      </c>
      <c r="D1399" s="144" t="s">
        <v>5117</v>
      </c>
      <c r="E1399" s="144" t="s">
        <v>2349</v>
      </c>
      <c r="F1399" s="79" t="s">
        <v>4780</v>
      </c>
      <c r="G1399" s="79" t="s">
        <v>4770</v>
      </c>
      <c r="H1399" s="88">
        <v>12</v>
      </c>
      <c r="I1399" s="79" t="s">
        <v>5118</v>
      </c>
      <c r="J1399" s="79" t="s">
        <v>5114</v>
      </c>
      <c r="K1399" s="79" t="s">
        <v>5110</v>
      </c>
      <c r="L1399" s="1"/>
      <c r="M1399" s="1"/>
      <c r="N1399" s="1"/>
    </row>
    <row r="1400" spans="1:14" ht="16" customHeight="1">
      <c r="A1400" s="144" t="s">
        <v>4741</v>
      </c>
      <c r="B1400" s="144" t="s">
        <v>2349</v>
      </c>
      <c r="C1400" s="144" t="s">
        <v>154</v>
      </c>
      <c r="D1400" s="144" t="s">
        <v>2352</v>
      </c>
      <c r="E1400" s="144" t="s">
        <v>2349</v>
      </c>
      <c r="F1400" s="79" t="s">
        <v>4769</v>
      </c>
      <c r="G1400" s="79" t="s">
        <v>4770</v>
      </c>
      <c r="H1400" s="88">
        <v>5</v>
      </c>
      <c r="I1400" s="79" t="s">
        <v>5119</v>
      </c>
      <c r="J1400" s="79" t="s">
        <v>5120</v>
      </c>
      <c r="K1400" s="79" t="s">
        <v>5110</v>
      </c>
      <c r="L1400" s="1"/>
      <c r="M1400" s="1"/>
      <c r="N1400" s="1"/>
    </row>
    <row r="1401" spans="1:14" ht="16" customHeight="1">
      <c r="A1401" s="144" t="s">
        <v>4741</v>
      </c>
      <c r="B1401" s="144" t="s">
        <v>2349</v>
      </c>
      <c r="C1401" s="144" t="s">
        <v>5121</v>
      </c>
      <c r="D1401" s="144" t="s">
        <v>5115</v>
      </c>
      <c r="E1401" s="144" t="s">
        <v>2349</v>
      </c>
      <c r="F1401" s="79" t="s">
        <v>4780</v>
      </c>
      <c r="G1401" s="79">
        <v>4</v>
      </c>
      <c r="H1401" s="88">
        <v>8</v>
      </c>
      <c r="I1401" s="79" t="s">
        <v>5122</v>
      </c>
      <c r="J1401" s="79" t="s">
        <v>5123</v>
      </c>
      <c r="K1401" s="79" t="s">
        <v>5110</v>
      </c>
      <c r="L1401" s="1"/>
      <c r="M1401" s="1"/>
      <c r="N1401" s="1"/>
    </row>
    <row r="1402" spans="1:14" ht="16" customHeight="1">
      <c r="A1402" s="144" t="s">
        <v>4741</v>
      </c>
      <c r="B1402" s="144" t="s">
        <v>2349</v>
      </c>
      <c r="C1402" s="144" t="s">
        <v>155</v>
      </c>
      <c r="D1402" s="144" t="s">
        <v>5124</v>
      </c>
      <c r="E1402" s="144" t="s">
        <v>2349</v>
      </c>
      <c r="F1402" s="79" t="s">
        <v>4789</v>
      </c>
      <c r="G1402" s="79">
        <v>6</v>
      </c>
      <c r="H1402" s="88">
        <v>8</v>
      </c>
      <c r="I1402" s="79" t="s">
        <v>5125</v>
      </c>
      <c r="J1402" s="79" t="s">
        <v>5126</v>
      </c>
      <c r="K1402" s="79" t="s">
        <v>5110</v>
      </c>
      <c r="L1402" s="1"/>
      <c r="M1402" s="1"/>
      <c r="N1402" s="1"/>
    </row>
    <row r="1403" spans="1:14" ht="16" customHeight="1">
      <c r="A1403" s="144" t="s">
        <v>4741</v>
      </c>
      <c r="B1403" s="144" t="s">
        <v>2349</v>
      </c>
      <c r="C1403" s="144" t="s">
        <v>156</v>
      </c>
      <c r="D1403" s="144" t="s">
        <v>5127</v>
      </c>
      <c r="E1403" s="144" t="s">
        <v>2349</v>
      </c>
      <c r="F1403" s="79" t="s">
        <v>4769</v>
      </c>
      <c r="G1403" s="79" t="s">
        <v>4770</v>
      </c>
      <c r="H1403" s="88">
        <v>5</v>
      </c>
      <c r="I1403" s="79" t="s">
        <v>5128</v>
      </c>
      <c r="J1403" s="79" t="s">
        <v>5129</v>
      </c>
      <c r="K1403" s="79" t="s">
        <v>5110</v>
      </c>
      <c r="L1403" s="1"/>
      <c r="M1403" s="1"/>
      <c r="N1403" s="1"/>
    </row>
    <row r="1404" spans="1:14" ht="16" customHeight="1">
      <c r="A1404" s="144" t="s">
        <v>4741</v>
      </c>
      <c r="B1404" s="144" t="s">
        <v>2349</v>
      </c>
      <c r="C1404" s="144" t="s">
        <v>157</v>
      </c>
      <c r="D1404" s="144" t="s">
        <v>5130</v>
      </c>
      <c r="E1404" s="144" t="s">
        <v>2349</v>
      </c>
      <c r="F1404" s="79" t="s">
        <v>4769</v>
      </c>
      <c r="G1404" s="79" t="s">
        <v>4770</v>
      </c>
      <c r="H1404" s="88">
        <v>5</v>
      </c>
      <c r="I1404" s="79" t="s">
        <v>5131</v>
      </c>
      <c r="J1404" s="79" t="s">
        <v>5132</v>
      </c>
      <c r="K1404" s="79" t="s">
        <v>5110</v>
      </c>
      <c r="L1404" s="1"/>
      <c r="M1404" s="1"/>
      <c r="N1404" s="1"/>
    </row>
    <row r="1405" spans="1:14" ht="16" customHeight="1">
      <c r="A1405" s="144" t="s">
        <v>4741</v>
      </c>
      <c r="B1405" s="144" t="s">
        <v>2349</v>
      </c>
      <c r="C1405" s="144" t="s">
        <v>5133</v>
      </c>
      <c r="D1405" s="144" t="s">
        <v>5134</v>
      </c>
      <c r="E1405" s="144" t="s">
        <v>2349</v>
      </c>
      <c r="F1405" s="79" t="s">
        <v>4780</v>
      </c>
      <c r="G1405" s="79">
        <v>4</v>
      </c>
      <c r="H1405" s="88">
        <v>8</v>
      </c>
      <c r="I1405" s="79" t="s">
        <v>5135</v>
      </c>
      <c r="J1405" s="79" t="s">
        <v>5136</v>
      </c>
      <c r="K1405" s="79" t="s">
        <v>5110</v>
      </c>
      <c r="L1405" s="1"/>
      <c r="M1405" s="1"/>
      <c r="N1405" s="1"/>
    </row>
    <row r="1406" spans="1:14" ht="16" customHeight="1">
      <c r="A1406" s="144" t="s">
        <v>4741</v>
      </c>
      <c r="B1406" s="144" t="s">
        <v>2349</v>
      </c>
      <c r="C1406" s="144" t="s">
        <v>5137</v>
      </c>
      <c r="D1406" s="144" t="s">
        <v>2356</v>
      </c>
      <c r="E1406" s="144" t="s">
        <v>2349</v>
      </c>
      <c r="F1406" s="79" t="s">
        <v>4776</v>
      </c>
      <c r="G1406" s="79">
        <v>9</v>
      </c>
      <c r="H1406" s="88">
        <v>12</v>
      </c>
      <c r="I1406" s="79" t="s">
        <v>5138</v>
      </c>
      <c r="J1406" s="79" t="s">
        <v>5139</v>
      </c>
      <c r="K1406" s="79" t="s">
        <v>5110</v>
      </c>
      <c r="L1406" s="1"/>
      <c r="M1406" s="1"/>
      <c r="N1406" s="1"/>
    </row>
    <row r="1407" spans="1:14" ht="16" customHeight="1">
      <c r="A1407" s="144" t="s">
        <v>4741</v>
      </c>
      <c r="B1407" s="144" t="s">
        <v>2349</v>
      </c>
      <c r="C1407" s="144" t="s">
        <v>159</v>
      </c>
      <c r="D1407" s="144" t="s">
        <v>5140</v>
      </c>
      <c r="E1407" s="144" t="s">
        <v>2349</v>
      </c>
      <c r="F1407" s="79" t="s">
        <v>4769</v>
      </c>
      <c r="G1407" s="79" t="s">
        <v>4770</v>
      </c>
      <c r="H1407" s="88">
        <v>5</v>
      </c>
      <c r="I1407" s="79" t="s">
        <v>5141</v>
      </c>
      <c r="J1407" s="79" t="s">
        <v>5142</v>
      </c>
      <c r="K1407" s="79" t="s">
        <v>5110</v>
      </c>
      <c r="L1407" s="1"/>
      <c r="M1407" s="1"/>
      <c r="N1407" s="1"/>
    </row>
    <row r="1408" spans="1:14" ht="16" customHeight="1">
      <c r="A1408" s="144" t="s">
        <v>4741</v>
      </c>
      <c r="B1408" s="144" t="s">
        <v>2349</v>
      </c>
      <c r="C1408" s="144" t="s">
        <v>160</v>
      </c>
      <c r="D1408" s="144" t="s">
        <v>2358</v>
      </c>
      <c r="E1408" s="144" t="s">
        <v>2349</v>
      </c>
      <c r="F1408" s="79" t="s">
        <v>4769</v>
      </c>
      <c r="G1408" s="79" t="s">
        <v>4770</v>
      </c>
      <c r="H1408" s="88">
        <v>5</v>
      </c>
      <c r="I1408" s="79" t="s">
        <v>5143</v>
      </c>
      <c r="J1408" s="79" t="s">
        <v>5144</v>
      </c>
      <c r="K1408" s="79" t="s">
        <v>5110</v>
      </c>
      <c r="L1408" s="1"/>
      <c r="M1408" s="1"/>
      <c r="N1408" s="1"/>
    </row>
    <row r="1409" spans="1:14" ht="16" customHeight="1">
      <c r="A1409" s="144" t="s">
        <v>4741</v>
      </c>
      <c r="B1409" s="144" t="s">
        <v>2349</v>
      </c>
      <c r="C1409" s="144" t="s">
        <v>161</v>
      </c>
      <c r="D1409" s="144" t="s">
        <v>2359</v>
      </c>
      <c r="E1409" s="144" t="s">
        <v>2349</v>
      </c>
      <c r="F1409" s="79" t="s">
        <v>4769</v>
      </c>
      <c r="G1409" s="79" t="s">
        <v>4770</v>
      </c>
      <c r="H1409" s="88">
        <v>5</v>
      </c>
      <c r="I1409" s="79" t="s">
        <v>5145</v>
      </c>
      <c r="J1409" s="79" t="s">
        <v>5146</v>
      </c>
      <c r="K1409" s="79" t="s">
        <v>5110</v>
      </c>
      <c r="L1409" s="1"/>
      <c r="M1409" s="1"/>
      <c r="N1409" s="1"/>
    </row>
    <row r="1410" spans="1:14" ht="16" customHeight="1">
      <c r="A1410" s="144" t="s">
        <v>4741</v>
      </c>
      <c r="B1410" s="144" t="s">
        <v>5147</v>
      </c>
      <c r="C1410" s="144" t="s">
        <v>5148</v>
      </c>
      <c r="D1410" s="144" t="s">
        <v>5149</v>
      </c>
      <c r="E1410" s="144" t="s">
        <v>2349</v>
      </c>
      <c r="F1410" s="79" t="s">
        <v>4769</v>
      </c>
      <c r="G1410" s="79">
        <v>2</v>
      </c>
      <c r="H1410" s="88">
        <v>5</v>
      </c>
      <c r="I1410" s="79" t="s">
        <v>5150</v>
      </c>
      <c r="J1410" s="79" t="s">
        <v>5152</v>
      </c>
      <c r="K1410" s="79" t="s">
        <v>5151</v>
      </c>
      <c r="L1410" s="1"/>
      <c r="M1410" s="1"/>
      <c r="N1410" s="1"/>
    </row>
    <row r="1411" spans="1:14" ht="16" customHeight="1">
      <c r="A1411" s="144" t="s">
        <v>4741</v>
      </c>
      <c r="B1411" s="144" t="s">
        <v>5147</v>
      </c>
      <c r="C1411" s="144" t="s">
        <v>5153</v>
      </c>
      <c r="D1411" s="144" t="s">
        <v>2361</v>
      </c>
      <c r="E1411" s="144" t="s">
        <v>2349</v>
      </c>
      <c r="F1411" s="79" t="s">
        <v>4769</v>
      </c>
      <c r="G1411" s="79" t="s">
        <v>4770</v>
      </c>
      <c r="H1411" s="88">
        <v>1</v>
      </c>
      <c r="I1411" s="79" t="s">
        <v>5154</v>
      </c>
      <c r="J1411" s="79" t="s">
        <v>5156</v>
      </c>
      <c r="K1411" s="79" t="s">
        <v>5155</v>
      </c>
      <c r="L1411" s="1"/>
      <c r="M1411" s="1"/>
      <c r="N1411" s="1"/>
    </row>
    <row r="1412" spans="1:14" ht="16" customHeight="1">
      <c r="A1412" s="144" t="s">
        <v>4741</v>
      </c>
      <c r="B1412" s="144" t="s">
        <v>5147</v>
      </c>
      <c r="C1412" s="144" t="s">
        <v>5157</v>
      </c>
      <c r="D1412" s="144" t="s">
        <v>2362</v>
      </c>
      <c r="E1412" s="144" t="s">
        <v>2349</v>
      </c>
      <c r="F1412" s="79" t="s">
        <v>4776</v>
      </c>
      <c r="G1412" s="79">
        <v>9</v>
      </c>
      <c r="H1412" s="88">
        <v>12</v>
      </c>
      <c r="I1412" s="79" t="s">
        <v>5158</v>
      </c>
      <c r="J1412" s="79" t="s">
        <v>5156</v>
      </c>
      <c r="K1412" s="79" t="s">
        <v>5159</v>
      </c>
      <c r="L1412" s="1"/>
      <c r="M1412" s="1"/>
      <c r="N1412" s="1"/>
    </row>
    <row r="1413" spans="1:14" ht="16" customHeight="1">
      <c r="A1413" s="144" t="s">
        <v>4741</v>
      </c>
      <c r="B1413" s="144" t="s">
        <v>5147</v>
      </c>
      <c r="C1413" s="144" t="s">
        <v>5160</v>
      </c>
      <c r="D1413" s="144" t="s">
        <v>2363</v>
      </c>
      <c r="E1413" s="144" t="s">
        <v>2349</v>
      </c>
      <c r="F1413" s="79" t="s">
        <v>4789</v>
      </c>
      <c r="G1413" s="79">
        <v>6</v>
      </c>
      <c r="H1413" s="88">
        <v>8</v>
      </c>
      <c r="I1413" s="79" t="s">
        <v>5161</v>
      </c>
      <c r="J1413" s="79" t="s">
        <v>5163</v>
      </c>
      <c r="K1413" s="79" t="s">
        <v>5162</v>
      </c>
      <c r="L1413" s="1"/>
      <c r="M1413" s="1"/>
      <c r="N1413" s="1"/>
    </row>
    <row r="1414" spans="1:14" ht="16" customHeight="1">
      <c r="A1414" s="144" t="s">
        <v>4741</v>
      </c>
      <c r="B1414" s="144" t="s">
        <v>5496</v>
      </c>
      <c r="C1414" s="144" t="s">
        <v>5497</v>
      </c>
      <c r="D1414" s="144" t="s">
        <v>5498</v>
      </c>
      <c r="E1414" s="144" t="s">
        <v>2508</v>
      </c>
      <c r="F1414" s="79" t="s">
        <v>4769</v>
      </c>
      <c r="G1414" s="79" t="s">
        <v>4770</v>
      </c>
      <c r="H1414" s="88">
        <v>6</v>
      </c>
      <c r="I1414" s="79" t="s">
        <v>5499</v>
      </c>
      <c r="J1414" s="79" t="s">
        <v>5501</v>
      </c>
      <c r="K1414" s="79" t="s">
        <v>5500</v>
      </c>
      <c r="L1414" s="1"/>
      <c r="M1414" s="1"/>
      <c r="N1414" s="1"/>
    </row>
    <row r="1415" spans="1:14" ht="16" customHeight="1">
      <c r="A1415" s="144" t="s">
        <v>4741</v>
      </c>
      <c r="B1415" s="144" t="s">
        <v>5496</v>
      </c>
      <c r="C1415" s="144" t="s">
        <v>5502</v>
      </c>
      <c r="D1415" s="144" t="s">
        <v>2509</v>
      </c>
      <c r="E1415" s="144" t="s">
        <v>2508</v>
      </c>
      <c r="F1415" s="79" t="s">
        <v>5340</v>
      </c>
      <c r="G1415" s="79">
        <v>7</v>
      </c>
      <c r="H1415" s="88">
        <v>8</v>
      </c>
      <c r="I1415" s="79" t="s">
        <v>5503</v>
      </c>
      <c r="J1415" s="79" t="s">
        <v>5501</v>
      </c>
      <c r="K1415" s="79" t="s">
        <v>5504</v>
      </c>
      <c r="L1415" s="1"/>
      <c r="M1415" s="1"/>
      <c r="N1415" s="1"/>
    </row>
    <row r="1416" spans="1:14" ht="16" customHeight="1">
      <c r="A1416" s="144" t="s">
        <v>4741</v>
      </c>
      <c r="B1416" s="144" t="s">
        <v>5496</v>
      </c>
      <c r="C1416" s="144" t="s">
        <v>5505</v>
      </c>
      <c r="D1416" s="144" t="s">
        <v>2509</v>
      </c>
      <c r="E1416" s="144" t="s">
        <v>2508</v>
      </c>
      <c r="F1416" s="79" t="s">
        <v>4776</v>
      </c>
      <c r="G1416" s="79">
        <v>9</v>
      </c>
      <c r="H1416" s="88">
        <v>12</v>
      </c>
      <c r="I1416" s="79" t="s">
        <v>5503</v>
      </c>
      <c r="J1416" s="79" t="s">
        <v>5501</v>
      </c>
      <c r="K1416" s="79" t="s">
        <v>5504</v>
      </c>
      <c r="L1416" s="1"/>
      <c r="M1416" s="1"/>
      <c r="N1416" s="1"/>
    </row>
    <row r="1417" spans="1:14" ht="16" customHeight="1">
      <c r="A1417" s="144" t="s">
        <v>4741</v>
      </c>
      <c r="B1417" s="144" t="s">
        <v>2654</v>
      </c>
      <c r="C1417" s="144" t="s">
        <v>5897</v>
      </c>
      <c r="D1417" s="144" t="s">
        <v>2653</v>
      </c>
      <c r="E1417" s="144" t="s">
        <v>2654</v>
      </c>
      <c r="F1417" s="79" t="s">
        <v>4769</v>
      </c>
      <c r="G1417" s="79" t="s">
        <v>4770</v>
      </c>
      <c r="H1417" s="88">
        <v>5</v>
      </c>
      <c r="I1417" s="79" t="s">
        <v>5898</v>
      </c>
      <c r="J1417" s="79" t="s">
        <v>5900</v>
      </c>
      <c r="K1417" s="79" t="s">
        <v>5899</v>
      </c>
      <c r="L1417" s="1"/>
      <c r="M1417" s="1"/>
      <c r="N1417" s="1"/>
    </row>
    <row r="1418" spans="1:14" ht="16" customHeight="1">
      <c r="A1418" s="144" t="s">
        <v>4741</v>
      </c>
      <c r="B1418" s="144" t="s">
        <v>2654</v>
      </c>
      <c r="C1418" s="144" t="s">
        <v>5901</v>
      </c>
      <c r="D1418" s="144" t="s">
        <v>2655</v>
      </c>
      <c r="E1418" s="144" t="s">
        <v>2654</v>
      </c>
      <c r="F1418" s="79" t="s">
        <v>4776</v>
      </c>
      <c r="G1418" s="79">
        <v>9</v>
      </c>
      <c r="H1418" s="88">
        <v>12</v>
      </c>
      <c r="I1418" s="79" t="s">
        <v>5902</v>
      </c>
      <c r="J1418" s="79" t="s">
        <v>5900</v>
      </c>
      <c r="K1418" s="79" t="s">
        <v>5903</v>
      </c>
      <c r="L1418" s="1"/>
      <c r="M1418" s="1"/>
      <c r="N1418" s="1"/>
    </row>
    <row r="1419" spans="1:14" ht="16" customHeight="1">
      <c r="A1419" s="144" t="s">
        <v>4741</v>
      </c>
      <c r="B1419" s="144" t="s">
        <v>2654</v>
      </c>
      <c r="C1419" s="144" t="s">
        <v>5904</v>
      </c>
      <c r="D1419" s="144" t="s">
        <v>2656</v>
      </c>
      <c r="E1419" s="144" t="s">
        <v>2654</v>
      </c>
      <c r="F1419" s="79" t="s">
        <v>4789</v>
      </c>
      <c r="G1419" s="79">
        <v>6</v>
      </c>
      <c r="H1419" s="88">
        <v>8</v>
      </c>
      <c r="I1419" s="79" t="s">
        <v>5905</v>
      </c>
      <c r="J1419" s="79" t="s">
        <v>5900</v>
      </c>
      <c r="K1419" s="79" t="s">
        <v>5906</v>
      </c>
      <c r="L1419" s="1"/>
      <c r="M1419" s="1"/>
      <c r="N1419" s="1"/>
    </row>
    <row r="1420" spans="1:14" ht="16" customHeight="1">
      <c r="A1420" s="144" t="s">
        <v>4741</v>
      </c>
      <c r="B1420" s="144" t="s">
        <v>2654</v>
      </c>
      <c r="C1420" s="144" t="s">
        <v>5687</v>
      </c>
      <c r="D1420" s="144" t="s">
        <v>5907</v>
      </c>
      <c r="E1420" s="144" t="s">
        <v>2654</v>
      </c>
      <c r="F1420" s="79" t="s">
        <v>4769</v>
      </c>
      <c r="G1420" s="79" t="s">
        <v>4858</v>
      </c>
      <c r="H1420" s="88">
        <v>5</v>
      </c>
      <c r="I1420" s="79" t="s">
        <v>5908</v>
      </c>
      <c r="J1420" s="79" t="s">
        <v>5900</v>
      </c>
      <c r="K1420" s="79" t="s">
        <v>5909</v>
      </c>
      <c r="L1420" s="1"/>
      <c r="M1420" s="1"/>
      <c r="N1420" s="1"/>
    </row>
    <row r="1421" spans="1:14" ht="16" customHeight="1">
      <c r="A1421" s="144" t="s">
        <v>4741</v>
      </c>
      <c r="B1421" s="144" t="s">
        <v>6025</v>
      </c>
      <c r="C1421" s="144" t="s">
        <v>6026</v>
      </c>
      <c r="D1421" s="144" t="s">
        <v>2690</v>
      </c>
      <c r="E1421" s="144" t="s">
        <v>2691</v>
      </c>
      <c r="F1421" s="79" t="s">
        <v>4776</v>
      </c>
      <c r="G1421" s="79">
        <v>9</v>
      </c>
      <c r="H1421" s="88">
        <v>12</v>
      </c>
      <c r="I1421" s="79" t="s">
        <v>6027</v>
      </c>
      <c r="J1421" s="79" t="s">
        <v>6029</v>
      </c>
      <c r="K1421" s="79" t="s">
        <v>6028</v>
      </c>
      <c r="L1421" s="1"/>
      <c r="M1421" s="1"/>
      <c r="N1421" s="1"/>
    </row>
    <row r="1422" spans="1:14" ht="16" customHeight="1">
      <c r="A1422" s="144" t="s">
        <v>4741</v>
      </c>
      <c r="B1422" s="144" t="s">
        <v>6025</v>
      </c>
      <c r="C1422" s="144" t="s">
        <v>6030</v>
      </c>
      <c r="D1422" s="144" t="s">
        <v>2692</v>
      </c>
      <c r="E1422" s="144" t="s">
        <v>2691</v>
      </c>
      <c r="F1422" s="79" t="s">
        <v>4789</v>
      </c>
      <c r="G1422" s="79">
        <v>6</v>
      </c>
      <c r="H1422" s="88">
        <v>8</v>
      </c>
      <c r="I1422" s="79" t="s">
        <v>6031</v>
      </c>
      <c r="J1422" s="79" t="s">
        <v>6029</v>
      </c>
      <c r="K1422" s="79" t="s">
        <v>6032</v>
      </c>
      <c r="L1422" s="1"/>
      <c r="M1422" s="1"/>
      <c r="N1422" s="1"/>
    </row>
    <row r="1423" spans="1:14" ht="16" customHeight="1">
      <c r="A1423" s="144" t="s">
        <v>4741</v>
      </c>
      <c r="B1423" s="144" t="s">
        <v>6025</v>
      </c>
      <c r="C1423" s="144" t="s">
        <v>4447</v>
      </c>
      <c r="D1423" s="144" t="s">
        <v>2693</v>
      </c>
      <c r="E1423" s="144" t="s">
        <v>2691</v>
      </c>
      <c r="F1423" s="79" t="s">
        <v>4769</v>
      </c>
      <c r="G1423" s="79" t="s">
        <v>4770</v>
      </c>
      <c r="H1423" s="88">
        <v>2</v>
      </c>
      <c r="I1423" s="79" t="s">
        <v>6033</v>
      </c>
      <c r="J1423" s="79" t="s">
        <v>6029</v>
      </c>
      <c r="K1423" s="79" t="s">
        <v>6034</v>
      </c>
      <c r="L1423" s="1"/>
      <c r="M1423" s="1"/>
      <c r="N1423" s="1"/>
    </row>
    <row r="1424" spans="1:14" ht="16" customHeight="1">
      <c r="A1424" s="144" t="s">
        <v>4741</v>
      </c>
      <c r="B1424" s="144" t="s">
        <v>6025</v>
      </c>
      <c r="C1424" s="144" t="s">
        <v>6035</v>
      </c>
      <c r="D1424" s="144" t="s">
        <v>6036</v>
      </c>
      <c r="E1424" s="144" t="s">
        <v>2691</v>
      </c>
      <c r="F1424" s="79" t="s">
        <v>4769</v>
      </c>
      <c r="G1424" s="79">
        <v>3</v>
      </c>
      <c r="H1424" s="88">
        <v>5</v>
      </c>
      <c r="I1424" s="79" t="s">
        <v>6037</v>
      </c>
      <c r="J1424" s="79" t="s">
        <v>6029</v>
      </c>
      <c r="K1424" s="79" t="s">
        <v>6038</v>
      </c>
      <c r="L1424" s="1"/>
      <c r="M1424" s="1"/>
      <c r="N1424" s="1"/>
    </row>
    <row r="1425" spans="1:14" ht="16" customHeight="1">
      <c r="A1425" s="144" t="s">
        <v>4741</v>
      </c>
      <c r="B1425" s="144" t="s">
        <v>2954</v>
      </c>
      <c r="C1425" s="144" t="s">
        <v>765</v>
      </c>
      <c r="D1425" s="144" t="s">
        <v>2953</v>
      </c>
      <c r="E1425" s="144" t="s">
        <v>2954</v>
      </c>
      <c r="F1425" s="79" t="s">
        <v>4769</v>
      </c>
      <c r="G1425" s="79" t="s">
        <v>4770</v>
      </c>
      <c r="H1425" s="88">
        <v>5</v>
      </c>
      <c r="I1425" s="79" t="s">
        <v>6731</v>
      </c>
      <c r="J1425" s="79" t="s">
        <v>6733</v>
      </c>
      <c r="K1425" s="79" t="s">
        <v>6732</v>
      </c>
      <c r="L1425" s="1"/>
      <c r="M1425" s="1"/>
      <c r="N1425" s="1"/>
    </row>
    <row r="1426" spans="1:14" ht="16" customHeight="1">
      <c r="A1426" s="144" t="s">
        <v>4741</v>
      </c>
      <c r="B1426" s="144" t="s">
        <v>2954</v>
      </c>
      <c r="C1426" s="144" t="s">
        <v>766</v>
      </c>
      <c r="D1426" s="144" t="s">
        <v>2955</v>
      </c>
      <c r="E1426" s="144" t="s">
        <v>2954</v>
      </c>
      <c r="F1426" s="79" t="s">
        <v>4776</v>
      </c>
      <c r="G1426" s="79">
        <v>9</v>
      </c>
      <c r="H1426" s="88">
        <v>12</v>
      </c>
      <c r="I1426" s="79" t="s">
        <v>6735</v>
      </c>
      <c r="J1426" s="79" t="s">
        <v>6734</v>
      </c>
      <c r="K1426" s="79" t="s">
        <v>6736</v>
      </c>
      <c r="L1426" s="1"/>
      <c r="M1426" s="1"/>
      <c r="N1426" s="1"/>
    </row>
    <row r="1427" spans="1:14" ht="16" customHeight="1">
      <c r="A1427" s="144" t="s">
        <v>4741</v>
      </c>
      <c r="B1427" s="144" t="s">
        <v>2954</v>
      </c>
      <c r="C1427" s="144" t="s">
        <v>767</v>
      </c>
      <c r="D1427" s="144" t="s">
        <v>2956</v>
      </c>
      <c r="E1427" s="144" t="s">
        <v>2954</v>
      </c>
      <c r="F1427" s="79" t="s">
        <v>4789</v>
      </c>
      <c r="G1427" s="79">
        <v>6</v>
      </c>
      <c r="H1427" s="88">
        <v>8</v>
      </c>
      <c r="I1427" s="79" t="s">
        <v>6737</v>
      </c>
      <c r="J1427" s="79" t="s">
        <v>6739</v>
      </c>
      <c r="K1427" s="79" t="s">
        <v>6738</v>
      </c>
      <c r="L1427" s="1"/>
      <c r="M1427" s="1"/>
      <c r="N1427" s="1"/>
    </row>
    <row r="1428" spans="1:14" ht="16" customHeight="1">
      <c r="A1428" s="144" t="s">
        <v>4741</v>
      </c>
      <c r="B1428" s="144" t="s">
        <v>2954</v>
      </c>
      <c r="C1428" s="144" t="s">
        <v>768</v>
      </c>
      <c r="D1428" s="144" t="s">
        <v>2957</v>
      </c>
      <c r="E1428" s="144" t="s">
        <v>2954</v>
      </c>
      <c r="F1428" s="79" t="s">
        <v>4789</v>
      </c>
      <c r="G1428" s="79">
        <v>6</v>
      </c>
      <c r="H1428" s="88">
        <v>8</v>
      </c>
      <c r="I1428" s="79" t="s">
        <v>6740</v>
      </c>
      <c r="J1428" s="79" t="s">
        <v>6742</v>
      </c>
      <c r="K1428" s="79" t="s">
        <v>6741</v>
      </c>
      <c r="L1428" s="1"/>
      <c r="M1428" s="1"/>
      <c r="N1428" s="1"/>
    </row>
    <row r="1429" spans="1:14" ht="16" customHeight="1">
      <c r="A1429" s="144" t="s">
        <v>4741</v>
      </c>
      <c r="B1429" s="144" t="s">
        <v>2954</v>
      </c>
      <c r="C1429" s="144" t="s">
        <v>769</v>
      </c>
      <c r="D1429" s="144" t="s">
        <v>2958</v>
      </c>
      <c r="E1429" s="144" t="s">
        <v>2954</v>
      </c>
      <c r="F1429" s="79" t="s">
        <v>4769</v>
      </c>
      <c r="G1429" s="79" t="s">
        <v>4866</v>
      </c>
      <c r="H1429" s="88">
        <v>5</v>
      </c>
      <c r="I1429" s="79" t="s">
        <v>6743</v>
      </c>
      <c r="J1429" s="79" t="s">
        <v>6745</v>
      </c>
      <c r="K1429" s="79" t="s">
        <v>6744</v>
      </c>
      <c r="L1429" s="1"/>
      <c r="M1429" s="1"/>
      <c r="N1429" s="1"/>
    </row>
    <row r="1430" spans="1:14" ht="16" customHeight="1">
      <c r="A1430" s="144" t="s">
        <v>4741</v>
      </c>
      <c r="B1430" s="144" t="s">
        <v>2954</v>
      </c>
      <c r="C1430" s="144" t="s">
        <v>770</v>
      </c>
      <c r="D1430" s="144" t="s">
        <v>6746</v>
      </c>
      <c r="E1430" s="144" t="s">
        <v>2954</v>
      </c>
      <c r="F1430" s="79" t="s">
        <v>4769</v>
      </c>
      <c r="G1430" s="79" t="s">
        <v>4770</v>
      </c>
      <c r="H1430" s="88">
        <v>5</v>
      </c>
      <c r="I1430" s="79" t="s">
        <v>6747</v>
      </c>
      <c r="J1430" s="79" t="s">
        <v>6749</v>
      </c>
      <c r="K1430" s="79" t="s">
        <v>6748</v>
      </c>
      <c r="L1430" s="1"/>
      <c r="M1430" s="1"/>
      <c r="N1430" s="1"/>
    </row>
    <row r="1431" spans="1:14" ht="16" customHeight="1">
      <c r="A1431" s="144" t="s">
        <v>4741</v>
      </c>
      <c r="B1431" s="144" t="s">
        <v>2954</v>
      </c>
      <c r="C1431" s="144" t="s">
        <v>135</v>
      </c>
      <c r="D1431" s="144" t="s">
        <v>2960</v>
      </c>
      <c r="E1431" s="144" t="s">
        <v>2954</v>
      </c>
      <c r="F1431" s="79" t="s">
        <v>4769</v>
      </c>
      <c r="G1431" s="79" t="s">
        <v>4770</v>
      </c>
      <c r="H1431" s="88">
        <v>5</v>
      </c>
      <c r="I1431" s="79" t="s">
        <v>6750</v>
      </c>
      <c r="J1431" s="79" t="s">
        <v>6752</v>
      </c>
      <c r="K1431" s="79" t="s">
        <v>6751</v>
      </c>
      <c r="L1431" s="1"/>
      <c r="M1431" s="1"/>
      <c r="N1431" s="1"/>
    </row>
    <row r="1432" spans="1:14" ht="16" customHeight="1">
      <c r="A1432" s="144" t="s">
        <v>4741</v>
      </c>
      <c r="B1432" s="144" t="s">
        <v>2954</v>
      </c>
      <c r="C1432" s="144" t="s">
        <v>771</v>
      </c>
      <c r="D1432" s="144" t="s">
        <v>2961</v>
      </c>
      <c r="E1432" s="144" t="s">
        <v>2954</v>
      </c>
      <c r="F1432" s="79" t="s">
        <v>4769</v>
      </c>
      <c r="G1432" s="79" t="s">
        <v>4770</v>
      </c>
      <c r="H1432" s="88">
        <v>5</v>
      </c>
      <c r="I1432" s="79" t="s">
        <v>6753</v>
      </c>
      <c r="J1432" s="79" t="s">
        <v>6755</v>
      </c>
      <c r="K1432" s="79" t="s">
        <v>6754</v>
      </c>
      <c r="L1432" s="1"/>
      <c r="M1432" s="1"/>
      <c r="N1432" s="1"/>
    </row>
    <row r="1433" spans="1:14" ht="16" customHeight="1">
      <c r="A1433" s="144" t="s">
        <v>4741</v>
      </c>
      <c r="B1433" s="144" t="s">
        <v>2954</v>
      </c>
      <c r="C1433" s="144" t="s">
        <v>136</v>
      </c>
      <c r="D1433" s="144" t="s">
        <v>2962</v>
      </c>
      <c r="E1433" s="144" t="s">
        <v>2954</v>
      </c>
      <c r="F1433" s="79" t="s">
        <v>4769</v>
      </c>
      <c r="G1433" s="79" t="s">
        <v>4770</v>
      </c>
      <c r="H1433" s="88">
        <v>5</v>
      </c>
      <c r="I1433" s="79" t="s">
        <v>6756</v>
      </c>
      <c r="J1433" s="79" t="s">
        <v>6758</v>
      </c>
      <c r="K1433" s="79" t="s">
        <v>6757</v>
      </c>
      <c r="L1433" s="1"/>
      <c r="M1433" s="1"/>
      <c r="N1433" s="1"/>
    </row>
    <row r="1434" spans="1:14" ht="16" customHeight="1">
      <c r="A1434" s="144" t="s">
        <v>4741</v>
      </c>
      <c r="B1434" s="144" t="s">
        <v>2954</v>
      </c>
      <c r="C1434" s="144" t="s">
        <v>772</v>
      </c>
      <c r="D1434" s="144" t="s">
        <v>2963</v>
      </c>
      <c r="E1434" s="144" t="s">
        <v>2954</v>
      </c>
      <c r="F1434" s="79" t="s">
        <v>4769</v>
      </c>
      <c r="G1434" s="79" t="s">
        <v>4770</v>
      </c>
      <c r="H1434" s="88">
        <v>5</v>
      </c>
      <c r="I1434" s="79" t="s">
        <v>6759</v>
      </c>
      <c r="J1434" s="79" t="s">
        <v>6761</v>
      </c>
      <c r="K1434" s="79" t="s">
        <v>6760</v>
      </c>
      <c r="L1434" s="1"/>
      <c r="M1434" s="1"/>
      <c r="N1434" s="1"/>
    </row>
    <row r="1435" spans="1:14" ht="16" customHeight="1">
      <c r="A1435" s="144" t="s">
        <v>4741</v>
      </c>
      <c r="B1435" s="144" t="s">
        <v>2954</v>
      </c>
      <c r="C1435" s="144" t="s">
        <v>773</v>
      </c>
      <c r="D1435" s="144" t="s">
        <v>2964</v>
      </c>
      <c r="E1435" s="144" t="s">
        <v>2954</v>
      </c>
      <c r="F1435" s="79" t="s">
        <v>4789</v>
      </c>
      <c r="G1435" s="79">
        <v>6</v>
      </c>
      <c r="H1435" s="88">
        <v>8</v>
      </c>
      <c r="I1435" s="79" t="s">
        <v>6762</v>
      </c>
      <c r="J1435" s="79" t="s">
        <v>6764</v>
      </c>
      <c r="K1435" s="79" t="s">
        <v>6763</v>
      </c>
      <c r="L1435" s="1"/>
      <c r="M1435" s="1"/>
      <c r="N1435" s="1"/>
    </row>
    <row r="1436" spans="1:14" ht="16" customHeight="1">
      <c r="A1436" s="144" t="s">
        <v>4741</v>
      </c>
      <c r="B1436" s="144" t="s">
        <v>2954</v>
      </c>
      <c r="C1436" s="144" t="s">
        <v>774</v>
      </c>
      <c r="D1436" s="144" t="s">
        <v>2965</v>
      </c>
      <c r="E1436" s="144" t="s">
        <v>2954</v>
      </c>
      <c r="F1436" s="79" t="s">
        <v>4769</v>
      </c>
      <c r="G1436" s="79" t="s">
        <v>4770</v>
      </c>
      <c r="H1436" s="88">
        <v>5</v>
      </c>
      <c r="I1436" s="79" t="s">
        <v>6765</v>
      </c>
      <c r="J1436" s="79" t="s">
        <v>6734</v>
      </c>
      <c r="K1436" s="79" t="s">
        <v>6766</v>
      </c>
      <c r="L1436" s="1"/>
      <c r="M1436" s="1"/>
      <c r="N1436" s="1"/>
    </row>
    <row r="1437" spans="1:14" ht="16" customHeight="1">
      <c r="A1437" s="144" t="s">
        <v>4741</v>
      </c>
      <c r="B1437" s="144" t="s">
        <v>2954</v>
      </c>
      <c r="C1437" s="144" t="s">
        <v>775</v>
      </c>
      <c r="D1437" s="144" t="s">
        <v>2966</v>
      </c>
      <c r="E1437" s="144" t="s">
        <v>2954</v>
      </c>
      <c r="F1437" s="79" t="s">
        <v>4776</v>
      </c>
      <c r="G1437" s="79">
        <v>9</v>
      </c>
      <c r="H1437" s="88">
        <v>12</v>
      </c>
      <c r="I1437" s="79" t="s">
        <v>6767</v>
      </c>
      <c r="J1437" s="79" t="s">
        <v>6734</v>
      </c>
      <c r="K1437" s="79" t="s">
        <v>6768</v>
      </c>
      <c r="L1437" s="1"/>
      <c r="M1437" s="1"/>
      <c r="N1437" s="1"/>
    </row>
    <row r="1438" spans="1:14" ht="16" customHeight="1">
      <c r="A1438" s="144" t="s">
        <v>4741</v>
      </c>
      <c r="B1438" s="144" t="s">
        <v>2954</v>
      </c>
      <c r="C1438" s="144" t="s">
        <v>6769</v>
      </c>
      <c r="D1438" s="144" t="s">
        <v>6770</v>
      </c>
      <c r="E1438" s="144" t="s">
        <v>2954</v>
      </c>
      <c r="F1438" s="79" t="s">
        <v>4769</v>
      </c>
      <c r="G1438" s="79" t="s">
        <v>4770</v>
      </c>
      <c r="H1438" s="88" t="s">
        <v>4770</v>
      </c>
      <c r="I1438" s="79" t="s">
        <v>6771</v>
      </c>
      <c r="J1438" s="79" t="s">
        <v>6734</v>
      </c>
      <c r="K1438" s="79" t="s">
        <v>6772</v>
      </c>
      <c r="L1438" s="1"/>
      <c r="M1438" s="1"/>
      <c r="N1438" s="1"/>
    </row>
    <row r="1439" spans="1:14" ht="16" customHeight="1">
      <c r="A1439" s="144" t="s">
        <v>4741</v>
      </c>
      <c r="B1439" s="144" t="s">
        <v>2954</v>
      </c>
      <c r="C1439" s="144" t="s">
        <v>777</v>
      </c>
      <c r="D1439" s="144" t="s">
        <v>2968</v>
      </c>
      <c r="E1439" s="144" t="s">
        <v>2954</v>
      </c>
      <c r="F1439" s="79" t="s">
        <v>4769</v>
      </c>
      <c r="G1439" s="79" t="s">
        <v>4770</v>
      </c>
      <c r="H1439" s="88">
        <v>5</v>
      </c>
      <c r="I1439" s="79" t="s">
        <v>6773</v>
      </c>
      <c r="J1439" s="79" t="s">
        <v>6734</v>
      </c>
      <c r="K1439" s="79" t="s">
        <v>6774</v>
      </c>
      <c r="L1439" s="1"/>
      <c r="M1439" s="1"/>
      <c r="N1439" s="1"/>
    </row>
    <row r="1440" spans="1:14" ht="16" customHeight="1">
      <c r="A1440" s="144" t="s">
        <v>4741</v>
      </c>
      <c r="B1440" s="144" t="s">
        <v>2954</v>
      </c>
      <c r="C1440" s="144" t="s">
        <v>6775</v>
      </c>
      <c r="D1440" s="144" t="s">
        <v>6776</v>
      </c>
      <c r="E1440" s="144" t="s">
        <v>2954</v>
      </c>
      <c r="F1440" s="79" t="s">
        <v>4776</v>
      </c>
      <c r="G1440" s="79">
        <v>7</v>
      </c>
      <c r="H1440" s="88">
        <v>12</v>
      </c>
      <c r="I1440" s="79" t="s">
        <v>6777</v>
      </c>
      <c r="J1440" s="79" t="s">
        <v>6734</v>
      </c>
      <c r="K1440" s="79" t="s">
        <v>6772</v>
      </c>
      <c r="L1440" s="1"/>
      <c r="M1440" s="1"/>
      <c r="N1440" s="1"/>
    </row>
    <row r="1441" spans="1:14" ht="16" customHeight="1">
      <c r="A1441" s="144" t="s">
        <v>4741</v>
      </c>
      <c r="B1441" s="144" t="s">
        <v>2954</v>
      </c>
      <c r="C1441" s="144" t="s">
        <v>778</v>
      </c>
      <c r="D1441" s="144" t="s">
        <v>2969</v>
      </c>
      <c r="E1441" s="144" t="s">
        <v>2954</v>
      </c>
      <c r="F1441" s="79" t="s">
        <v>4769</v>
      </c>
      <c r="G1441" s="79" t="s">
        <v>4770</v>
      </c>
      <c r="H1441" s="88">
        <v>5</v>
      </c>
      <c r="I1441" s="79" t="s">
        <v>6778</v>
      </c>
      <c r="J1441" s="79" t="s">
        <v>6780</v>
      </c>
      <c r="K1441" s="79" t="s">
        <v>6779</v>
      </c>
      <c r="L1441" s="1"/>
      <c r="M1441" s="1"/>
      <c r="N1441" s="1"/>
    </row>
    <row r="1442" spans="1:14" ht="16" customHeight="1">
      <c r="A1442" s="144" t="s">
        <v>4741</v>
      </c>
      <c r="B1442" s="144" t="s">
        <v>2954</v>
      </c>
      <c r="C1442" s="144" t="s">
        <v>138</v>
      </c>
      <c r="D1442" s="144" t="s">
        <v>2970</v>
      </c>
      <c r="E1442" s="144" t="s">
        <v>2954</v>
      </c>
      <c r="F1442" s="79" t="s">
        <v>4769</v>
      </c>
      <c r="G1442" s="79" t="s">
        <v>4770</v>
      </c>
      <c r="H1442" s="88">
        <v>5</v>
      </c>
      <c r="I1442" s="79" t="s">
        <v>6781</v>
      </c>
      <c r="J1442" s="79" t="s">
        <v>6783</v>
      </c>
      <c r="K1442" s="79" t="s">
        <v>6782</v>
      </c>
      <c r="L1442" s="1"/>
      <c r="M1442" s="1"/>
      <c r="N1442" s="1"/>
    </row>
    <row r="1443" spans="1:14" ht="16" customHeight="1">
      <c r="A1443" s="144" t="s">
        <v>4741</v>
      </c>
      <c r="B1443" s="144" t="s">
        <v>2954</v>
      </c>
      <c r="C1443" s="144" t="s">
        <v>779</v>
      </c>
      <c r="D1443" s="144" t="s">
        <v>2971</v>
      </c>
      <c r="E1443" s="144" t="s">
        <v>2954</v>
      </c>
      <c r="F1443" s="79" t="s">
        <v>4769</v>
      </c>
      <c r="G1443" s="79" t="s">
        <v>4770</v>
      </c>
      <c r="H1443" s="88">
        <v>5</v>
      </c>
      <c r="I1443" s="79" t="s">
        <v>6784</v>
      </c>
      <c r="J1443" s="79" t="s">
        <v>6786</v>
      </c>
      <c r="K1443" s="79" t="s">
        <v>6785</v>
      </c>
      <c r="L1443" s="1"/>
      <c r="M1443" s="1"/>
      <c r="N1443" s="1"/>
    </row>
    <row r="1444" spans="1:14" ht="16" customHeight="1">
      <c r="A1444" s="144" t="s">
        <v>4741</v>
      </c>
      <c r="B1444" s="144" t="s">
        <v>3333</v>
      </c>
      <c r="C1444" s="144" t="s">
        <v>7776</v>
      </c>
      <c r="D1444" s="144" t="s">
        <v>3331</v>
      </c>
      <c r="E1444" s="144" t="s">
        <v>2954</v>
      </c>
      <c r="F1444" s="79" t="s">
        <v>4769</v>
      </c>
      <c r="G1444" s="79" t="s">
        <v>4858</v>
      </c>
      <c r="H1444" s="88">
        <v>3</v>
      </c>
      <c r="I1444" s="79" t="s">
        <v>7777</v>
      </c>
      <c r="J1444" s="79" t="s">
        <v>7779</v>
      </c>
      <c r="K1444" s="79" t="s">
        <v>7778</v>
      </c>
      <c r="L1444" s="1"/>
      <c r="M1444" s="1"/>
      <c r="N1444" s="1"/>
    </row>
    <row r="1445" spans="1:14" ht="16" customHeight="1">
      <c r="A1445" s="144" t="s">
        <v>4741</v>
      </c>
      <c r="B1445" s="144" t="s">
        <v>3333</v>
      </c>
      <c r="C1445" s="144" t="s">
        <v>781</v>
      </c>
      <c r="D1445" s="144" t="s">
        <v>3332</v>
      </c>
      <c r="E1445" s="144" t="s">
        <v>3333</v>
      </c>
      <c r="F1445" s="79" t="s">
        <v>4769</v>
      </c>
      <c r="G1445" s="79" t="s">
        <v>4770</v>
      </c>
      <c r="H1445" s="88">
        <v>3</v>
      </c>
      <c r="I1445" s="79" t="s">
        <v>7780</v>
      </c>
      <c r="J1445" s="79" t="s">
        <v>7779</v>
      </c>
      <c r="K1445" s="79" t="s">
        <v>7781</v>
      </c>
      <c r="L1445" s="1"/>
      <c r="M1445" s="1"/>
      <c r="N1445" s="1"/>
    </row>
    <row r="1446" spans="1:14" ht="16" customHeight="1">
      <c r="A1446" s="144" t="s">
        <v>4741</v>
      </c>
      <c r="B1446" s="144" t="s">
        <v>3333</v>
      </c>
      <c r="C1446" s="144" t="s">
        <v>1121</v>
      </c>
      <c r="D1446" s="144" t="s">
        <v>7782</v>
      </c>
      <c r="E1446" s="144" t="s">
        <v>2954</v>
      </c>
      <c r="F1446" s="79" t="s">
        <v>4769</v>
      </c>
      <c r="G1446" s="79" t="s">
        <v>4770</v>
      </c>
      <c r="H1446" s="88">
        <v>3</v>
      </c>
      <c r="I1446" s="79" t="s">
        <v>7783</v>
      </c>
      <c r="J1446" s="79" t="s">
        <v>7779</v>
      </c>
      <c r="K1446" s="79" t="s">
        <v>7784</v>
      </c>
      <c r="L1446" s="1"/>
      <c r="M1446" s="1"/>
      <c r="N1446" s="1"/>
    </row>
    <row r="1447" spans="1:14" ht="16" customHeight="1">
      <c r="A1447" s="144" t="s">
        <v>4741</v>
      </c>
      <c r="B1447" s="144" t="s">
        <v>3333</v>
      </c>
      <c r="C1447" s="144" t="s">
        <v>7787</v>
      </c>
      <c r="D1447" s="144" t="s">
        <v>3335</v>
      </c>
      <c r="E1447" s="144" t="s">
        <v>3333</v>
      </c>
      <c r="F1447" s="79" t="s">
        <v>4776</v>
      </c>
      <c r="G1447" s="79">
        <v>9</v>
      </c>
      <c r="H1447" s="88">
        <v>12</v>
      </c>
      <c r="I1447" s="79" t="s">
        <v>7785</v>
      </c>
      <c r="J1447" s="79" t="s">
        <v>7779</v>
      </c>
      <c r="K1447" s="79" t="s">
        <v>7786</v>
      </c>
      <c r="L1447" s="1"/>
      <c r="M1447" s="1"/>
      <c r="N1447" s="1"/>
    </row>
    <row r="1448" spans="1:14" ht="16" customHeight="1">
      <c r="A1448" s="144" t="s">
        <v>4741</v>
      </c>
      <c r="B1448" s="144" t="s">
        <v>3333</v>
      </c>
      <c r="C1448" s="144" t="s">
        <v>7788</v>
      </c>
      <c r="D1448" s="144" t="s">
        <v>3336</v>
      </c>
      <c r="E1448" s="144" t="s">
        <v>3333</v>
      </c>
      <c r="F1448" s="79" t="s">
        <v>4789</v>
      </c>
      <c r="G1448" s="79">
        <v>7</v>
      </c>
      <c r="H1448" s="88">
        <v>8</v>
      </c>
      <c r="I1448" s="79" t="s">
        <v>7789</v>
      </c>
      <c r="J1448" s="79" t="s">
        <v>7779</v>
      </c>
      <c r="K1448" s="79" t="s">
        <v>7790</v>
      </c>
      <c r="L1448" s="1"/>
      <c r="M1448" s="1"/>
      <c r="N1448" s="1"/>
    </row>
    <row r="1449" spans="1:14" ht="16" customHeight="1">
      <c r="A1449" s="144" t="s">
        <v>4741</v>
      </c>
      <c r="B1449" s="144" t="s">
        <v>3333</v>
      </c>
      <c r="C1449" s="144" t="s">
        <v>1124</v>
      </c>
      <c r="D1449" s="144" t="s">
        <v>3337</v>
      </c>
      <c r="E1449" s="144" t="s">
        <v>3333</v>
      </c>
      <c r="F1449" s="79" t="s">
        <v>4769</v>
      </c>
      <c r="G1449" s="79">
        <v>4</v>
      </c>
      <c r="H1449" s="88">
        <v>6</v>
      </c>
      <c r="I1449" s="79" t="s">
        <v>7791</v>
      </c>
      <c r="J1449" s="79" t="s">
        <v>7779</v>
      </c>
      <c r="K1449" s="79" t="s">
        <v>7792</v>
      </c>
      <c r="L1449" s="1"/>
      <c r="M1449" s="1"/>
      <c r="N1449" s="1"/>
    </row>
    <row r="1450" spans="1:14" ht="16" customHeight="1">
      <c r="A1450" s="144" t="s">
        <v>4741</v>
      </c>
      <c r="B1450" s="144" t="s">
        <v>3333</v>
      </c>
      <c r="C1450" s="144" t="s">
        <v>785</v>
      </c>
      <c r="D1450" s="144" t="s">
        <v>3338</v>
      </c>
      <c r="E1450" s="144" t="s">
        <v>3333</v>
      </c>
      <c r="F1450" s="79" t="s">
        <v>4769</v>
      </c>
      <c r="G1450" s="79" t="s">
        <v>4770</v>
      </c>
      <c r="H1450" s="88">
        <v>3</v>
      </c>
      <c r="I1450" s="79" t="s">
        <v>7793</v>
      </c>
      <c r="J1450" s="79" t="s">
        <v>7779</v>
      </c>
      <c r="K1450" s="79" t="s">
        <v>7794</v>
      </c>
      <c r="L1450" s="1"/>
      <c r="M1450" s="1"/>
      <c r="N1450" s="1"/>
    </row>
    <row r="1451" spans="1:14" ht="16" customHeight="1">
      <c r="A1451" s="144" t="s">
        <v>4741</v>
      </c>
      <c r="B1451" s="144" t="s">
        <v>8865</v>
      </c>
      <c r="C1451" s="144" t="s">
        <v>276</v>
      </c>
      <c r="D1451" s="144" t="s">
        <v>3722</v>
      </c>
      <c r="E1451" s="144" t="s">
        <v>3723</v>
      </c>
      <c r="F1451" s="79" t="s">
        <v>4769</v>
      </c>
      <c r="G1451" s="79" t="s">
        <v>4770</v>
      </c>
      <c r="H1451" s="88">
        <v>5</v>
      </c>
      <c r="I1451" s="79" t="s">
        <v>8867</v>
      </c>
      <c r="J1451" s="79" t="s">
        <v>8869</v>
      </c>
      <c r="K1451" s="79" t="s">
        <v>8868</v>
      </c>
      <c r="L1451" s="1"/>
      <c r="M1451" s="1"/>
      <c r="N1451" s="1"/>
    </row>
    <row r="1452" spans="1:14" ht="16" customHeight="1">
      <c r="A1452" s="144" t="s">
        <v>4741</v>
      </c>
      <c r="B1452" s="144" t="s">
        <v>8865</v>
      </c>
      <c r="C1452" s="144" t="s">
        <v>8870</v>
      </c>
      <c r="D1452" s="144" t="s">
        <v>3724</v>
      </c>
      <c r="E1452" s="144" t="s">
        <v>3723</v>
      </c>
      <c r="F1452" s="79" t="s">
        <v>4776</v>
      </c>
      <c r="G1452" s="79">
        <v>9</v>
      </c>
      <c r="H1452" s="88">
        <v>12</v>
      </c>
      <c r="I1452" s="79" t="s">
        <v>8866</v>
      </c>
      <c r="J1452" s="79" t="s">
        <v>8869</v>
      </c>
      <c r="K1452" s="79" t="s">
        <v>8871</v>
      </c>
      <c r="L1452" s="1"/>
      <c r="M1452" s="1"/>
      <c r="N1452" s="1"/>
    </row>
    <row r="1453" spans="1:14" ht="16" customHeight="1">
      <c r="A1453" s="144" t="s">
        <v>4741</v>
      </c>
      <c r="B1453" s="144" t="s">
        <v>8865</v>
      </c>
      <c r="C1453" s="144" t="s">
        <v>8872</v>
      </c>
      <c r="D1453" s="144" t="s">
        <v>3724</v>
      </c>
      <c r="E1453" s="144" t="s">
        <v>3723</v>
      </c>
      <c r="F1453" s="79" t="s">
        <v>4789</v>
      </c>
      <c r="G1453" s="79">
        <v>6</v>
      </c>
      <c r="H1453" s="88">
        <v>8</v>
      </c>
      <c r="I1453" s="79" t="s">
        <v>8866</v>
      </c>
      <c r="J1453" s="79" t="s">
        <v>8869</v>
      </c>
      <c r="K1453" s="79" t="s">
        <v>8871</v>
      </c>
      <c r="L1453" s="1"/>
      <c r="M1453" s="1"/>
      <c r="N1453" s="1"/>
    </row>
    <row r="1454" spans="1:14" ht="16" customHeight="1">
      <c r="A1454" s="144" t="s">
        <v>4742</v>
      </c>
      <c r="B1454" s="144" t="s">
        <v>2425</v>
      </c>
      <c r="C1454" s="144" t="s">
        <v>5294</v>
      </c>
      <c r="D1454" s="144" t="s">
        <v>2424</v>
      </c>
      <c r="E1454" s="144" t="s">
        <v>2425</v>
      </c>
      <c r="F1454" s="79" t="s">
        <v>4769</v>
      </c>
      <c r="G1454" s="79" t="s">
        <v>4770</v>
      </c>
      <c r="H1454" s="88">
        <v>5</v>
      </c>
      <c r="I1454" s="79" t="s">
        <v>5295</v>
      </c>
      <c r="J1454" s="79" t="s">
        <v>5297</v>
      </c>
      <c r="K1454" s="79" t="s">
        <v>5296</v>
      </c>
      <c r="L1454" s="1"/>
      <c r="M1454" s="1"/>
      <c r="N1454" s="1"/>
    </row>
    <row r="1455" spans="1:14" ht="16" customHeight="1">
      <c r="A1455" s="144" t="s">
        <v>4742</v>
      </c>
      <c r="B1455" s="144" t="s">
        <v>2425</v>
      </c>
      <c r="C1455" s="144" t="s">
        <v>5298</v>
      </c>
      <c r="D1455" s="144" t="s">
        <v>2424</v>
      </c>
      <c r="E1455" s="144" t="s">
        <v>2425</v>
      </c>
      <c r="F1455" s="79" t="s">
        <v>4776</v>
      </c>
      <c r="G1455" s="79">
        <v>9</v>
      </c>
      <c r="H1455" s="88">
        <v>12</v>
      </c>
      <c r="I1455" s="79" t="s">
        <v>5295</v>
      </c>
      <c r="J1455" s="79" t="s">
        <v>5297</v>
      </c>
      <c r="K1455" s="79" t="s">
        <v>5296</v>
      </c>
      <c r="L1455" s="1"/>
      <c r="M1455" s="1"/>
      <c r="N1455" s="1"/>
    </row>
    <row r="1456" spans="1:14" ht="16" customHeight="1">
      <c r="A1456" s="144" t="s">
        <v>4742</v>
      </c>
      <c r="B1456" s="144" t="s">
        <v>2425</v>
      </c>
      <c r="C1456" s="144" t="s">
        <v>5299</v>
      </c>
      <c r="D1456" s="144" t="s">
        <v>2424</v>
      </c>
      <c r="E1456" s="144" t="s">
        <v>2425</v>
      </c>
      <c r="F1456" s="79" t="s">
        <v>4789</v>
      </c>
      <c r="G1456" s="79">
        <v>6</v>
      </c>
      <c r="H1456" s="88">
        <v>8</v>
      </c>
      <c r="I1456" s="79" t="s">
        <v>5295</v>
      </c>
      <c r="J1456" s="79" t="s">
        <v>5297</v>
      </c>
      <c r="K1456" s="79" t="s">
        <v>5296</v>
      </c>
      <c r="L1456" s="1"/>
      <c r="M1456" s="1"/>
      <c r="N1456" s="1"/>
    </row>
    <row r="1457" spans="1:14" ht="16" customHeight="1">
      <c r="A1457" s="144" t="s">
        <v>4742</v>
      </c>
      <c r="B1457" s="144" t="s">
        <v>6059</v>
      </c>
      <c r="C1457" s="144" t="s">
        <v>6060</v>
      </c>
      <c r="D1457" s="144" t="s">
        <v>6061</v>
      </c>
      <c r="E1457" s="144" t="s">
        <v>4450</v>
      </c>
      <c r="F1457" s="79" t="s">
        <v>4769</v>
      </c>
      <c r="G1457" s="79" t="s">
        <v>4770</v>
      </c>
      <c r="H1457" s="88">
        <v>5</v>
      </c>
      <c r="I1457" s="79" t="s">
        <v>6062</v>
      </c>
      <c r="J1457" s="79" t="s">
        <v>6064</v>
      </c>
      <c r="K1457" s="79" t="s">
        <v>6063</v>
      </c>
      <c r="L1457" s="1"/>
      <c r="M1457" s="1"/>
      <c r="N1457" s="1"/>
    </row>
    <row r="1458" spans="1:14" ht="16" customHeight="1">
      <c r="A1458" s="144" t="s">
        <v>4742</v>
      </c>
      <c r="B1458" s="144" t="s">
        <v>6059</v>
      </c>
      <c r="C1458" s="144" t="s">
        <v>6065</v>
      </c>
      <c r="D1458" s="144" t="s">
        <v>6061</v>
      </c>
      <c r="E1458" s="144" t="s">
        <v>4450</v>
      </c>
      <c r="F1458" s="79" t="s">
        <v>4776</v>
      </c>
      <c r="G1458" s="79">
        <v>9</v>
      </c>
      <c r="H1458" s="88">
        <v>12</v>
      </c>
      <c r="I1458" s="79" t="s">
        <v>6062</v>
      </c>
      <c r="J1458" s="79" t="s">
        <v>6064</v>
      </c>
      <c r="K1458" s="79" t="s">
        <v>6063</v>
      </c>
      <c r="L1458" s="1"/>
      <c r="M1458" s="1"/>
      <c r="N1458" s="1"/>
    </row>
    <row r="1459" spans="1:14" ht="16" customHeight="1">
      <c r="A1459" s="144" t="s">
        <v>4742</v>
      </c>
      <c r="B1459" s="144" t="s">
        <v>6059</v>
      </c>
      <c r="C1459" s="144" t="s">
        <v>6066</v>
      </c>
      <c r="D1459" s="144" t="s">
        <v>6061</v>
      </c>
      <c r="E1459" s="144" t="s">
        <v>4450</v>
      </c>
      <c r="F1459" s="79" t="s">
        <v>4789</v>
      </c>
      <c r="G1459" s="79">
        <v>6</v>
      </c>
      <c r="H1459" s="88">
        <v>8</v>
      </c>
      <c r="I1459" s="79" t="s">
        <v>6062</v>
      </c>
      <c r="J1459" s="79" t="s">
        <v>6064</v>
      </c>
      <c r="K1459" s="79" t="s">
        <v>6063</v>
      </c>
      <c r="L1459" s="1"/>
      <c r="M1459" s="1"/>
      <c r="N1459" s="1"/>
    </row>
    <row r="1460" spans="1:14" ht="16" customHeight="1">
      <c r="A1460" s="144" t="s">
        <v>4742</v>
      </c>
      <c r="B1460" s="144" t="s">
        <v>3930</v>
      </c>
      <c r="C1460" s="144" t="s">
        <v>4644</v>
      </c>
      <c r="D1460" s="144" t="s">
        <v>7094</v>
      </c>
      <c r="E1460" s="144" t="s">
        <v>3930</v>
      </c>
      <c r="F1460" s="79" t="s">
        <v>4769</v>
      </c>
      <c r="G1460" s="79" t="s">
        <v>4770</v>
      </c>
      <c r="H1460" s="88">
        <v>5</v>
      </c>
      <c r="I1460" s="79" t="s">
        <v>7095</v>
      </c>
      <c r="J1460" s="79" t="s">
        <v>7097</v>
      </c>
      <c r="K1460" s="79" t="s">
        <v>7096</v>
      </c>
      <c r="L1460" s="1"/>
      <c r="M1460" s="1"/>
      <c r="N1460" s="1"/>
    </row>
    <row r="1461" spans="1:14" ht="16" customHeight="1">
      <c r="A1461" s="144" t="s">
        <v>4742</v>
      </c>
      <c r="B1461" s="144" t="s">
        <v>3930</v>
      </c>
      <c r="C1461" s="144" t="s">
        <v>4645</v>
      </c>
      <c r="D1461" s="144" t="s">
        <v>3931</v>
      </c>
      <c r="E1461" s="144" t="s">
        <v>3930</v>
      </c>
      <c r="F1461" s="79" t="s">
        <v>4776</v>
      </c>
      <c r="G1461" s="79">
        <v>9</v>
      </c>
      <c r="H1461" s="88">
        <v>12</v>
      </c>
      <c r="I1461" s="79" t="s">
        <v>7098</v>
      </c>
      <c r="J1461" s="79" t="s">
        <v>7097</v>
      </c>
      <c r="K1461" s="79" t="s">
        <v>7099</v>
      </c>
      <c r="L1461" s="1"/>
      <c r="M1461" s="1"/>
      <c r="N1461" s="1"/>
    </row>
    <row r="1462" spans="1:14" ht="16" customHeight="1">
      <c r="A1462" s="144" t="s">
        <v>4742</v>
      </c>
      <c r="B1462" s="144" t="s">
        <v>3930</v>
      </c>
      <c r="C1462" s="144" t="s">
        <v>4646</v>
      </c>
      <c r="D1462" s="144" t="s">
        <v>3931</v>
      </c>
      <c r="E1462" s="144" t="s">
        <v>3930</v>
      </c>
      <c r="F1462" s="79" t="s">
        <v>4789</v>
      </c>
      <c r="G1462" s="79">
        <v>6</v>
      </c>
      <c r="H1462" s="88">
        <v>8</v>
      </c>
      <c r="I1462" s="79" t="s">
        <v>7098</v>
      </c>
      <c r="J1462" s="79" t="s">
        <v>7097</v>
      </c>
      <c r="K1462" s="79" t="s">
        <v>7099</v>
      </c>
      <c r="L1462" s="1"/>
      <c r="M1462" s="1"/>
      <c r="N1462" s="1"/>
    </row>
    <row r="1463" spans="1:14" ht="16" customHeight="1">
      <c r="A1463" s="144" t="s">
        <v>4994</v>
      </c>
      <c r="B1463" s="144" t="s">
        <v>4992</v>
      </c>
      <c r="C1463" s="144" t="s">
        <v>4993</v>
      </c>
      <c r="D1463" s="144" t="s">
        <v>2294</v>
      </c>
      <c r="E1463" s="144" t="s">
        <v>2295</v>
      </c>
      <c r="F1463" s="79" t="s">
        <v>4776</v>
      </c>
      <c r="G1463" s="79">
        <v>9</v>
      </c>
      <c r="H1463" s="88">
        <v>12</v>
      </c>
      <c r="I1463" s="79" t="s">
        <v>4995</v>
      </c>
      <c r="J1463" s="79" t="s">
        <v>4997</v>
      </c>
      <c r="K1463" s="79" t="s">
        <v>4996</v>
      </c>
      <c r="L1463" s="1"/>
      <c r="M1463" s="1"/>
      <c r="N1463" s="1"/>
    </row>
    <row r="1464" spans="1:14" ht="16" customHeight="1">
      <c r="A1464" s="144" t="s">
        <v>4994</v>
      </c>
      <c r="B1464" s="144" t="s">
        <v>4992</v>
      </c>
      <c r="C1464" s="144" t="s">
        <v>105</v>
      </c>
      <c r="D1464" s="144" t="s">
        <v>4998</v>
      </c>
      <c r="E1464" s="144" t="s">
        <v>2295</v>
      </c>
      <c r="F1464" s="79" t="s">
        <v>4769</v>
      </c>
      <c r="G1464" s="79" t="s">
        <v>4770</v>
      </c>
      <c r="H1464" s="88">
        <v>5</v>
      </c>
      <c r="I1464" s="79" t="s">
        <v>4999</v>
      </c>
      <c r="J1464" s="79" t="s">
        <v>4997</v>
      </c>
      <c r="K1464" s="79" t="s">
        <v>5000</v>
      </c>
      <c r="L1464" s="1"/>
      <c r="M1464" s="1"/>
      <c r="N1464" s="1"/>
    </row>
    <row r="1465" spans="1:14" ht="16" customHeight="1">
      <c r="A1465" s="144" t="s">
        <v>4994</v>
      </c>
      <c r="B1465" s="144" t="s">
        <v>4992</v>
      </c>
      <c r="C1465" s="144" t="s">
        <v>5001</v>
      </c>
      <c r="D1465" s="144" t="s">
        <v>5002</v>
      </c>
      <c r="E1465" s="144" t="s">
        <v>2298</v>
      </c>
      <c r="F1465" s="79" t="s">
        <v>4789</v>
      </c>
      <c r="G1465" s="79">
        <v>6</v>
      </c>
      <c r="H1465" s="88">
        <v>8</v>
      </c>
      <c r="I1465" s="79" t="s">
        <v>5003</v>
      </c>
      <c r="J1465" s="79" t="s">
        <v>4997</v>
      </c>
      <c r="K1465" s="79" t="s">
        <v>5004</v>
      </c>
      <c r="L1465" s="1"/>
      <c r="M1465" s="1"/>
      <c r="N1465" s="1"/>
    </row>
    <row r="1466" spans="1:14" ht="16" customHeight="1">
      <c r="A1466" s="144" t="s">
        <v>4994</v>
      </c>
      <c r="B1466" s="144" t="s">
        <v>2780</v>
      </c>
      <c r="C1466" s="144" t="s">
        <v>588</v>
      </c>
      <c r="D1466" s="144" t="s">
        <v>6271</v>
      </c>
      <c r="E1466" s="144" t="s">
        <v>2780</v>
      </c>
      <c r="F1466" s="79" t="s">
        <v>4769</v>
      </c>
      <c r="G1466" s="79" t="s">
        <v>4770</v>
      </c>
      <c r="H1466" s="88">
        <v>5</v>
      </c>
      <c r="I1466" s="79" t="s">
        <v>6272</v>
      </c>
      <c r="J1466" s="79" t="s">
        <v>6274</v>
      </c>
      <c r="K1466" s="79" t="s">
        <v>6273</v>
      </c>
      <c r="L1466" s="1"/>
      <c r="M1466" s="1"/>
      <c r="N1466" s="1"/>
    </row>
    <row r="1467" spans="1:14" ht="16" customHeight="1">
      <c r="A1467" s="144" t="s">
        <v>4994</v>
      </c>
      <c r="B1467" s="144" t="s">
        <v>2780</v>
      </c>
      <c r="C1467" s="144" t="s">
        <v>6275</v>
      </c>
      <c r="D1467" s="144" t="s">
        <v>6271</v>
      </c>
      <c r="E1467" s="144" t="s">
        <v>2780</v>
      </c>
      <c r="F1467" s="79" t="s">
        <v>4776</v>
      </c>
      <c r="G1467" s="79">
        <v>9</v>
      </c>
      <c r="H1467" s="88">
        <v>12</v>
      </c>
      <c r="I1467" s="79" t="s">
        <v>6276</v>
      </c>
      <c r="J1467" s="79" t="s">
        <v>6274</v>
      </c>
      <c r="K1467" s="79" t="s">
        <v>6273</v>
      </c>
      <c r="L1467" s="1"/>
      <c r="M1467" s="1"/>
      <c r="N1467" s="1"/>
    </row>
    <row r="1468" spans="1:14" ht="16" customHeight="1">
      <c r="A1468" s="144" t="s">
        <v>4994</v>
      </c>
      <c r="B1468" s="144" t="s">
        <v>2780</v>
      </c>
      <c r="C1468" s="144" t="s">
        <v>6277</v>
      </c>
      <c r="D1468" s="144" t="s">
        <v>6271</v>
      </c>
      <c r="E1468" s="144" t="s">
        <v>2780</v>
      </c>
      <c r="F1468" s="79" t="s">
        <v>4789</v>
      </c>
      <c r="G1468" s="79">
        <v>6</v>
      </c>
      <c r="H1468" s="88">
        <v>8</v>
      </c>
      <c r="I1468" s="79" t="s">
        <v>6276</v>
      </c>
      <c r="J1468" s="79" t="s">
        <v>6274</v>
      </c>
      <c r="K1468" s="79" t="s">
        <v>6273</v>
      </c>
      <c r="L1468" s="1"/>
      <c r="M1468" s="1"/>
      <c r="N1468" s="1"/>
    </row>
    <row r="1469" spans="1:14" ht="16" customHeight="1">
      <c r="A1469" s="144" t="s">
        <v>4994</v>
      </c>
      <c r="B1469" s="144" t="s">
        <v>2928</v>
      </c>
      <c r="C1469" s="144" t="s">
        <v>736</v>
      </c>
      <c r="D1469" s="144" t="s">
        <v>6660</v>
      </c>
      <c r="E1469" s="144" t="s">
        <v>2926</v>
      </c>
      <c r="F1469" s="79" t="s">
        <v>4769</v>
      </c>
      <c r="G1469" s="79" t="s">
        <v>4858</v>
      </c>
      <c r="H1469" s="88">
        <v>5</v>
      </c>
      <c r="I1469" s="79" t="s">
        <v>6661</v>
      </c>
      <c r="J1469" s="79" t="s">
        <v>6663</v>
      </c>
      <c r="K1469" s="79" t="s">
        <v>6662</v>
      </c>
      <c r="L1469" s="1"/>
      <c r="M1469" s="1"/>
      <c r="N1469" s="1"/>
    </row>
    <row r="1470" spans="1:14" ht="16" customHeight="1">
      <c r="A1470" s="144" t="s">
        <v>4994</v>
      </c>
      <c r="B1470" s="144" t="s">
        <v>2928</v>
      </c>
      <c r="C1470" s="144" t="s">
        <v>6664</v>
      </c>
      <c r="D1470" s="144" t="s">
        <v>2925</v>
      </c>
      <c r="E1470" s="144" t="s">
        <v>2926</v>
      </c>
      <c r="F1470" s="79" t="s">
        <v>4769</v>
      </c>
      <c r="G1470" s="79" t="s">
        <v>4770</v>
      </c>
      <c r="H1470" s="88" t="s">
        <v>4770</v>
      </c>
      <c r="I1470" s="79" t="s">
        <v>6661</v>
      </c>
      <c r="J1470" s="79" t="s">
        <v>6665</v>
      </c>
      <c r="K1470" s="79" t="s">
        <v>6662</v>
      </c>
      <c r="L1470" s="1"/>
      <c r="M1470" s="1"/>
      <c r="N1470" s="1"/>
    </row>
    <row r="1471" spans="1:14" ht="16" customHeight="1">
      <c r="A1471" s="144" t="s">
        <v>4994</v>
      </c>
      <c r="B1471" s="144" t="s">
        <v>2928</v>
      </c>
      <c r="C1471" s="144" t="s">
        <v>6666</v>
      </c>
      <c r="D1471" s="144" t="s">
        <v>2927</v>
      </c>
      <c r="E1471" s="144" t="s">
        <v>2928</v>
      </c>
      <c r="F1471" s="79" t="s">
        <v>4776</v>
      </c>
      <c r="G1471" s="79">
        <v>9</v>
      </c>
      <c r="H1471" s="88">
        <v>12</v>
      </c>
      <c r="I1471" s="79" t="s">
        <v>6667</v>
      </c>
      <c r="J1471" s="79" t="s">
        <v>6663</v>
      </c>
      <c r="K1471" s="79" t="s">
        <v>6668</v>
      </c>
      <c r="L1471" s="1"/>
      <c r="M1471" s="1"/>
      <c r="N1471" s="1"/>
    </row>
    <row r="1472" spans="1:14" ht="16" customHeight="1">
      <c r="A1472" s="144" t="s">
        <v>4994</v>
      </c>
      <c r="B1472" s="144" t="s">
        <v>2928</v>
      </c>
      <c r="C1472" s="144" t="s">
        <v>738</v>
      </c>
      <c r="D1472" s="144" t="s">
        <v>2929</v>
      </c>
      <c r="E1472" s="144" t="s">
        <v>2928</v>
      </c>
      <c r="F1472" s="79" t="s">
        <v>4789</v>
      </c>
      <c r="G1472" s="79">
        <v>6</v>
      </c>
      <c r="H1472" s="88">
        <v>8</v>
      </c>
      <c r="I1472" s="79" t="s">
        <v>6669</v>
      </c>
      <c r="J1472" s="79" t="s">
        <v>6663</v>
      </c>
      <c r="K1472" s="79" t="s">
        <v>6670</v>
      </c>
      <c r="L1472" s="1"/>
      <c r="M1472" s="1"/>
      <c r="N1472" s="1"/>
    </row>
    <row r="1473" spans="1:14" ht="16" customHeight="1">
      <c r="A1473" s="144" t="s">
        <v>4994</v>
      </c>
      <c r="B1473" s="144" t="s">
        <v>2928</v>
      </c>
      <c r="C1473" s="144" t="s">
        <v>6671</v>
      </c>
      <c r="D1473" s="144" t="s">
        <v>2930</v>
      </c>
      <c r="E1473" s="144" t="s">
        <v>2928</v>
      </c>
      <c r="F1473" s="79" t="s">
        <v>4769</v>
      </c>
      <c r="G1473" s="79" t="s">
        <v>4858</v>
      </c>
      <c r="H1473" s="88">
        <v>5</v>
      </c>
      <c r="I1473" s="79" t="s">
        <v>6672</v>
      </c>
      <c r="J1473" s="79" t="s">
        <v>6663</v>
      </c>
      <c r="K1473" s="79" t="s">
        <v>6673</v>
      </c>
      <c r="L1473" s="1"/>
      <c r="M1473" s="1"/>
      <c r="N1473" s="1"/>
    </row>
    <row r="1474" spans="1:14" ht="16" customHeight="1">
      <c r="A1474" s="144" t="s">
        <v>4994</v>
      </c>
      <c r="B1474" s="144" t="s">
        <v>2928</v>
      </c>
      <c r="C1474" s="144" t="s">
        <v>6674</v>
      </c>
      <c r="D1474" s="144" t="s">
        <v>2931</v>
      </c>
      <c r="E1474" s="144" t="s">
        <v>2928</v>
      </c>
      <c r="F1474" s="79" t="s">
        <v>4769</v>
      </c>
      <c r="G1474" s="79" t="s">
        <v>4770</v>
      </c>
      <c r="H1474" s="88">
        <v>5</v>
      </c>
      <c r="I1474" s="79" t="s">
        <v>6675</v>
      </c>
      <c r="J1474" s="79" t="s">
        <v>6663</v>
      </c>
      <c r="K1474" s="79" t="s">
        <v>6676</v>
      </c>
      <c r="L1474" s="1"/>
      <c r="M1474" s="1"/>
      <c r="N1474" s="1"/>
    </row>
    <row r="1475" spans="1:14" ht="16" customHeight="1">
      <c r="A1475" s="144" t="s">
        <v>4994</v>
      </c>
      <c r="B1475" s="144" t="s">
        <v>2928</v>
      </c>
      <c r="C1475" s="144" t="s">
        <v>741</v>
      </c>
      <c r="D1475" s="144" t="s">
        <v>6677</v>
      </c>
      <c r="E1475" s="144" t="s">
        <v>2928</v>
      </c>
      <c r="F1475" s="79" t="s">
        <v>4769</v>
      </c>
      <c r="G1475" s="79" t="s">
        <v>4770</v>
      </c>
      <c r="H1475" s="88">
        <v>5</v>
      </c>
      <c r="I1475" s="79" t="s">
        <v>6678</v>
      </c>
      <c r="J1475" s="79" t="s">
        <v>6663</v>
      </c>
      <c r="K1475" s="79" t="s">
        <v>6679</v>
      </c>
      <c r="L1475" s="1"/>
      <c r="M1475" s="1"/>
      <c r="N1475" s="1"/>
    </row>
    <row r="1476" spans="1:14" ht="16" customHeight="1">
      <c r="A1476" s="144" t="s">
        <v>4994</v>
      </c>
      <c r="B1476" s="144" t="s">
        <v>2928</v>
      </c>
      <c r="C1476" s="144" t="s">
        <v>6680</v>
      </c>
      <c r="D1476" s="144" t="s">
        <v>2933</v>
      </c>
      <c r="E1476" s="144" t="s">
        <v>2928</v>
      </c>
      <c r="F1476" s="79" t="s">
        <v>4769</v>
      </c>
      <c r="G1476" s="79" t="s">
        <v>4770</v>
      </c>
      <c r="H1476" s="88">
        <v>5</v>
      </c>
      <c r="I1476" s="79" t="s">
        <v>6681</v>
      </c>
      <c r="J1476" s="79" t="s">
        <v>6663</v>
      </c>
      <c r="K1476" s="79" t="s">
        <v>6682</v>
      </c>
      <c r="L1476" s="1"/>
      <c r="M1476" s="1"/>
      <c r="N1476" s="1"/>
    </row>
    <row r="1477" spans="1:14" ht="16" customHeight="1">
      <c r="A1477" s="144" t="s">
        <v>4994</v>
      </c>
      <c r="B1477" s="144" t="s">
        <v>2928</v>
      </c>
      <c r="C1477" s="144" t="s">
        <v>6683</v>
      </c>
      <c r="D1477" s="144" t="s">
        <v>6684</v>
      </c>
      <c r="E1477" s="144" t="s">
        <v>2928</v>
      </c>
      <c r="F1477" s="79" t="s">
        <v>4769</v>
      </c>
      <c r="G1477" s="79" t="s">
        <v>4770</v>
      </c>
      <c r="H1477" s="88">
        <v>5</v>
      </c>
      <c r="I1477" s="79" t="s">
        <v>6685</v>
      </c>
      <c r="J1477" s="79" t="s">
        <v>6663</v>
      </c>
      <c r="K1477" s="79" t="s">
        <v>6686</v>
      </c>
      <c r="L1477" s="1"/>
      <c r="M1477" s="1"/>
      <c r="N1477" s="1"/>
    </row>
    <row r="1478" spans="1:14" ht="16" customHeight="1">
      <c r="A1478" s="144" t="s">
        <v>4994</v>
      </c>
      <c r="B1478" s="144" t="s">
        <v>3591</v>
      </c>
      <c r="C1478" s="144" t="s">
        <v>8478</v>
      </c>
      <c r="D1478" s="144" t="s">
        <v>8479</v>
      </c>
      <c r="E1478" s="144" t="s">
        <v>3591</v>
      </c>
      <c r="F1478" s="79" t="s">
        <v>4776</v>
      </c>
      <c r="G1478" s="79">
        <v>9</v>
      </c>
      <c r="H1478" s="88">
        <v>12</v>
      </c>
      <c r="I1478" s="79" t="s">
        <v>8480</v>
      </c>
      <c r="J1478" s="79" t="s">
        <v>8477</v>
      </c>
      <c r="K1478" s="79" t="s">
        <v>8481</v>
      </c>
      <c r="L1478" s="1"/>
      <c r="M1478" s="1"/>
      <c r="N1478" s="1"/>
    </row>
    <row r="1479" spans="1:14" ht="16" customHeight="1">
      <c r="A1479" s="144" t="s">
        <v>4994</v>
      </c>
      <c r="B1479" s="144" t="s">
        <v>3591</v>
      </c>
      <c r="C1479" s="144" t="s">
        <v>1375</v>
      </c>
      <c r="D1479" s="144" t="s">
        <v>8482</v>
      </c>
      <c r="E1479" s="144" t="s">
        <v>3591</v>
      </c>
      <c r="F1479" s="79" t="s">
        <v>4769</v>
      </c>
      <c r="G1479" s="79" t="s">
        <v>4858</v>
      </c>
      <c r="H1479" s="88">
        <v>5</v>
      </c>
      <c r="I1479" s="79" t="s">
        <v>8483</v>
      </c>
      <c r="J1479" s="79" t="s">
        <v>8477</v>
      </c>
      <c r="K1479" s="79" t="s">
        <v>8484</v>
      </c>
      <c r="L1479" s="1"/>
      <c r="M1479" s="1"/>
      <c r="N1479" s="1"/>
    </row>
    <row r="1480" spans="1:14" ht="16" customHeight="1">
      <c r="A1480" s="144" t="s">
        <v>4994</v>
      </c>
      <c r="B1480" s="144" t="s">
        <v>3591</v>
      </c>
      <c r="C1480" s="144" t="s">
        <v>8485</v>
      </c>
      <c r="D1480" s="144" t="s">
        <v>8486</v>
      </c>
      <c r="E1480" s="144" t="s">
        <v>3591</v>
      </c>
      <c r="F1480" s="79" t="s">
        <v>4789</v>
      </c>
      <c r="G1480" s="79">
        <v>6</v>
      </c>
      <c r="H1480" s="88">
        <v>8</v>
      </c>
      <c r="I1480" s="79" t="s">
        <v>8487</v>
      </c>
      <c r="J1480" s="79" t="s">
        <v>8477</v>
      </c>
      <c r="K1480" s="79" t="s">
        <v>8488</v>
      </c>
      <c r="L1480" s="1"/>
      <c r="M1480" s="1"/>
      <c r="N1480" s="1"/>
    </row>
    <row r="1481" spans="1:14" ht="16" customHeight="1">
      <c r="A1481" s="144" t="s">
        <v>4994</v>
      </c>
      <c r="B1481" s="144" t="s">
        <v>3591</v>
      </c>
      <c r="C1481" s="144" t="s">
        <v>1377</v>
      </c>
      <c r="D1481" s="144" t="s">
        <v>8489</v>
      </c>
      <c r="E1481" s="144" t="s">
        <v>3591</v>
      </c>
      <c r="F1481" s="79" t="s">
        <v>4769</v>
      </c>
      <c r="G1481" s="79" t="s">
        <v>4858</v>
      </c>
      <c r="H1481" s="88">
        <v>5</v>
      </c>
      <c r="I1481" s="79" t="s">
        <v>8490</v>
      </c>
      <c r="J1481" s="79" t="s">
        <v>8477</v>
      </c>
      <c r="K1481" s="79" t="s">
        <v>8491</v>
      </c>
      <c r="L1481" s="1"/>
      <c r="M1481" s="1"/>
      <c r="N1481" s="1"/>
    </row>
    <row r="1482" spans="1:14" ht="16" customHeight="1">
      <c r="A1482" s="144" t="s">
        <v>4994</v>
      </c>
      <c r="B1482" s="144" t="s">
        <v>3591</v>
      </c>
      <c r="C1482" s="144" t="s">
        <v>1378</v>
      </c>
      <c r="D1482" s="144" t="s">
        <v>8475</v>
      </c>
      <c r="E1482" s="144" t="s">
        <v>3591</v>
      </c>
      <c r="F1482" s="79" t="s">
        <v>4769</v>
      </c>
      <c r="G1482" s="79" t="s">
        <v>4858</v>
      </c>
      <c r="H1482" s="88">
        <v>5</v>
      </c>
      <c r="I1482" s="79" t="s">
        <v>8492</v>
      </c>
      <c r="J1482" s="79" t="s">
        <v>8477</v>
      </c>
      <c r="K1482" s="79" t="s">
        <v>8476</v>
      </c>
      <c r="L1482" s="1"/>
      <c r="M1482" s="1"/>
      <c r="N1482" s="1"/>
    </row>
    <row r="1483" spans="1:14" ht="16" customHeight="1">
      <c r="A1483" s="144" t="s">
        <v>4994</v>
      </c>
      <c r="B1483" s="144" t="s">
        <v>3591</v>
      </c>
      <c r="C1483" s="144" t="s">
        <v>8493</v>
      </c>
      <c r="D1483" s="144" t="s">
        <v>8489</v>
      </c>
      <c r="E1483" s="144" t="s">
        <v>3591</v>
      </c>
      <c r="F1483" s="79" t="s">
        <v>4769</v>
      </c>
      <c r="G1483" s="79" t="s">
        <v>4770</v>
      </c>
      <c r="H1483" s="88" t="s">
        <v>4770</v>
      </c>
      <c r="I1483" s="79" t="s">
        <v>8494</v>
      </c>
      <c r="J1483" s="79" t="s">
        <v>8477</v>
      </c>
      <c r="K1483" s="79" t="s">
        <v>8476</v>
      </c>
      <c r="L1483" s="1"/>
      <c r="M1483" s="1"/>
      <c r="N1483" s="1"/>
    </row>
    <row r="1484" spans="1:14" ht="16" customHeight="1">
      <c r="A1484" s="144" t="s">
        <v>4994</v>
      </c>
      <c r="B1484" s="144" t="s">
        <v>9415</v>
      </c>
      <c r="C1484" s="144" t="s">
        <v>9416</v>
      </c>
      <c r="D1484" s="144" t="s">
        <v>9417</v>
      </c>
      <c r="E1484" s="144" t="s">
        <v>4052</v>
      </c>
      <c r="F1484" s="79" t="s">
        <v>4769</v>
      </c>
      <c r="G1484" s="79" t="s">
        <v>4770</v>
      </c>
      <c r="H1484" s="88">
        <v>4</v>
      </c>
      <c r="I1484" s="79" t="s">
        <v>9418</v>
      </c>
      <c r="J1484" s="79" t="s">
        <v>9420</v>
      </c>
      <c r="K1484" s="79" t="s">
        <v>9419</v>
      </c>
      <c r="L1484" s="1"/>
      <c r="M1484" s="1"/>
      <c r="N1484" s="1"/>
    </row>
    <row r="1485" spans="1:14" ht="16" customHeight="1">
      <c r="A1485" s="144" t="s">
        <v>4994</v>
      </c>
      <c r="B1485" s="144" t="s">
        <v>9415</v>
      </c>
      <c r="C1485" s="144" t="s">
        <v>9421</v>
      </c>
      <c r="D1485" s="144" t="s">
        <v>9422</v>
      </c>
      <c r="E1485" s="144" t="s">
        <v>4054</v>
      </c>
      <c r="F1485" s="79" t="s">
        <v>4776</v>
      </c>
      <c r="G1485" s="79">
        <v>9</v>
      </c>
      <c r="H1485" s="88">
        <v>12</v>
      </c>
      <c r="I1485" s="79" t="s">
        <v>9423</v>
      </c>
      <c r="J1485" s="79" t="s">
        <v>9420</v>
      </c>
      <c r="K1485" s="79" t="s">
        <v>9424</v>
      </c>
      <c r="L1485" s="1"/>
      <c r="M1485" s="1"/>
      <c r="N1485" s="1"/>
    </row>
    <row r="1486" spans="1:14" ht="16" customHeight="1">
      <c r="A1486" s="144" t="s">
        <v>4994</v>
      </c>
      <c r="B1486" s="144" t="s">
        <v>9415</v>
      </c>
      <c r="C1486" s="144" t="s">
        <v>9425</v>
      </c>
      <c r="D1486" s="144" t="s">
        <v>9426</v>
      </c>
      <c r="E1486" s="144" t="s">
        <v>4054</v>
      </c>
      <c r="F1486" s="79" t="s">
        <v>4789</v>
      </c>
      <c r="G1486" s="79">
        <v>5</v>
      </c>
      <c r="H1486" s="88">
        <v>8</v>
      </c>
      <c r="I1486" s="79" t="s">
        <v>9427</v>
      </c>
      <c r="J1486" s="79" t="s">
        <v>9420</v>
      </c>
      <c r="K1486" s="79" t="s">
        <v>9428</v>
      </c>
      <c r="L1486" s="1"/>
      <c r="M1486" s="1"/>
      <c r="N1486" s="1"/>
    </row>
    <row r="1487" spans="1:14" ht="16" customHeight="1">
      <c r="A1487" s="144" t="s">
        <v>4994</v>
      </c>
      <c r="B1487" s="144" t="s">
        <v>4017</v>
      </c>
      <c r="C1487" s="144" t="s">
        <v>9634</v>
      </c>
      <c r="D1487" s="144" t="s">
        <v>4016</v>
      </c>
      <c r="E1487" s="144" t="s">
        <v>4017</v>
      </c>
      <c r="F1487" s="79" t="s">
        <v>4769</v>
      </c>
      <c r="G1487" s="79" t="s">
        <v>4770</v>
      </c>
      <c r="H1487" s="88">
        <v>4</v>
      </c>
      <c r="I1487" s="79" t="s">
        <v>9635</v>
      </c>
      <c r="J1487" s="79" t="s">
        <v>9637</v>
      </c>
      <c r="K1487" s="79" t="s">
        <v>9636</v>
      </c>
      <c r="L1487" s="1"/>
      <c r="M1487" s="1"/>
      <c r="N1487" s="1"/>
    </row>
    <row r="1488" spans="1:14" ht="16" customHeight="1">
      <c r="A1488" s="144" t="s">
        <v>4994</v>
      </c>
      <c r="B1488" s="144" t="s">
        <v>4017</v>
      </c>
      <c r="C1488" s="144" t="s">
        <v>9638</v>
      </c>
      <c r="D1488" s="144" t="s">
        <v>4018</v>
      </c>
      <c r="E1488" s="144" t="s">
        <v>4017</v>
      </c>
      <c r="F1488" s="79" t="s">
        <v>4776</v>
      </c>
      <c r="G1488" s="79">
        <v>9</v>
      </c>
      <c r="H1488" s="88">
        <v>12</v>
      </c>
      <c r="I1488" s="79" t="s">
        <v>9639</v>
      </c>
      <c r="J1488" s="79" t="s">
        <v>9637</v>
      </c>
      <c r="K1488" s="79" t="s">
        <v>9640</v>
      </c>
      <c r="L1488" s="1"/>
      <c r="M1488" s="1"/>
      <c r="N1488" s="1"/>
    </row>
    <row r="1489" spans="1:14" ht="16" customHeight="1">
      <c r="A1489" s="144" t="s">
        <v>4994</v>
      </c>
      <c r="B1489" s="144" t="s">
        <v>4017</v>
      </c>
      <c r="C1489" s="144" t="s">
        <v>9641</v>
      </c>
      <c r="D1489" s="144" t="s">
        <v>4019</v>
      </c>
      <c r="E1489" s="144" t="s">
        <v>4017</v>
      </c>
      <c r="F1489" s="79" t="s">
        <v>4789</v>
      </c>
      <c r="G1489" s="79">
        <v>5</v>
      </c>
      <c r="H1489" s="88">
        <v>8</v>
      </c>
      <c r="I1489" s="79" t="s">
        <v>9642</v>
      </c>
      <c r="J1489" s="79" t="s">
        <v>9637</v>
      </c>
      <c r="K1489" s="79" t="s">
        <v>9643</v>
      </c>
      <c r="L1489" s="1"/>
      <c r="M1489" s="1"/>
      <c r="N1489" s="1"/>
    </row>
    <row r="1490" spans="1:14" ht="16" customHeight="1">
      <c r="A1490" s="144" t="s">
        <v>4744</v>
      </c>
      <c r="B1490" s="144" t="s">
        <v>2304</v>
      </c>
      <c r="C1490" s="144" t="s">
        <v>4495</v>
      </c>
      <c r="D1490" s="144" t="s">
        <v>2303</v>
      </c>
      <c r="E1490" s="144" t="s">
        <v>2304</v>
      </c>
      <c r="F1490" s="79" t="s">
        <v>4769</v>
      </c>
      <c r="G1490" s="79" t="s">
        <v>4858</v>
      </c>
      <c r="H1490" s="88">
        <v>5</v>
      </c>
      <c r="I1490" s="79" t="s">
        <v>5011</v>
      </c>
      <c r="J1490" s="79" t="s">
        <v>5013</v>
      </c>
      <c r="K1490" s="79" t="s">
        <v>5012</v>
      </c>
      <c r="L1490" s="1"/>
      <c r="M1490" s="1"/>
      <c r="N1490" s="1"/>
    </row>
    <row r="1491" spans="1:14" ht="16" customHeight="1">
      <c r="A1491" s="144" t="s">
        <v>4744</v>
      </c>
      <c r="B1491" s="144" t="s">
        <v>2304</v>
      </c>
      <c r="C1491" s="144" t="s">
        <v>5014</v>
      </c>
      <c r="D1491" s="144" t="s">
        <v>2312</v>
      </c>
      <c r="E1491" s="144" t="s">
        <v>2304</v>
      </c>
      <c r="F1491" s="79" t="s">
        <v>4769</v>
      </c>
      <c r="G1491" s="79" t="s">
        <v>4770</v>
      </c>
      <c r="H1491" s="88" t="s">
        <v>4770</v>
      </c>
      <c r="I1491" s="79" t="s">
        <v>5015</v>
      </c>
      <c r="J1491" s="79" t="s">
        <v>5013</v>
      </c>
      <c r="K1491" s="79" t="s">
        <v>5016</v>
      </c>
      <c r="L1491" s="1"/>
      <c r="M1491" s="1"/>
      <c r="N1491" s="1"/>
    </row>
    <row r="1492" spans="1:14" ht="16" customHeight="1">
      <c r="A1492" s="144" t="s">
        <v>4744</v>
      </c>
      <c r="B1492" s="144" t="s">
        <v>2304</v>
      </c>
      <c r="C1492" s="144" t="s">
        <v>5017</v>
      </c>
      <c r="D1492" s="144" t="s">
        <v>2312</v>
      </c>
      <c r="E1492" s="144" t="s">
        <v>2304</v>
      </c>
      <c r="F1492" s="79" t="s">
        <v>4769</v>
      </c>
      <c r="G1492" s="79" t="s">
        <v>4770</v>
      </c>
      <c r="H1492" s="88" t="s">
        <v>4770</v>
      </c>
      <c r="I1492" s="79" t="s">
        <v>5015</v>
      </c>
      <c r="J1492" s="79" t="s">
        <v>5013</v>
      </c>
      <c r="K1492" s="79" t="s">
        <v>5016</v>
      </c>
      <c r="L1492" s="1"/>
      <c r="M1492" s="1"/>
      <c r="N1492" s="1"/>
    </row>
    <row r="1493" spans="1:14" ht="16" customHeight="1">
      <c r="A1493" s="144" t="s">
        <v>4744</v>
      </c>
      <c r="B1493" s="144" t="s">
        <v>2304</v>
      </c>
      <c r="C1493" s="144" t="s">
        <v>5018</v>
      </c>
      <c r="D1493" s="144" t="s">
        <v>2306</v>
      </c>
      <c r="E1493" s="144" t="s">
        <v>2304</v>
      </c>
      <c r="F1493" s="79" t="s">
        <v>4776</v>
      </c>
      <c r="G1493" s="79">
        <v>9</v>
      </c>
      <c r="H1493" s="88">
        <v>12</v>
      </c>
      <c r="I1493" s="79" t="s">
        <v>5019</v>
      </c>
      <c r="J1493" s="79" t="s">
        <v>5013</v>
      </c>
      <c r="K1493" s="79" t="s">
        <v>5020</v>
      </c>
      <c r="L1493" s="1"/>
      <c r="M1493" s="1"/>
      <c r="N1493" s="1"/>
    </row>
    <row r="1494" spans="1:14" ht="16" customHeight="1">
      <c r="A1494" s="144" t="s">
        <v>4744</v>
      </c>
      <c r="B1494" s="144" t="s">
        <v>2304</v>
      </c>
      <c r="C1494" s="144" t="s">
        <v>781</v>
      </c>
      <c r="D1494" s="144" t="s">
        <v>2307</v>
      </c>
      <c r="E1494" s="144" t="s">
        <v>2304</v>
      </c>
      <c r="F1494" s="79" t="s">
        <v>4769</v>
      </c>
      <c r="G1494" s="79" t="s">
        <v>4770</v>
      </c>
      <c r="H1494" s="88">
        <v>5</v>
      </c>
      <c r="I1494" s="79" t="s">
        <v>5021</v>
      </c>
      <c r="J1494" s="79" t="s">
        <v>5013</v>
      </c>
      <c r="K1494" s="79" t="s">
        <v>5022</v>
      </c>
      <c r="L1494" s="1"/>
      <c r="M1494" s="1"/>
      <c r="N1494" s="1"/>
    </row>
    <row r="1495" spans="1:14" ht="16" customHeight="1">
      <c r="A1495" s="144" t="s">
        <v>4744</v>
      </c>
      <c r="B1495" s="144" t="s">
        <v>2304</v>
      </c>
      <c r="C1495" s="144" t="s">
        <v>5023</v>
      </c>
      <c r="D1495" s="144" t="s">
        <v>2309</v>
      </c>
      <c r="E1495" s="144" t="s">
        <v>2304</v>
      </c>
      <c r="F1495" s="79" t="s">
        <v>4789</v>
      </c>
      <c r="G1495" s="79">
        <v>6</v>
      </c>
      <c r="H1495" s="88">
        <v>8</v>
      </c>
      <c r="I1495" s="79" t="s">
        <v>5024</v>
      </c>
      <c r="J1495" s="79" t="s">
        <v>5013</v>
      </c>
      <c r="K1495" s="79" t="s">
        <v>5025</v>
      </c>
      <c r="L1495" s="1"/>
      <c r="M1495" s="1"/>
      <c r="N1495" s="1"/>
    </row>
    <row r="1496" spans="1:14" ht="16" customHeight="1">
      <c r="A1496" s="144" t="s">
        <v>4744</v>
      </c>
      <c r="B1496" s="144" t="s">
        <v>2304</v>
      </c>
      <c r="C1496" s="144" t="s">
        <v>5026</v>
      </c>
      <c r="D1496" s="144" t="s">
        <v>5027</v>
      </c>
      <c r="E1496" s="144" t="s">
        <v>2311</v>
      </c>
      <c r="F1496" s="79" t="s">
        <v>4769</v>
      </c>
      <c r="G1496" s="79" t="s">
        <v>4858</v>
      </c>
      <c r="H1496" s="88">
        <v>5</v>
      </c>
      <c r="I1496" s="79" t="s">
        <v>5028</v>
      </c>
      <c r="J1496" s="79" t="s">
        <v>5013</v>
      </c>
      <c r="K1496" s="79" t="s">
        <v>5029</v>
      </c>
      <c r="L1496" s="1"/>
      <c r="M1496" s="1"/>
      <c r="N1496" s="1"/>
    </row>
    <row r="1497" spans="1:14" ht="16" customHeight="1">
      <c r="A1497" s="144" t="s">
        <v>4744</v>
      </c>
      <c r="B1497" s="144" t="s">
        <v>2304</v>
      </c>
      <c r="C1497" s="144" t="s">
        <v>5030</v>
      </c>
      <c r="D1497" s="144" t="s">
        <v>2312</v>
      </c>
      <c r="E1497" s="144" t="s">
        <v>2304</v>
      </c>
      <c r="F1497" s="79" t="s">
        <v>4769</v>
      </c>
      <c r="G1497" s="79" t="s">
        <v>4770</v>
      </c>
      <c r="H1497" s="88" t="s">
        <v>4858</v>
      </c>
      <c r="I1497" s="79" t="s">
        <v>5031</v>
      </c>
      <c r="J1497" s="79" t="s">
        <v>5013</v>
      </c>
      <c r="K1497" s="79" t="s">
        <v>5016</v>
      </c>
      <c r="L1497" s="1"/>
      <c r="M1497" s="1"/>
      <c r="N1497" s="1"/>
    </row>
    <row r="1498" spans="1:14" ht="16" customHeight="1">
      <c r="A1498" s="144" t="s">
        <v>4744</v>
      </c>
      <c r="B1498" s="144" t="s">
        <v>2304</v>
      </c>
      <c r="C1498" s="144" t="s">
        <v>5032</v>
      </c>
      <c r="D1498" s="144" t="s">
        <v>2308</v>
      </c>
      <c r="E1498" s="144" t="s">
        <v>2304</v>
      </c>
      <c r="F1498" s="79" t="s">
        <v>4769</v>
      </c>
      <c r="G1498" s="79" t="s">
        <v>4858</v>
      </c>
      <c r="H1498" s="88">
        <v>5</v>
      </c>
      <c r="I1498" s="79" t="s">
        <v>5033</v>
      </c>
      <c r="J1498" s="79" t="s">
        <v>5013</v>
      </c>
      <c r="K1498" s="79" t="s">
        <v>5034</v>
      </c>
      <c r="L1498" s="1"/>
      <c r="M1498" s="1"/>
      <c r="N1498" s="1"/>
    </row>
    <row r="1499" spans="1:14" ht="16" customHeight="1">
      <c r="A1499" s="144" t="s">
        <v>4744</v>
      </c>
      <c r="B1499" s="144" t="s">
        <v>3844</v>
      </c>
      <c r="C1499" s="144" t="s">
        <v>9201</v>
      </c>
      <c r="D1499" s="144" t="s">
        <v>3848</v>
      </c>
      <c r="E1499" s="144" t="s">
        <v>3844</v>
      </c>
      <c r="F1499" s="79" t="s">
        <v>4769</v>
      </c>
      <c r="G1499" s="79" t="s">
        <v>4770</v>
      </c>
      <c r="H1499" s="88" t="s">
        <v>4770</v>
      </c>
      <c r="I1499" s="79" t="s">
        <v>9202</v>
      </c>
      <c r="J1499" s="79" t="s">
        <v>9204</v>
      </c>
      <c r="K1499" s="79" t="s">
        <v>9203</v>
      </c>
      <c r="L1499" s="1"/>
      <c r="M1499" s="1"/>
      <c r="N1499" s="1"/>
    </row>
    <row r="1500" spans="1:14" ht="16" customHeight="1">
      <c r="A1500" s="144" t="s">
        <v>4744</v>
      </c>
      <c r="B1500" s="144" t="s">
        <v>3844</v>
      </c>
      <c r="C1500" s="144" t="s">
        <v>9205</v>
      </c>
      <c r="D1500" s="144" t="s">
        <v>9206</v>
      </c>
      <c r="E1500" s="144" t="s">
        <v>9207</v>
      </c>
      <c r="F1500" s="79" t="s">
        <v>4769</v>
      </c>
      <c r="G1500" s="79" t="s">
        <v>4858</v>
      </c>
      <c r="H1500" s="88">
        <v>3</v>
      </c>
      <c r="I1500" s="79" t="s">
        <v>9208</v>
      </c>
      <c r="J1500" s="79" t="s">
        <v>9204</v>
      </c>
      <c r="K1500" s="79" t="s">
        <v>9209</v>
      </c>
      <c r="L1500" s="1"/>
      <c r="M1500" s="1"/>
      <c r="N1500" s="1"/>
    </row>
    <row r="1501" spans="1:14" ht="16" customHeight="1">
      <c r="A1501" s="144" t="s">
        <v>4744</v>
      </c>
      <c r="B1501" s="144" t="s">
        <v>3844</v>
      </c>
      <c r="C1501" s="144" t="s">
        <v>9210</v>
      </c>
      <c r="D1501" s="144" t="s">
        <v>9211</v>
      </c>
      <c r="E1501" s="144" t="s">
        <v>9212</v>
      </c>
      <c r="F1501" s="79" t="s">
        <v>4769</v>
      </c>
      <c r="G1501" s="79" t="s">
        <v>4858</v>
      </c>
      <c r="H1501" s="88">
        <v>3</v>
      </c>
      <c r="I1501" s="79" t="s">
        <v>9213</v>
      </c>
      <c r="J1501" s="79" t="s">
        <v>9204</v>
      </c>
      <c r="K1501" s="79" t="s">
        <v>9214</v>
      </c>
      <c r="L1501" s="1"/>
      <c r="M1501" s="1"/>
      <c r="N1501" s="1"/>
    </row>
    <row r="1502" spans="1:14" ht="16" customHeight="1">
      <c r="A1502" s="144" t="s">
        <v>4744</v>
      </c>
      <c r="B1502" s="144" t="s">
        <v>3844</v>
      </c>
      <c r="C1502" s="144" t="s">
        <v>9215</v>
      </c>
      <c r="D1502" s="144" t="s">
        <v>3843</v>
      </c>
      <c r="E1502" s="144" t="s">
        <v>3844</v>
      </c>
      <c r="F1502" s="79" t="s">
        <v>4769</v>
      </c>
      <c r="G1502" s="79" t="s">
        <v>4770</v>
      </c>
      <c r="H1502" s="88">
        <v>2</v>
      </c>
      <c r="I1502" s="79" t="s">
        <v>9216</v>
      </c>
      <c r="J1502" s="79" t="s">
        <v>9204</v>
      </c>
      <c r="K1502" s="79" t="s">
        <v>9217</v>
      </c>
      <c r="L1502" s="1"/>
      <c r="M1502" s="1"/>
      <c r="N1502" s="1"/>
    </row>
    <row r="1503" spans="1:14" ht="16" customHeight="1">
      <c r="A1503" s="144" t="s">
        <v>4744</v>
      </c>
      <c r="B1503" s="144" t="s">
        <v>3844</v>
      </c>
      <c r="C1503" s="144" t="s">
        <v>9218</v>
      </c>
      <c r="D1503" s="144" t="s">
        <v>9219</v>
      </c>
      <c r="E1503" s="144" t="s">
        <v>3844</v>
      </c>
      <c r="F1503" s="79" t="s">
        <v>4769</v>
      </c>
      <c r="G1503" s="79">
        <v>3</v>
      </c>
      <c r="H1503" s="88">
        <v>5</v>
      </c>
      <c r="I1503" s="79" t="s">
        <v>9220</v>
      </c>
      <c r="J1503" s="79" t="s">
        <v>9222</v>
      </c>
      <c r="K1503" s="79" t="s">
        <v>9221</v>
      </c>
      <c r="L1503" s="1"/>
      <c r="M1503" s="1"/>
      <c r="N1503" s="1"/>
    </row>
    <row r="1504" spans="1:14" ht="16" customHeight="1">
      <c r="A1504" s="144" t="s">
        <v>4744</v>
      </c>
      <c r="B1504" s="144" t="s">
        <v>3844</v>
      </c>
      <c r="C1504" s="144" t="s">
        <v>9223</v>
      </c>
      <c r="D1504" s="144" t="s">
        <v>3846</v>
      </c>
      <c r="E1504" s="144" t="s">
        <v>3844</v>
      </c>
      <c r="F1504" s="79" t="s">
        <v>4776</v>
      </c>
      <c r="G1504" s="79">
        <v>9</v>
      </c>
      <c r="H1504" s="88">
        <v>12</v>
      </c>
      <c r="I1504" s="79" t="s">
        <v>9224</v>
      </c>
      <c r="J1504" s="79" t="s">
        <v>9204</v>
      </c>
      <c r="K1504" s="79" t="s">
        <v>9225</v>
      </c>
      <c r="L1504" s="1"/>
      <c r="M1504" s="1"/>
      <c r="N1504" s="1"/>
    </row>
    <row r="1505" spans="1:14" ht="16" customHeight="1">
      <c r="A1505" s="144" t="s">
        <v>4744</v>
      </c>
      <c r="B1505" s="144" t="s">
        <v>3844</v>
      </c>
      <c r="C1505" s="144" t="s">
        <v>9226</v>
      </c>
      <c r="D1505" s="144" t="s">
        <v>3847</v>
      </c>
      <c r="E1505" s="144" t="s">
        <v>3844</v>
      </c>
      <c r="F1505" s="79" t="s">
        <v>4789</v>
      </c>
      <c r="G1505" s="79">
        <v>6</v>
      </c>
      <c r="H1505" s="88">
        <v>8</v>
      </c>
      <c r="I1505" s="79" t="s">
        <v>9227</v>
      </c>
      <c r="J1505" s="79" t="s">
        <v>9204</v>
      </c>
      <c r="K1505" s="79" t="s">
        <v>9228</v>
      </c>
      <c r="L1505" s="1"/>
      <c r="M1505" s="1"/>
      <c r="N1505" s="1"/>
    </row>
    <row r="1506" spans="1:14" ht="16" customHeight="1">
      <c r="A1506" s="144" t="s">
        <v>4744</v>
      </c>
      <c r="B1506" s="144" t="s">
        <v>3844</v>
      </c>
      <c r="C1506" s="144" t="s">
        <v>5964</v>
      </c>
      <c r="D1506" s="144" t="s">
        <v>3848</v>
      </c>
      <c r="E1506" s="144" t="s">
        <v>3844</v>
      </c>
      <c r="F1506" s="79" t="s">
        <v>4769</v>
      </c>
      <c r="G1506" s="79" t="s">
        <v>4770</v>
      </c>
      <c r="H1506" s="88">
        <v>2</v>
      </c>
      <c r="I1506" s="79" t="s">
        <v>9202</v>
      </c>
      <c r="J1506" s="79" t="s">
        <v>9204</v>
      </c>
      <c r="K1506" s="79" t="s">
        <v>9203</v>
      </c>
      <c r="L1506" s="1"/>
      <c r="M1506" s="1"/>
      <c r="N1506" s="1"/>
    </row>
    <row r="1507" spans="1:14" ht="16" customHeight="1">
      <c r="A1507" s="144" t="s">
        <v>4744</v>
      </c>
      <c r="B1507" s="144" t="s">
        <v>9362</v>
      </c>
      <c r="C1507" s="144" t="s">
        <v>9363</v>
      </c>
      <c r="D1507" s="144" t="s">
        <v>3893</v>
      </c>
      <c r="E1507" s="144" t="s">
        <v>3894</v>
      </c>
      <c r="F1507" s="79" t="s">
        <v>4769</v>
      </c>
      <c r="G1507" s="79" t="s">
        <v>4770</v>
      </c>
      <c r="H1507" s="88" t="s">
        <v>4858</v>
      </c>
      <c r="I1507" s="79" t="s">
        <v>9364</v>
      </c>
      <c r="J1507" s="79" t="s">
        <v>9366</v>
      </c>
      <c r="K1507" s="79" t="s">
        <v>9365</v>
      </c>
      <c r="L1507" s="1"/>
      <c r="M1507" s="1"/>
      <c r="N1507" s="1"/>
    </row>
    <row r="1508" spans="1:14" ht="16" customHeight="1">
      <c r="A1508" s="144" t="s">
        <v>4744</v>
      </c>
      <c r="B1508" s="144" t="s">
        <v>9362</v>
      </c>
      <c r="C1508" s="144" t="s">
        <v>9367</v>
      </c>
      <c r="D1508" s="144" t="s">
        <v>3895</v>
      </c>
      <c r="E1508" s="144" t="s">
        <v>3896</v>
      </c>
      <c r="F1508" s="79" t="s">
        <v>4769</v>
      </c>
      <c r="G1508" s="79">
        <v>1</v>
      </c>
      <c r="H1508" s="88">
        <v>4</v>
      </c>
      <c r="I1508" s="79" t="s">
        <v>9368</v>
      </c>
      <c r="J1508" s="79" t="s">
        <v>9366</v>
      </c>
      <c r="K1508" s="79" t="s">
        <v>9369</v>
      </c>
      <c r="L1508" s="1"/>
      <c r="M1508" s="1"/>
      <c r="N1508" s="1"/>
    </row>
    <row r="1509" spans="1:14" ht="16" customHeight="1">
      <c r="A1509" s="144" t="s">
        <v>4744</v>
      </c>
      <c r="B1509" s="144" t="s">
        <v>9362</v>
      </c>
      <c r="C1509" s="144" t="s">
        <v>9370</v>
      </c>
      <c r="D1509" s="144" t="s">
        <v>9371</v>
      </c>
      <c r="E1509" s="144" t="s">
        <v>3896</v>
      </c>
      <c r="F1509" s="79" t="s">
        <v>4776</v>
      </c>
      <c r="G1509" s="79">
        <v>9</v>
      </c>
      <c r="H1509" s="88">
        <v>12</v>
      </c>
      <c r="I1509" s="79" t="s">
        <v>9372</v>
      </c>
      <c r="J1509" s="79" t="s">
        <v>9366</v>
      </c>
      <c r="K1509" s="79" t="s">
        <v>9373</v>
      </c>
      <c r="L1509" s="1"/>
      <c r="M1509" s="1"/>
      <c r="N1509" s="1"/>
    </row>
    <row r="1510" spans="1:14" ht="16" customHeight="1">
      <c r="A1510" s="144" t="s">
        <v>4744</v>
      </c>
      <c r="B1510" s="144" t="s">
        <v>9362</v>
      </c>
      <c r="C1510" s="144" t="s">
        <v>9374</v>
      </c>
      <c r="D1510" s="144" t="s">
        <v>3898</v>
      </c>
      <c r="E1510" s="144" t="s">
        <v>3896</v>
      </c>
      <c r="F1510" s="79" t="s">
        <v>4789</v>
      </c>
      <c r="G1510" s="79">
        <v>5</v>
      </c>
      <c r="H1510" s="88">
        <v>8</v>
      </c>
      <c r="I1510" s="79" t="s">
        <v>9375</v>
      </c>
      <c r="J1510" s="79" t="s">
        <v>9366</v>
      </c>
      <c r="K1510" s="79" t="s">
        <v>9376</v>
      </c>
      <c r="L1510" s="1"/>
      <c r="M1510" s="1"/>
      <c r="N1510" s="1"/>
    </row>
    <row r="1511" spans="1:14" ht="16" customHeight="1">
      <c r="A1511" s="144" t="s">
        <v>4744</v>
      </c>
      <c r="B1511" s="144" t="s">
        <v>9448</v>
      </c>
      <c r="C1511" s="144" t="s">
        <v>1700</v>
      </c>
      <c r="D1511" s="144" t="s">
        <v>9449</v>
      </c>
      <c r="E1511" s="144" t="s">
        <v>3921</v>
      </c>
      <c r="F1511" s="79" t="s">
        <v>4769</v>
      </c>
      <c r="G1511" s="79" t="s">
        <v>4770</v>
      </c>
      <c r="H1511" s="88">
        <v>2</v>
      </c>
      <c r="I1511" s="79" t="s">
        <v>9450</v>
      </c>
      <c r="J1511" s="79" t="s">
        <v>9452</v>
      </c>
      <c r="K1511" s="79" t="s">
        <v>9451</v>
      </c>
      <c r="L1511" s="1"/>
      <c r="M1511" s="1"/>
      <c r="N1511" s="1"/>
    </row>
    <row r="1512" spans="1:14" ht="16" customHeight="1">
      <c r="A1512" s="144" t="s">
        <v>4744</v>
      </c>
      <c r="B1512" s="144" t="s">
        <v>9448</v>
      </c>
      <c r="C1512" s="144" t="s">
        <v>9453</v>
      </c>
      <c r="D1512" s="144" t="s">
        <v>3922</v>
      </c>
      <c r="E1512" s="144" t="s">
        <v>3921</v>
      </c>
      <c r="F1512" s="79" t="s">
        <v>4769</v>
      </c>
      <c r="G1512" s="79">
        <v>3</v>
      </c>
      <c r="H1512" s="88">
        <v>5</v>
      </c>
      <c r="I1512" s="79" t="s">
        <v>9454</v>
      </c>
      <c r="J1512" s="79" t="s">
        <v>9452</v>
      </c>
      <c r="K1512" s="79" t="s">
        <v>9455</v>
      </c>
      <c r="L1512" s="1"/>
      <c r="M1512" s="1"/>
      <c r="N1512" s="1"/>
    </row>
    <row r="1513" spans="1:14" ht="16" customHeight="1">
      <c r="A1513" s="144" t="s">
        <v>4744</v>
      </c>
      <c r="B1513" s="144" t="s">
        <v>9448</v>
      </c>
      <c r="C1513" s="144" t="s">
        <v>9456</v>
      </c>
      <c r="D1513" s="144" t="s">
        <v>3923</v>
      </c>
      <c r="E1513" s="144" t="s">
        <v>3924</v>
      </c>
      <c r="F1513" s="79" t="s">
        <v>4769</v>
      </c>
      <c r="G1513" s="79" t="s">
        <v>4770</v>
      </c>
      <c r="H1513" s="88">
        <v>5</v>
      </c>
      <c r="I1513" s="79" t="s">
        <v>9457</v>
      </c>
      <c r="J1513" s="79" t="s">
        <v>9452</v>
      </c>
      <c r="K1513" s="79" t="s">
        <v>9458</v>
      </c>
      <c r="L1513" s="1"/>
      <c r="M1513" s="1"/>
      <c r="N1513" s="1"/>
    </row>
    <row r="1514" spans="1:14" ht="16" customHeight="1">
      <c r="A1514" s="144" t="s">
        <v>4744</v>
      </c>
      <c r="B1514" s="144" t="s">
        <v>9448</v>
      </c>
      <c r="C1514" s="144" t="s">
        <v>9459</v>
      </c>
      <c r="D1514" s="144" t="s">
        <v>3925</v>
      </c>
      <c r="E1514" s="144" t="s">
        <v>3921</v>
      </c>
      <c r="F1514" s="79" t="s">
        <v>4776</v>
      </c>
      <c r="G1514" s="79">
        <v>9</v>
      </c>
      <c r="H1514" s="88">
        <v>12</v>
      </c>
      <c r="I1514" s="79" t="s">
        <v>9460</v>
      </c>
      <c r="J1514" s="79" t="s">
        <v>9452</v>
      </c>
      <c r="K1514" s="79" t="s">
        <v>9461</v>
      </c>
      <c r="L1514" s="1"/>
      <c r="M1514" s="1"/>
      <c r="N1514" s="1"/>
    </row>
    <row r="1515" spans="1:14" ht="16" customHeight="1">
      <c r="A1515" s="144" t="s">
        <v>4744</v>
      </c>
      <c r="B1515" s="144" t="s">
        <v>9448</v>
      </c>
      <c r="C1515" s="144" t="s">
        <v>9462</v>
      </c>
      <c r="D1515" s="144" t="s">
        <v>3926</v>
      </c>
      <c r="E1515" s="144" t="s">
        <v>3927</v>
      </c>
      <c r="F1515" s="79" t="s">
        <v>4789</v>
      </c>
      <c r="G1515" s="79">
        <v>6</v>
      </c>
      <c r="H1515" s="88">
        <v>8</v>
      </c>
      <c r="I1515" s="79" t="s">
        <v>9463</v>
      </c>
      <c r="J1515" s="79" t="s">
        <v>9452</v>
      </c>
      <c r="K1515" s="79" t="s">
        <v>9464</v>
      </c>
      <c r="L1515" s="1"/>
      <c r="M1515" s="1"/>
      <c r="N1515" s="1"/>
    </row>
    <row r="1516" spans="1:14" ht="16" customHeight="1">
      <c r="A1516" s="144" t="s">
        <v>4744</v>
      </c>
      <c r="B1516" s="144" t="s">
        <v>9448</v>
      </c>
      <c r="C1516" s="144" t="s">
        <v>9465</v>
      </c>
      <c r="D1516" s="144" t="s">
        <v>9466</v>
      </c>
      <c r="E1516" s="144" t="s">
        <v>3921</v>
      </c>
      <c r="F1516" s="79" t="s">
        <v>4769</v>
      </c>
      <c r="G1516" s="79" t="s">
        <v>4770</v>
      </c>
      <c r="H1516" s="88">
        <v>5</v>
      </c>
      <c r="I1516" s="79" t="s">
        <v>9467</v>
      </c>
      <c r="J1516" s="79" t="s">
        <v>9452</v>
      </c>
      <c r="K1516" s="79" t="s">
        <v>9468</v>
      </c>
      <c r="L1516" s="1"/>
      <c r="M1516" s="1"/>
      <c r="N1516" s="1"/>
    </row>
    <row r="1517" spans="1:14" ht="16" customHeight="1">
      <c r="A1517" s="144" t="s">
        <v>4744</v>
      </c>
      <c r="B1517" s="144" t="s">
        <v>2563</v>
      </c>
      <c r="C1517" s="144" t="s">
        <v>375</v>
      </c>
      <c r="D1517" s="144" t="s">
        <v>10586</v>
      </c>
      <c r="E1517" s="144" t="s">
        <v>4343</v>
      </c>
      <c r="F1517" s="79" t="s">
        <v>4769</v>
      </c>
      <c r="G1517" s="79" t="s">
        <v>4770</v>
      </c>
      <c r="H1517" s="88">
        <v>6</v>
      </c>
      <c r="I1517" s="79" t="s">
        <v>10587</v>
      </c>
      <c r="J1517" s="79" t="s">
        <v>10589</v>
      </c>
      <c r="K1517" s="79" t="s">
        <v>10588</v>
      </c>
      <c r="L1517" s="1"/>
      <c r="M1517" s="1"/>
      <c r="N1517" s="1"/>
    </row>
    <row r="1518" spans="1:14" ht="16" customHeight="1">
      <c r="A1518" s="144" t="s">
        <v>4744</v>
      </c>
      <c r="B1518" s="144" t="s">
        <v>2563</v>
      </c>
      <c r="C1518" s="144" t="s">
        <v>10590</v>
      </c>
      <c r="D1518" s="144" t="s">
        <v>10586</v>
      </c>
      <c r="E1518" s="144" t="s">
        <v>4343</v>
      </c>
      <c r="F1518" s="79" t="s">
        <v>4789</v>
      </c>
      <c r="G1518" s="79">
        <v>7</v>
      </c>
      <c r="H1518" s="88">
        <v>8</v>
      </c>
      <c r="I1518" s="79" t="s">
        <v>10587</v>
      </c>
      <c r="J1518" s="79" t="s">
        <v>10589</v>
      </c>
      <c r="K1518" s="79" t="s">
        <v>10588</v>
      </c>
      <c r="L1518" s="1"/>
      <c r="M1518" s="1"/>
      <c r="N1518" s="1"/>
    </row>
    <row r="1519" spans="1:14" ht="16" customHeight="1">
      <c r="A1519" s="144" t="s">
        <v>4744</v>
      </c>
      <c r="B1519" s="144" t="s">
        <v>2563</v>
      </c>
      <c r="C1519" s="144" t="s">
        <v>10591</v>
      </c>
      <c r="D1519" s="144" t="s">
        <v>10586</v>
      </c>
      <c r="E1519" s="144" t="s">
        <v>4343</v>
      </c>
      <c r="F1519" s="79" t="s">
        <v>4776</v>
      </c>
      <c r="G1519" s="79">
        <v>9</v>
      </c>
      <c r="H1519" s="88">
        <v>12</v>
      </c>
      <c r="I1519" s="79" t="s">
        <v>10587</v>
      </c>
      <c r="J1519" s="79" t="s">
        <v>10589</v>
      </c>
      <c r="K1519" s="79" t="s">
        <v>10588</v>
      </c>
      <c r="L1519" s="1"/>
      <c r="M1519" s="1"/>
      <c r="N1519" s="1"/>
    </row>
    <row r="1520" spans="1:14" ht="16" customHeight="1">
      <c r="A1520" s="144" t="s">
        <v>4744</v>
      </c>
      <c r="B1520" s="144" t="s">
        <v>4384</v>
      </c>
      <c r="C1520" s="144" t="s">
        <v>10723</v>
      </c>
      <c r="D1520" s="144" t="s">
        <v>10724</v>
      </c>
      <c r="E1520" s="144" t="s">
        <v>4382</v>
      </c>
      <c r="F1520" s="79" t="s">
        <v>4769</v>
      </c>
      <c r="G1520" s="79" t="s">
        <v>4770</v>
      </c>
      <c r="H1520" s="88">
        <v>5</v>
      </c>
      <c r="I1520" s="79" t="s">
        <v>10725</v>
      </c>
      <c r="J1520" s="79" t="s">
        <v>10727</v>
      </c>
      <c r="K1520" s="79" t="s">
        <v>10726</v>
      </c>
      <c r="L1520" s="1"/>
      <c r="M1520" s="1"/>
      <c r="N1520" s="1"/>
    </row>
    <row r="1521" spans="1:14" ht="16" customHeight="1">
      <c r="A1521" s="144" t="s">
        <v>4744</v>
      </c>
      <c r="B1521" s="144" t="s">
        <v>4384</v>
      </c>
      <c r="C1521" s="144" t="s">
        <v>10728</v>
      </c>
      <c r="D1521" s="144" t="s">
        <v>4383</v>
      </c>
      <c r="E1521" s="144" t="s">
        <v>4384</v>
      </c>
      <c r="F1521" s="79" t="s">
        <v>4769</v>
      </c>
      <c r="G1521" s="79" t="s">
        <v>4770</v>
      </c>
      <c r="H1521" s="88">
        <v>5</v>
      </c>
      <c r="I1521" s="79" t="s">
        <v>10729</v>
      </c>
      <c r="J1521" s="79" t="s">
        <v>10727</v>
      </c>
      <c r="K1521" s="79" t="s">
        <v>10730</v>
      </c>
      <c r="L1521" s="1"/>
      <c r="M1521" s="1"/>
      <c r="N1521" s="1"/>
    </row>
    <row r="1522" spans="1:14" ht="16" customHeight="1">
      <c r="A1522" s="144" t="s">
        <v>4744</v>
      </c>
      <c r="B1522" s="144" t="s">
        <v>4384</v>
      </c>
      <c r="C1522" s="144" t="s">
        <v>10731</v>
      </c>
      <c r="D1522" s="144" t="s">
        <v>4385</v>
      </c>
      <c r="E1522" s="144" t="s">
        <v>4384</v>
      </c>
      <c r="F1522" s="79" t="s">
        <v>4776</v>
      </c>
      <c r="G1522" s="79">
        <v>9</v>
      </c>
      <c r="H1522" s="88">
        <v>12</v>
      </c>
      <c r="I1522" s="79" t="s">
        <v>10732</v>
      </c>
      <c r="J1522" s="79" t="s">
        <v>10727</v>
      </c>
      <c r="K1522" s="79" t="s">
        <v>10733</v>
      </c>
      <c r="L1522" s="1"/>
      <c r="M1522" s="1"/>
      <c r="N1522" s="1"/>
    </row>
    <row r="1523" spans="1:14" ht="16" customHeight="1">
      <c r="A1523" s="144" t="s">
        <v>4744</v>
      </c>
      <c r="B1523" s="144" t="s">
        <v>4384</v>
      </c>
      <c r="C1523" s="144" t="s">
        <v>2152</v>
      </c>
      <c r="D1523" s="144" t="s">
        <v>10734</v>
      </c>
      <c r="E1523" s="144" t="s">
        <v>4384</v>
      </c>
      <c r="F1523" s="79" t="s">
        <v>4789</v>
      </c>
      <c r="G1523" s="79">
        <v>6</v>
      </c>
      <c r="H1523" s="88">
        <v>8</v>
      </c>
      <c r="I1523" s="79" t="s">
        <v>10735</v>
      </c>
      <c r="J1523" s="79" t="s">
        <v>10727</v>
      </c>
      <c r="K1523" s="79" t="s">
        <v>10730</v>
      </c>
      <c r="L1523" s="1"/>
      <c r="M1523" s="1"/>
      <c r="N1523" s="1"/>
    </row>
    <row r="1524" spans="1:14" ht="16" customHeight="1">
      <c r="A1524" s="144" t="s">
        <v>4745</v>
      </c>
      <c r="B1524" s="144" t="s">
        <v>6521</v>
      </c>
      <c r="C1524" s="144" t="s">
        <v>6523</v>
      </c>
      <c r="D1524" s="144" t="s">
        <v>6524</v>
      </c>
      <c r="E1524" s="144" t="s">
        <v>2875</v>
      </c>
      <c r="F1524" s="79" t="s">
        <v>4776</v>
      </c>
      <c r="G1524" s="79">
        <v>9</v>
      </c>
      <c r="H1524" s="88">
        <v>12</v>
      </c>
      <c r="I1524" s="79" t="s">
        <v>6525</v>
      </c>
      <c r="J1524" s="79" t="s">
        <v>6522</v>
      </c>
      <c r="K1524" s="79" t="s">
        <v>6526</v>
      </c>
      <c r="L1524" s="1"/>
      <c r="M1524" s="1"/>
      <c r="N1524" s="1"/>
    </row>
    <row r="1525" spans="1:14" ht="16" customHeight="1">
      <c r="A1525" s="144" t="s">
        <v>4745</v>
      </c>
      <c r="B1525" s="144" t="s">
        <v>6521</v>
      </c>
      <c r="C1525" s="144" t="s">
        <v>685</v>
      </c>
      <c r="D1525" s="144" t="s">
        <v>2876</v>
      </c>
      <c r="E1525" s="144" t="s">
        <v>2875</v>
      </c>
      <c r="F1525" s="79" t="s">
        <v>4769</v>
      </c>
      <c r="G1525" s="79">
        <v>3</v>
      </c>
      <c r="H1525" s="88">
        <v>5</v>
      </c>
      <c r="I1525" s="79" t="s">
        <v>6525</v>
      </c>
      <c r="J1525" s="79" t="s">
        <v>6522</v>
      </c>
      <c r="K1525" s="79" t="s">
        <v>6527</v>
      </c>
      <c r="L1525" s="1"/>
      <c r="M1525" s="1"/>
      <c r="N1525" s="1"/>
    </row>
    <row r="1526" spans="1:14" ht="16" customHeight="1">
      <c r="A1526" s="144" t="s">
        <v>4745</v>
      </c>
      <c r="B1526" s="144" t="s">
        <v>6521</v>
      </c>
      <c r="C1526" s="144" t="s">
        <v>686</v>
      </c>
      <c r="D1526" s="144" t="s">
        <v>6528</v>
      </c>
      <c r="E1526" s="144" t="s">
        <v>2875</v>
      </c>
      <c r="F1526" s="79" t="s">
        <v>4789</v>
      </c>
      <c r="G1526" s="79">
        <v>6</v>
      </c>
      <c r="H1526" s="88">
        <v>8</v>
      </c>
      <c r="I1526" s="79" t="s">
        <v>6525</v>
      </c>
      <c r="J1526" s="79" t="s">
        <v>6522</v>
      </c>
      <c r="K1526" s="79" t="s">
        <v>6529</v>
      </c>
      <c r="L1526" s="1"/>
      <c r="M1526" s="1"/>
      <c r="N1526" s="1"/>
    </row>
    <row r="1527" spans="1:14" ht="16" customHeight="1">
      <c r="A1527" s="144" t="s">
        <v>4745</v>
      </c>
      <c r="B1527" s="144" t="s">
        <v>6521</v>
      </c>
      <c r="C1527" s="144" t="s">
        <v>687</v>
      </c>
      <c r="D1527" s="144" t="s">
        <v>2878</v>
      </c>
      <c r="E1527" s="144" t="s">
        <v>2875</v>
      </c>
      <c r="F1527" s="79" t="s">
        <v>4769</v>
      </c>
      <c r="G1527" s="79" t="s">
        <v>4770</v>
      </c>
      <c r="H1527" s="88">
        <v>2</v>
      </c>
      <c r="I1527" s="79" t="s">
        <v>6525</v>
      </c>
      <c r="J1527" s="79" t="s">
        <v>6522</v>
      </c>
      <c r="K1527" s="79" t="s">
        <v>6530</v>
      </c>
      <c r="L1527" s="1"/>
      <c r="M1527" s="1"/>
      <c r="N1527" s="1"/>
    </row>
    <row r="1528" spans="1:14" ht="16" customHeight="1">
      <c r="A1528" s="144" t="s">
        <v>4745</v>
      </c>
      <c r="B1528" s="144" t="s">
        <v>4380</v>
      </c>
      <c r="C1528" s="144" t="s">
        <v>10713</v>
      </c>
      <c r="D1528" s="144" t="s">
        <v>10714</v>
      </c>
      <c r="E1528" s="144" t="s">
        <v>4380</v>
      </c>
      <c r="F1528" s="79" t="s">
        <v>4769</v>
      </c>
      <c r="G1528" s="79" t="s">
        <v>4770</v>
      </c>
      <c r="H1528" s="88">
        <v>5</v>
      </c>
      <c r="I1528" s="79" t="s">
        <v>10715</v>
      </c>
      <c r="J1528" s="79" t="s">
        <v>10717</v>
      </c>
      <c r="K1528" s="79" t="s">
        <v>10716</v>
      </c>
      <c r="L1528" s="1"/>
      <c r="M1528" s="1"/>
      <c r="N1528" s="1"/>
    </row>
    <row r="1529" spans="1:14" ht="16" customHeight="1">
      <c r="A1529" s="144" t="s">
        <v>4745</v>
      </c>
      <c r="B1529" s="144" t="s">
        <v>4380</v>
      </c>
      <c r="C1529" s="144" t="s">
        <v>10718</v>
      </c>
      <c r="D1529" s="144" t="s">
        <v>10714</v>
      </c>
      <c r="E1529" s="144" t="s">
        <v>4380</v>
      </c>
      <c r="F1529" s="79" t="s">
        <v>4776</v>
      </c>
      <c r="G1529" s="79">
        <v>9</v>
      </c>
      <c r="H1529" s="88">
        <v>12</v>
      </c>
      <c r="I1529" s="79" t="s">
        <v>10719</v>
      </c>
      <c r="J1529" s="79" t="s">
        <v>10721</v>
      </c>
      <c r="K1529" s="79" t="s">
        <v>10720</v>
      </c>
      <c r="L1529" s="1"/>
      <c r="M1529" s="1"/>
      <c r="N1529" s="1"/>
    </row>
    <row r="1530" spans="1:14" ht="16" customHeight="1">
      <c r="A1530" s="144" t="s">
        <v>4745</v>
      </c>
      <c r="B1530" s="144" t="s">
        <v>4380</v>
      </c>
      <c r="C1530" s="144" t="s">
        <v>10722</v>
      </c>
      <c r="D1530" s="144" t="s">
        <v>10714</v>
      </c>
      <c r="E1530" s="144" t="s">
        <v>4380</v>
      </c>
      <c r="F1530" s="79" t="s">
        <v>4789</v>
      </c>
      <c r="G1530" s="79">
        <v>6</v>
      </c>
      <c r="H1530" s="88">
        <v>8</v>
      </c>
      <c r="I1530" s="79" t="s">
        <v>10715</v>
      </c>
      <c r="J1530" s="79" t="s">
        <v>10717</v>
      </c>
      <c r="K1530" s="79" t="s">
        <v>10716</v>
      </c>
      <c r="L1530" s="1"/>
      <c r="M1530" s="1"/>
      <c r="N1530" s="1"/>
    </row>
    <row r="1531" spans="1:14" ht="16" customHeight="1">
      <c r="A1531" s="144" t="s">
        <v>3956</v>
      </c>
      <c r="B1531" s="144" t="s">
        <v>2395</v>
      </c>
      <c r="C1531" s="144" t="s">
        <v>5229</v>
      </c>
      <c r="D1531" s="144" t="s">
        <v>2394</v>
      </c>
      <c r="E1531" s="144" t="s">
        <v>2395</v>
      </c>
      <c r="F1531" s="79" t="s">
        <v>4769</v>
      </c>
      <c r="G1531" s="79" t="s">
        <v>4770</v>
      </c>
      <c r="H1531" s="88">
        <v>4</v>
      </c>
      <c r="I1531" s="79" t="s">
        <v>5230</v>
      </c>
      <c r="J1531" s="79" t="s">
        <v>5232</v>
      </c>
      <c r="K1531" s="79" t="s">
        <v>5231</v>
      </c>
      <c r="L1531" s="1"/>
      <c r="M1531" s="1"/>
      <c r="N1531" s="1"/>
    </row>
    <row r="1532" spans="1:14" ht="16" customHeight="1">
      <c r="A1532" s="144" t="s">
        <v>3956</v>
      </c>
      <c r="B1532" s="144" t="s">
        <v>2395</v>
      </c>
      <c r="C1532" s="144" t="s">
        <v>5233</v>
      </c>
      <c r="D1532" s="144" t="s">
        <v>2397</v>
      </c>
      <c r="E1532" s="144" t="s">
        <v>2395</v>
      </c>
      <c r="F1532" s="79" t="s">
        <v>4776</v>
      </c>
      <c r="G1532" s="79">
        <v>9</v>
      </c>
      <c r="H1532" s="88">
        <v>12</v>
      </c>
      <c r="I1532" s="79" t="s">
        <v>5234</v>
      </c>
      <c r="J1532" s="79" t="s">
        <v>5232</v>
      </c>
      <c r="K1532" s="79" t="s">
        <v>5231</v>
      </c>
      <c r="L1532" s="1"/>
      <c r="M1532" s="1"/>
      <c r="N1532" s="1"/>
    </row>
    <row r="1533" spans="1:14" ht="16" customHeight="1">
      <c r="A1533" s="144" t="s">
        <v>3956</v>
      </c>
      <c r="B1533" s="144" t="s">
        <v>2395</v>
      </c>
      <c r="C1533" s="144" t="s">
        <v>5235</v>
      </c>
      <c r="D1533" s="144" t="s">
        <v>2397</v>
      </c>
      <c r="E1533" s="144" t="s">
        <v>2395</v>
      </c>
      <c r="F1533" s="79" t="s">
        <v>4789</v>
      </c>
      <c r="G1533" s="79">
        <v>5</v>
      </c>
      <c r="H1533" s="88">
        <v>8</v>
      </c>
      <c r="I1533" s="79" t="s">
        <v>5234</v>
      </c>
      <c r="J1533" s="79" t="s">
        <v>5232</v>
      </c>
      <c r="K1533" s="79" t="s">
        <v>5231</v>
      </c>
      <c r="L1533" s="1"/>
      <c r="M1533" s="1"/>
      <c r="N1533" s="1"/>
    </row>
    <row r="1534" spans="1:14" ht="16" customHeight="1">
      <c r="A1534" s="144" t="s">
        <v>3956</v>
      </c>
      <c r="B1534" s="144" t="s">
        <v>2403</v>
      </c>
      <c r="C1534" s="144" t="s">
        <v>5245</v>
      </c>
      <c r="D1534" s="144" t="s">
        <v>5246</v>
      </c>
      <c r="E1534" s="144" t="s">
        <v>2403</v>
      </c>
      <c r="F1534" s="79" t="s">
        <v>4769</v>
      </c>
      <c r="G1534" s="79" t="s">
        <v>4770</v>
      </c>
      <c r="H1534" s="88">
        <v>6</v>
      </c>
      <c r="I1534" s="79" t="s">
        <v>5247</v>
      </c>
      <c r="J1534" s="79" t="s">
        <v>5249</v>
      </c>
      <c r="K1534" s="79" t="s">
        <v>5248</v>
      </c>
      <c r="L1534" s="1"/>
      <c r="M1534" s="1"/>
      <c r="N1534" s="1"/>
    </row>
    <row r="1535" spans="1:14" ht="16" customHeight="1">
      <c r="A1535" s="144" t="s">
        <v>3956</v>
      </c>
      <c r="B1535" s="144" t="s">
        <v>2403</v>
      </c>
      <c r="C1535" s="144" t="s">
        <v>5250</v>
      </c>
      <c r="D1535" s="144" t="s">
        <v>5246</v>
      </c>
      <c r="E1535" s="144" t="s">
        <v>2403</v>
      </c>
      <c r="F1535" s="79" t="s">
        <v>4776</v>
      </c>
      <c r="G1535" s="79">
        <v>7</v>
      </c>
      <c r="H1535" s="88">
        <v>12</v>
      </c>
      <c r="I1535" s="79" t="s">
        <v>5247</v>
      </c>
      <c r="J1535" s="79" t="s">
        <v>5249</v>
      </c>
      <c r="K1535" s="79" t="s">
        <v>5248</v>
      </c>
      <c r="L1535" s="1"/>
      <c r="M1535" s="1"/>
      <c r="N1535" s="1"/>
    </row>
    <row r="1536" spans="1:14" ht="16" customHeight="1">
      <c r="A1536" s="144" t="s">
        <v>3956</v>
      </c>
      <c r="B1536" s="144" t="s">
        <v>2856</v>
      </c>
      <c r="C1536" s="144" t="s">
        <v>6466</v>
      </c>
      <c r="D1536" s="144" t="s">
        <v>6467</v>
      </c>
      <c r="E1536" s="144" t="s">
        <v>2856</v>
      </c>
      <c r="F1536" s="79" t="s">
        <v>4769</v>
      </c>
      <c r="G1536" s="79" t="s">
        <v>4770</v>
      </c>
      <c r="H1536" s="88">
        <v>5</v>
      </c>
      <c r="I1536" s="79" t="s">
        <v>6468</v>
      </c>
      <c r="J1536" s="79" t="s">
        <v>6470</v>
      </c>
      <c r="K1536" s="79" t="s">
        <v>6469</v>
      </c>
      <c r="L1536" s="1"/>
      <c r="M1536" s="1"/>
      <c r="N1536" s="1"/>
    </row>
    <row r="1537" spans="1:14" ht="16" customHeight="1">
      <c r="A1537" s="144" t="s">
        <v>3956</v>
      </c>
      <c r="B1537" s="144" t="s">
        <v>2856</v>
      </c>
      <c r="C1537" s="144" t="s">
        <v>6471</v>
      </c>
      <c r="D1537" s="144" t="s">
        <v>6467</v>
      </c>
      <c r="E1537" s="144" t="s">
        <v>2856</v>
      </c>
      <c r="F1537" s="79" t="s">
        <v>4776</v>
      </c>
      <c r="G1537" s="79">
        <v>6</v>
      </c>
      <c r="H1537" s="88">
        <v>12</v>
      </c>
      <c r="I1537" s="79" t="s">
        <v>6468</v>
      </c>
      <c r="J1537" s="79" t="s">
        <v>6470</v>
      </c>
      <c r="K1537" s="79" t="s">
        <v>6469</v>
      </c>
      <c r="L1537" s="1"/>
      <c r="M1537" s="1"/>
      <c r="N1537" s="1"/>
    </row>
    <row r="1538" spans="1:14" ht="16" customHeight="1">
      <c r="A1538" s="144" t="s">
        <v>3956</v>
      </c>
      <c r="B1538" s="144" t="s">
        <v>3956</v>
      </c>
      <c r="C1538" s="144" t="s">
        <v>9507</v>
      </c>
      <c r="D1538" s="144" t="s">
        <v>3955</v>
      </c>
      <c r="E1538" s="144" t="s">
        <v>3956</v>
      </c>
      <c r="F1538" s="79" t="s">
        <v>4769</v>
      </c>
      <c r="G1538" s="79">
        <v>3</v>
      </c>
      <c r="H1538" s="88">
        <v>5</v>
      </c>
      <c r="I1538" s="79" t="s">
        <v>9508</v>
      </c>
      <c r="J1538" s="79" t="s">
        <v>9510</v>
      </c>
      <c r="K1538" s="79" t="s">
        <v>9509</v>
      </c>
      <c r="L1538" s="1"/>
      <c r="M1538" s="1"/>
      <c r="N1538" s="1"/>
    </row>
    <row r="1539" spans="1:14" ht="16" customHeight="1">
      <c r="A1539" s="144" t="s">
        <v>3956</v>
      </c>
      <c r="B1539" s="144" t="s">
        <v>3956</v>
      </c>
      <c r="C1539" s="144" t="s">
        <v>1737</v>
      </c>
      <c r="D1539" s="144" t="s">
        <v>9511</v>
      </c>
      <c r="E1539" s="144" t="s">
        <v>3956</v>
      </c>
      <c r="F1539" s="79" t="s">
        <v>4769</v>
      </c>
      <c r="G1539" s="79" t="s">
        <v>4770</v>
      </c>
      <c r="H1539" s="88">
        <v>2</v>
      </c>
      <c r="I1539" s="79" t="s">
        <v>9512</v>
      </c>
      <c r="J1539" s="79" t="s">
        <v>9510</v>
      </c>
      <c r="K1539" s="79" t="s">
        <v>9513</v>
      </c>
      <c r="L1539" s="1"/>
      <c r="M1539" s="1"/>
      <c r="N1539" s="1"/>
    </row>
    <row r="1540" spans="1:14" ht="16" customHeight="1">
      <c r="A1540" s="144" t="s">
        <v>3956</v>
      </c>
      <c r="B1540" s="144" t="s">
        <v>3956</v>
      </c>
      <c r="C1540" s="144" t="s">
        <v>9514</v>
      </c>
      <c r="D1540" s="144" t="s">
        <v>3959</v>
      </c>
      <c r="E1540" s="144" t="s">
        <v>3956</v>
      </c>
      <c r="F1540" s="79" t="s">
        <v>4789</v>
      </c>
      <c r="G1540" s="79">
        <v>6</v>
      </c>
      <c r="H1540" s="88">
        <v>8</v>
      </c>
      <c r="I1540" s="79" t="s">
        <v>9515</v>
      </c>
      <c r="J1540" s="79" t="s">
        <v>9510</v>
      </c>
      <c r="K1540" s="79" t="s">
        <v>9516</v>
      </c>
      <c r="L1540" s="1"/>
      <c r="M1540" s="1"/>
      <c r="N1540" s="1"/>
    </row>
    <row r="1541" spans="1:14" ht="16" customHeight="1">
      <c r="A1541" s="144" t="s">
        <v>3956</v>
      </c>
      <c r="B1541" s="144" t="s">
        <v>3956</v>
      </c>
      <c r="C1541" s="144" t="s">
        <v>9517</v>
      </c>
      <c r="D1541" s="144" t="s">
        <v>3958</v>
      </c>
      <c r="E1541" s="144" t="s">
        <v>3956</v>
      </c>
      <c r="F1541" s="79" t="s">
        <v>4776</v>
      </c>
      <c r="G1541" s="79">
        <v>9</v>
      </c>
      <c r="H1541" s="88">
        <v>12</v>
      </c>
      <c r="I1541" s="79" t="s">
        <v>9518</v>
      </c>
      <c r="J1541" s="79" t="s">
        <v>9510</v>
      </c>
      <c r="K1541" s="79" t="s">
        <v>9519</v>
      </c>
      <c r="L1541" s="1"/>
      <c r="M1541" s="1"/>
      <c r="N1541" s="1"/>
    </row>
    <row r="1542" spans="1:14" ht="16" customHeight="1">
      <c r="A1542" s="144" t="s">
        <v>3956</v>
      </c>
      <c r="B1542" s="144" t="s">
        <v>4133</v>
      </c>
      <c r="C1542" s="144" t="s">
        <v>1912</v>
      </c>
      <c r="D1542" s="144" t="s">
        <v>9950</v>
      </c>
      <c r="E1542" s="144" t="s">
        <v>4133</v>
      </c>
      <c r="F1542" s="79" t="s">
        <v>4769</v>
      </c>
      <c r="G1542" s="79" t="s">
        <v>4770</v>
      </c>
      <c r="H1542" s="88">
        <v>5</v>
      </c>
      <c r="I1542" s="79" t="s">
        <v>9951</v>
      </c>
      <c r="J1542" s="79" t="s">
        <v>9953</v>
      </c>
      <c r="K1542" s="79" t="s">
        <v>9952</v>
      </c>
      <c r="L1542" s="1"/>
      <c r="M1542" s="1"/>
      <c r="N1542" s="1"/>
    </row>
    <row r="1543" spans="1:14" ht="16" customHeight="1">
      <c r="A1543" s="144" t="s">
        <v>3956</v>
      </c>
      <c r="B1543" s="144" t="s">
        <v>4133</v>
      </c>
      <c r="C1543" s="144" t="s">
        <v>9954</v>
      </c>
      <c r="D1543" s="144" t="s">
        <v>9955</v>
      </c>
      <c r="E1543" s="144" t="s">
        <v>4133</v>
      </c>
      <c r="F1543" s="79" t="s">
        <v>4776</v>
      </c>
      <c r="G1543" s="79">
        <v>6</v>
      </c>
      <c r="H1543" s="88">
        <v>12</v>
      </c>
      <c r="I1543" s="79" t="s">
        <v>9956</v>
      </c>
      <c r="J1543" s="79" t="s">
        <v>9953</v>
      </c>
      <c r="K1543" s="79" t="s">
        <v>9957</v>
      </c>
      <c r="L1543" s="1"/>
      <c r="M1543" s="1"/>
      <c r="N1543" s="1"/>
    </row>
    <row r="1544" spans="1:14" ht="16" customHeight="1">
      <c r="A1544" s="144" t="s">
        <v>3956</v>
      </c>
      <c r="B1544" s="144" t="s">
        <v>10771</v>
      </c>
      <c r="C1544" s="144" t="s">
        <v>10772</v>
      </c>
      <c r="D1544" s="144" t="s">
        <v>4404</v>
      </c>
      <c r="E1544" s="144" t="s">
        <v>10773</v>
      </c>
      <c r="F1544" s="79" t="s">
        <v>4769</v>
      </c>
      <c r="G1544" s="79" t="s">
        <v>4770</v>
      </c>
      <c r="H1544" s="88">
        <v>8</v>
      </c>
      <c r="I1544" s="79" t="s">
        <v>10774</v>
      </c>
      <c r="J1544" s="79" t="s">
        <v>10776</v>
      </c>
      <c r="K1544" s="79" t="s">
        <v>10775</v>
      </c>
      <c r="L1544" s="1"/>
      <c r="M1544" s="1"/>
      <c r="N1544" s="1"/>
    </row>
    <row r="1545" spans="1:14" ht="16" customHeight="1">
      <c r="A1545" s="144" t="s">
        <v>3956</v>
      </c>
      <c r="B1545" s="144" t="s">
        <v>10771</v>
      </c>
      <c r="C1545" s="144" t="s">
        <v>10777</v>
      </c>
      <c r="D1545" s="144" t="s">
        <v>4406</v>
      </c>
      <c r="E1545" s="144" t="s">
        <v>4407</v>
      </c>
      <c r="F1545" s="79" t="s">
        <v>4769</v>
      </c>
      <c r="G1545" s="79" t="s">
        <v>4770</v>
      </c>
      <c r="H1545" s="88">
        <v>8</v>
      </c>
      <c r="I1545" s="79" t="s">
        <v>10778</v>
      </c>
      <c r="J1545" s="79" t="s">
        <v>10776</v>
      </c>
      <c r="K1545" s="79" t="s">
        <v>10779</v>
      </c>
      <c r="L1545" s="1"/>
      <c r="M1545" s="1"/>
      <c r="N1545" s="1"/>
    </row>
    <row r="1546" spans="1:14" ht="16" customHeight="1">
      <c r="A1546" s="144" t="s">
        <v>3956</v>
      </c>
      <c r="B1546" s="144" t="s">
        <v>10771</v>
      </c>
      <c r="C1546" s="144" t="s">
        <v>10780</v>
      </c>
      <c r="D1546" s="144" t="s">
        <v>4408</v>
      </c>
      <c r="E1546" s="144" t="s">
        <v>4407</v>
      </c>
      <c r="F1546" s="79" t="s">
        <v>4776</v>
      </c>
      <c r="G1546" s="79">
        <v>9</v>
      </c>
      <c r="H1546" s="88">
        <v>12</v>
      </c>
      <c r="I1546" s="79" t="s">
        <v>10781</v>
      </c>
      <c r="J1546" s="79" t="s">
        <v>10776</v>
      </c>
      <c r="K1546" s="79" t="s">
        <v>10782</v>
      </c>
      <c r="L1546" s="1"/>
      <c r="M1546" s="1"/>
      <c r="N1546" s="1"/>
    </row>
    <row r="1547" spans="1:14" ht="16" customHeight="1">
      <c r="A1547" s="144" t="s">
        <v>3961</v>
      </c>
      <c r="B1547" s="144" t="s">
        <v>5392</v>
      </c>
      <c r="C1547" s="144" t="s">
        <v>5393</v>
      </c>
      <c r="D1547" s="144" t="s">
        <v>5394</v>
      </c>
      <c r="E1547" s="144" t="s">
        <v>2468</v>
      </c>
      <c r="F1547" s="79" t="s">
        <v>4769</v>
      </c>
      <c r="G1547" s="79" t="s">
        <v>4770</v>
      </c>
      <c r="H1547" s="88">
        <v>4</v>
      </c>
      <c r="I1547" s="79" t="s">
        <v>5395</v>
      </c>
      <c r="J1547" s="79" t="s">
        <v>5397</v>
      </c>
      <c r="K1547" s="79" t="s">
        <v>5396</v>
      </c>
      <c r="L1547" s="1"/>
      <c r="M1547" s="1"/>
      <c r="N1547" s="1"/>
    </row>
    <row r="1548" spans="1:14" ht="16" customHeight="1">
      <c r="A1548" s="144" t="s">
        <v>3961</v>
      </c>
      <c r="B1548" s="144" t="s">
        <v>5392</v>
      </c>
      <c r="C1548" s="144" t="s">
        <v>5398</v>
      </c>
      <c r="D1548" s="144" t="s">
        <v>2471</v>
      </c>
      <c r="E1548" s="144" t="s">
        <v>2468</v>
      </c>
      <c r="F1548" s="79" t="s">
        <v>4776</v>
      </c>
      <c r="G1548" s="79">
        <v>9</v>
      </c>
      <c r="H1548" s="88">
        <v>12</v>
      </c>
      <c r="I1548" s="79" t="s">
        <v>5399</v>
      </c>
      <c r="J1548" s="79" t="s">
        <v>5397</v>
      </c>
      <c r="K1548" s="79" t="s">
        <v>5400</v>
      </c>
      <c r="L1548" s="1"/>
      <c r="M1548" s="1"/>
      <c r="N1548" s="1"/>
    </row>
    <row r="1549" spans="1:14" ht="16" customHeight="1">
      <c r="A1549" s="144" t="s">
        <v>3961</v>
      </c>
      <c r="B1549" s="144" t="s">
        <v>5392</v>
      </c>
      <c r="C1549" s="144" t="s">
        <v>5401</v>
      </c>
      <c r="D1549" s="144" t="s">
        <v>5394</v>
      </c>
      <c r="E1549" s="144" t="s">
        <v>2468</v>
      </c>
      <c r="F1549" s="79" t="s">
        <v>4789</v>
      </c>
      <c r="G1549" s="79">
        <v>5</v>
      </c>
      <c r="H1549" s="88">
        <v>8</v>
      </c>
      <c r="I1549" s="79" t="s">
        <v>5395</v>
      </c>
      <c r="J1549" s="79" t="s">
        <v>5397</v>
      </c>
      <c r="K1549" s="79" t="s">
        <v>5402</v>
      </c>
      <c r="L1549" s="1"/>
      <c r="M1549" s="1"/>
      <c r="N1549" s="1"/>
    </row>
    <row r="1550" spans="1:14" ht="16" customHeight="1">
      <c r="A1550" s="144" t="s">
        <v>3961</v>
      </c>
      <c r="B1550" s="144" t="s">
        <v>5938</v>
      </c>
      <c r="C1550" s="144" t="s">
        <v>5939</v>
      </c>
      <c r="D1550" s="144" t="s">
        <v>5940</v>
      </c>
      <c r="E1550" s="144" t="s">
        <v>2665</v>
      </c>
      <c r="F1550" s="79" t="s">
        <v>4769</v>
      </c>
      <c r="G1550" s="79" t="s">
        <v>4770</v>
      </c>
      <c r="H1550" s="88">
        <v>8</v>
      </c>
      <c r="I1550" s="79" t="s">
        <v>5941</v>
      </c>
      <c r="J1550" s="79" t="s">
        <v>5943</v>
      </c>
      <c r="K1550" s="79" t="s">
        <v>5942</v>
      </c>
      <c r="L1550" s="1"/>
      <c r="M1550" s="1"/>
      <c r="N1550" s="1"/>
    </row>
    <row r="1551" spans="1:14" ht="16" customHeight="1">
      <c r="A1551" s="144" t="s">
        <v>3961</v>
      </c>
      <c r="B1551" s="144" t="s">
        <v>5938</v>
      </c>
      <c r="C1551" s="144" t="s">
        <v>5944</v>
      </c>
      <c r="D1551" s="144" t="s">
        <v>5945</v>
      </c>
      <c r="E1551" s="144" t="s">
        <v>2665</v>
      </c>
      <c r="F1551" s="79" t="s">
        <v>4776</v>
      </c>
      <c r="G1551" s="79">
        <v>9</v>
      </c>
      <c r="H1551" s="88">
        <v>12</v>
      </c>
      <c r="I1551" s="79" t="s">
        <v>5946</v>
      </c>
      <c r="J1551" s="79" t="s">
        <v>5943</v>
      </c>
      <c r="K1551" s="79" t="s">
        <v>5947</v>
      </c>
      <c r="L1551" s="1"/>
      <c r="M1551" s="1"/>
      <c r="N1551" s="1"/>
    </row>
    <row r="1552" spans="1:14" ht="16" customHeight="1">
      <c r="A1552" s="144" t="s">
        <v>3961</v>
      </c>
      <c r="B1552" s="144" t="s">
        <v>2922</v>
      </c>
      <c r="C1552" s="144" t="s">
        <v>6620</v>
      </c>
      <c r="D1552" s="144" t="s">
        <v>6621</v>
      </c>
      <c r="E1552" s="144" t="s">
        <v>2922</v>
      </c>
      <c r="F1552" s="79" t="s">
        <v>4776</v>
      </c>
      <c r="G1552" s="79">
        <v>9</v>
      </c>
      <c r="H1552" s="88">
        <v>12</v>
      </c>
      <c r="I1552" s="79" t="s">
        <v>6622</v>
      </c>
      <c r="J1552" s="79" t="s">
        <v>6624</v>
      </c>
      <c r="K1552" s="79" t="s">
        <v>6623</v>
      </c>
      <c r="L1552" s="1"/>
      <c r="M1552" s="1"/>
      <c r="N1552" s="1"/>
    </row>
    <row r="1553" spans="1:14" ht="16" customHeight="1">
      <c r="A1553" s="144" t="s">
        <v>3961</v>
      </c>
      <c r="B1553" s="144" t="s">
        <v>2922</v>
      </c>
      <c r="C1553" s="144" t="s">
        <v>6625</v>
      </c>
      <c r="D1553" s="144" t="s">
        <v>2923</v>
      </c>
      <c r="E1553" s="144" t="s">
        <v>2922</v>
      </c>
      <c r="F1553" s="79" t="s">
        <v>4789</v>
      </c>
      <c r="G1553" s="79">
        <v>5</v>
      </c>
      <c r="H1553" s="88">
        <v>8</v>
      </c>
      <c r="I1553" s="79" t="s">
        <v>6626</v>
      </c>
      <c r="J1553" s="79" t="s">
        <v>6624</v>
      </c>
      <c r="K1553" s="79" t="s">
        <v>6627</v>
      </c>
      <c r="L1553" s="1"/>
      <c r="M1553" s="1"/>
      <c r="N1553" s="1"/>
    </row>
    <row r="1554" spans="1:14" ht="16" customHeight="1">
      <c r="A1554" s="144" t="s">
        <v>3961</v>
      </c>
      <c r="B1554" s="144" t="s">
        <v>2922</v>
      </c>
      <c r="C1554" s="144" t="s">
        <v>734</v>
      </c>
      <c r="D1554" s="144" t="s">
        <v>2924</v>
      </c>
      <c r="E1554" s="144" t="s">
        <v>2922</v>
      </c>
      <c r="F1554" s="79" t="s">
        <v>4769</v>
      </c>
      <c r="G1554" s="79" t="s">
        <v>4770</v>
      </c>
      <c r="H1554" s="88">
        <v>4</v>
      </c>
      <c r="I1554" s="79" t="s">
        <v>6628</v>
      </c>
      <c r="J1554" s="79" t="s">
        <v>6624</v>
      </c>
      <c r="K1554" s="79" t="s">
        <v>6629</v>
      </c>
      <c r="L1554" s="1"/>
      <c r="M1554" s="1"/>
      <c r="N1554" s="1"/>
    </row>
    <row r="1555" spans="1:14" ht="16" customHeight="1">
      <c r="A1555" s="144" t="s">
        <v>3961</v>
      </c>
      <c r="B1555" s="144" t="s">
        <v>7032</v>
      </c>
      <c r="C1555" s="144" t="s">
        <v>7033</v>
      </c>
      <c r="D1555" s="144" t="s">
        <v>7034</v>
      </c>
      <c r="E1555" s="144" t="s">
        <v>7032</v>
      </c>
      <c r="F1555" s="79" t="s">
        <v>4769</v>
      </c>
      <c r="G1555" s="79" t="s">
        <v>4770</v>
      </c>
      <c r="H1555" s="88">
        <v>5</v>
      </c>
      <c r="I1555" s="79" t="s">
        <v>7035</v>
      </c>
      <c r="J1555" s="79" t="s">
        <v>7037</v>
      </c>
      <c r="K1555" s="79" t="s">
        <v>7036</v>
      </c>
      <c r="L1555" s="1"/>
      <c r="M1555" s="1"/>
      <c r="N1555" s="1"/>
    </row>
    <row r="1556" spans="1:14" ht="16" customHeight="1">
      <c r="A1556" s="144" t="s">
        <v>3961</v>
      </c>
      <c r="B1556" s="144" t="s">
        <v>7032</v>
      </c>
      <c r="C1556" s="144" t="s">
        <v>7038</v>
      </c>
      <c r="D1556" s="144" t="s">
        <v>7034</v>
      </c>
      <c r="E1556" s="144" t="s">
        <v>7032</v>
      </c>
      <c r="F1556" s="79" t="s">
        <v>4776</v>
      </c>
      <c r="G1556" s="79">
        <v>9</v>
      </c>
      <c r="H1556" s="88">
        <v>12</v>
      </c>
      <c r="I1556" s="79" t="s">
        <v>7039</v>
      </c>
      <c r="J1556" s="79" t="s">
        <v>7037</v>
      </c>
      <c r="K1556" s="79" t="s">
        <v>7036</v>
      </c>
      <c r="L1556" s="1"/>
      <c r="M1556" s="1"/>
      <c r="N1556" s="1"/>
    </row>
    <row r="1557" spans="1:14" ht="16" customHeight="1">
      <c r="A1557" s="144" t="s">
        <v>3961</v>
      </c>
      <c r="B1557" s="144" t="s">
        <v>7032</v>
      </c>
      <c r="C1557" s="144" t="s">
        <v>7040</v>
      </c>
      <c r="D1557" s="144" t="s">
        <v>7034</v>
      </c>
      <c r="E1557" s="144" t="s">
        <v>7032</v>
      </c>
      <c r="F1557" s="79" t="s">
        <v>4789</v>
      </c>
      <c r="G1557" s="79">
        <v>6</v>
      </c>
      <c r="H1557" s="88">
        <v>8</v>
      </c>
      <c r="I1557" s="79" t="s">
        <v>7039</v>
      </c>
      <c r="J1557" s="79" t="s">
        <v>7037</v>
      </c>
      <c r="K1557" s="79" t="s">
        <v>7036</v>
      </c>
      <c r="L1557" s="1"/>
      <c r="M1557" s="1"/>
      <c r="N1557" s="1"/>
    </row>
    <row r="1558" spans="1:14" ht="16" customHeight="1">
      <c r="A1558" s="144" t="s">
        <v>3961</v>
      </c>
      <c r="B1558" s="144" t="s">
        <v>3668</v>
      </c>
      <c r="C1558" s="144" t="s">
        <v>8728</v>
      </c>
      <c r="D1558" s="144" t="s">
        <v>8729</v>
      </c>
      <c r="E1558" s="144" t="s">
        <v>3668</v>
      </c>
      <c r="F1558" s="79" t="s">
        <v>4769</v>
      </c>
      <c r="G1558" s="79" t="s">
        <v>4770</v>
      </c>
      <c r="H1558" s="88">
        <v>5</v>
      </c>
      <c r="I1558" s="79" t="s">
        <v>8730</v>
      </c>
      <c r="J1558" s="79" t="s">
        <v>8732</v>
      </c>
      <c r="K1558" s="79" t="s">
        <v>8731</v>
      </c>
      <c r="L1558" s="1"/>
      <c r="M1558" s="1"/>
      <c r="N1558" s="1"/>
    </row>
    <row r="1559" spans="1:14" ht="16" customHeight="1">
      <c r="A1559" s="144" t="s">
        <v>3961</v>
      </c>
      <c r="B1559" s="144" t="s">
        <v>3668</v>
      </c>
      <c r="C1559" s="144" t="s">
        <v>8733</v>
      </c>
      <c r="D1559" s="144" t="s">
        <v>8734</v>
      </c>
      <c r="E1559" s="144" t="s">
        <v>3668</v>
      </c>
      <c r="F1559" s="79" t="s">
        <v>4776</v>
      </c>
      <c r="G1559" s="79">
        <v>9</v>
      </c>
      <c r="H1559" s="88">
        <v>12</v>
      </c>
      <c r="I1559" s="79" t="s">
        <v>8735</v>
      </c>
      <c r="J1559" s="79" t="s">
        <v>8732</v>
      </c>
      <c r="K1559" s="79" t="s">
        <v>8731</v>
      </c>
      <c r="L1559" s="1"/>
      <c r="M1559" s="1"/>
      <c r="N1559" s="1"/>
    </row>
    <row r="1560" spans="1:14" ht="16" customHeight="1">
      <c r="A1560" s="144" t="s">
        <v>3961</v>
      </c>
      <c r="B1560" s="144" t="s">
        <v>3668</v>
      </c>
      <c r="C1560" s="144" t="s">
        <v>8736</v>
      </c>
      <c r="D1560" s="144" t="s">
        <v>8737</v>
      </c>
      <c r="E1560" s="144" t="s">
        <v>3668</v>
      </c>
      <c r="F1560" s="79" t="s">
        <v>4789</v>
      </c>
      <c r="G1560" s="79">
        <v>6</v>
      </c>
      <c r="H1560" s="88">
        <v>8</v>
      </c>
      <c r="I1560" s="79" t="s">
        <v>8738</v>
      </c>
      <c r="J1560" s="79" t="s">
        <v>8732</v>
      </c>
      <c r="K1560" s="79" t="s">
        <v>8731</v>
      </c>
      <c r="L1560" s="1"/>
      <c r="M1560" s="1"/>
      <c r="N1560" s="1"/>
    </row>
    <row r="1561" spans="1:14" ht="16" customHeight="1">
      <c r="A1561" s="144" t="s">
        <v>3961</v>
      </c>
      <c r="B1561" s="144" t="s">
        <v>8951</v>
      </c>
      <c r="C1561" s="144" t="s">
        <v>7901</v>
      </c>
      <c r="D1561" s="144" t="s">
        <v>3755</v>
      </c>
      <c r="E1561" s="144" t="s">
        <v>3756</v>
      </c>
      <c r="F1561" s="79" t="s">
        <v>4769</v>
      </c>
      <c r="G1561" s="79" t="s">
        <v>4770</v>
      </c>
      <c r="H1561" s="88">
        <v>4</v>
      </c>
      <c r="I1561" s="79" t="s">
        <v>8952</v>
      </c>
      <c r="J1561" s="79" t="s">
        <v>8954</v>
      </c>
      <c r="K1561" s="79" t="s">
        <v>8953</v>
      </c>
      <c r="L1561" s="1"/>
      <c r="M1561" s="1"/>
      <c r="N1561" s="1"/>
    </row>
    <row r="1562" spans="1:14" ht="16" customHeight="1">
      <c r="A1562" s="144" t="s">
        <v>3961</v>
      </c>
      <c r="B1562" s="144" t="s">
        <v>8951</v>
      </c>
      <c r="C1562" s="144" t="s">
        <v>1885</v>
      </c>
      <c r="D1562" s="144" t="s">
        <v>3757</v>
      </c>
      <c r="E1562" s="144" t="s">
        <v>3756</v>
      </c>
      <c r="F1562" s="79" t="s">
        <v>4769</v>
      </c>
      <c r="G1562" s="79" t="s">
        <v>4770</v>
      </c>
      <c r="H1562" s="88">
        <v>4</v>
      </c>
      <c r="I1562" s="79" t="s">
        <v>8955</v>
      </c>
      <c r="J1562" s="79" t="s">
        <v>8954</v>
      </c>
      <c r="K1562" s="79" t="s">
        <v>8956</v>
      </c>
      <c r="L1562" s="1"/>
      <c r="M1562" s="1"/>
      <c r="N1562" s="1"/>
    </row>
    <row r="1563" spans="1:14" ht="16" customHeight="1">
      <c r="A1563" s="144" t="s">
        <v>3961</v>
      </c>
      <c r="B1563" s="144" t="s">
        <v>8951</v>
      </c>
      <c r="C1563" s="144" t="s">
        <v>276</v>
      </c>
      <c r="D1563" s="144" t="s">
        <v>3758</v>
      </c>
      <c r="E1563" s="144" t="s">
        <v>3756</v>
      </c>
      <c r="F1563" s="79" t="s">
        <v>4769</v>
      </c>
      <c r="G1563" s="79" t="s">
        <v>4770</v>
      </c>
      <c r="H1563" s="88">
        <v>4</v>
      </c>
      <c r="I1563" s="79" t="s">
        <v>8957</v>
      </c>
      <c r="J1563" s="79" t="s">
        <v>8954</v>
      </c>
      <c r="K1563" s="79" t="s">
        <v>8958</v>
      </c>
      <c r="L1563" s="1"/>
      <c r="M1563" s="1"/>
      <c r="N1563" s="1"/>
    </row>
    <row r="1564" spans="1:14" ht="16" customHeight="1">
      <c r="A1564" s="144" t="s">
        <v>3961</v>
      </c>
      <c r="B1564" s="144" t="s">
        <v>8951</v>
      </c>
      <c r="C1564" s="144" t="s">
        <v>8959</v>
      </c>
      <c r="D1564" s="144" t="s">
        <v>3759</v>
      </c>
      <c r="E1564" s="144" t="s">
        <v>3756</v>
      </c>
      <c r="F1564" s="79" t="s">
        <v>4776</v>
      </c>
      <c r="G1564" s="79">
        <v>9</v>
      </c>
      <c r="H1564" s="88">
        <v>12</v>
      </c>
      <c r="I1564" s="79" t="s">
        <v>8960</v>
      </c>
      <c r="J1564" s="79" t="s">
        <v>8954</v>
      </c>
      <c r="K1564" s="79" t="s">
        <v>8961</v>
      </c>
      <c r="L1564" s="1"/>
      <c r="M1564" s="1"/>
      <c r="N1564" s="1"/>
    </row>
    <row r="1565" spans="1:14" ht="16" customHeight="1">
      <c r="A1565" s="144" t="s">
        <v>3961</v>
      </c>
      <c r="B1565" s="144" t="s">
        <v>8951</v>
      </c>
      <c r="C1565" s="144" t="s">
        <v>5051</v>
      </c>
      <c r="D1565" s="144" t="s">
        <v>3760</v>
      </c>
      <c r="E1565" s="144" t="s">
        <v>3756</v>
      </c>
      <c r="F1565" s="79" t="s">
        <v>4789</v>
      </c>
      <c r="G1565" s="79">
        <v>5</v>
      </c>
      <c r="H1565" s="88">
        <v>8</v>
      </c>
      <c r="I1565" s="79" t="s">
        <v>8962</v>
      </c>
      <c r="J1565" s="79" t="s">
        <v>8954</v>
      </c>
      <c r="K1565" s="79" t="s">
        <v>8963</v>
      </c>
      <c r="L1565" s="1"/>
      <c r="M1565" s="1"/>
      <c r="N1565" s="1"/>
    </row>
    <row r="1566" spans="1:14" ht="16" customHeight="1">
      <c r="A1566" s="144" t="s">
        <v>3961</v>
      </c>
      <c r="B1566" s="144" t="s">
        <v>3842</v>
      </c>
      <c r="C1566" s="144" t="s">
        <v>9187</v>
      </c>
      <c r="D1566" s="144" t="s">
        <v>3841</v>
      </c>
      <c r="E1566" s="144" t="s">
        <v>3842</v>
      </c>
      <c r="F1566" s="79" t="s">
        <v>4769</v>
      </c>
      <c r="G1566" s="79" t="s">
        <v>4770</v>
      </c>
      <c r="H1566" s="88">
        <v>5</v>
      </c>
      <c r="I1566" s="79" t="s">
        <v>9188</v>
      </c>
      <c r="J1566" s="79" t="s">
        <v>9190</v>
      </c>
      <c r="K1566" s="79" t="s">
        <v>9189</v>
      </c>
      <c r="L1566" s="1"/>
      <c r="M1566" s="1"/>
      <c r="N1566" s="1"/>
    </row>
    <row r="1567" spans="1:14" ht="16" customHeight="1">
      <c r="A1567" s="144" t="s">
        <v>3961</v>
      </c>
      <c r="B1567" s="144" t="s">
        <v>3842</v>
      </c>
      <c r="C1567" s="144" t="s">
        <v>9191</v>
      </c>
      <c r="D1567" s="144" t="s">
        <v>3841</v>
      </c>
      <c r="E1567" s="144" t="s">
        <v>3842</v>
      </c>
      <c r="F1567" s="79" t="s">
        <v>4776</v>
      </c>
      <c r="G1567" s="79">
        <v>9</v>
      </c>
      <c r="H1567" s="88">
        <v>12</v>
      </c>
      <c r="I1567" s="79" t="s">
        <v>9192</v>
      </c>
      <c r="J1567" s="79" t="s">
        <v>9190</v>
      </c>
      <c r="K1567" s="79" t="s">
        <v>9189</v>
      </c>
      <c r="L1567" s="1"/>
      <c r="M1567" s="1"/>
      <c r="N1567" s="1"/>
    </row>
    <row r="1568" spans="1:14" ht="16" customHeight="1">
      <c r="A1568" s="144" t="s">
        <v>3961</v>
      </c>
      <c r="B1568" s="144" t="s">
        <v>3842</v>
      </c>
      <c r="C1568" s="144" t="s">
        <v>9193</v>
      </c>
      <c r="D1568" s="144" t="s">
        <v>3841</v>
      </c>
      <c r="E1568" s="144" t="s">
        <v>3842</v>
      </c>
      <c r="F1568" s="79" t="s">
        <v>4789</v>
      </c>
      <c r="G1568" s="79">
        <v>6</v>
      </c>
      <c r="H1568" s="88">
        <v>8</v>
      </c>
      <c r="I1568" s="79" t="s">
        <v>9194</v>
      </c>
      <c r="J1568" s="79" t="s">
        <v>9190</v>
      </c>
      <c r="K1568" s="79" t="s">
        <v>9189</v>
      </c>
      <c r="L1568" s="1"/>
      <c r="M1568" s="1"/>
      <c r="N1568" s="1"/>
    </row>
    <row r="1569" spans="1:14" ht="16" customHeight="1">
      <c r="A1569" s="144" t="s">
        <v>3961</v>
      </c>
      <c r="B1569" s="144" t="s">
        <v>9520</v>
      </c>
      <c r="C1569" s="144" t="s">
        <v>1742</v>
      </c>
      <c r="D1569" s="144" t="s">
        <v>3962</v>
      </c>
      <c r="E1569" s="144" t="s">
        <v>3963</v>
      </c>
      <c r="F1569" s="79" t="s">
        <v>4769</v>
      </c>
      <c r="G1569" s="79" t="s">
        <v>4770</v>
      </c>
      <c r="H1569" s="88">
        <v>5</v>
      </c>
      <c r="I1569" s="79" t="s">
        <v>9522</v>
      </c>
      <c r="J1569" s="79" t="s">
        <v>9521</v>
      </c>
      <c r="K1569" s="79" t="s">
        <v>9523</v>
      </c>
      <c r="L1569" s="1"/>
      <c r="M1569" s="1"/>
      <c r="N1569" s="1"/>
    </row>
    <row r="1570" spans="1:14" ht="16" customHeight="1">
      <c r="A1570" s="144" t="s">
        <v>3961</v>
      </c>
      <c r="B1570" s="144" t="s">
        <v>9520</v>
      </c>
      <c r="C1570" s="144" t="s">
        <v>1743</v>
      </c>
      <c r="D1570" s="144" t="s">
        <v>3964</v>
      </c>
      <c r="E1570" s="144" t="s">
        <v>3961</v>
      </c>
      <c r="F1570" s="79" t="s">
        <v>4769</v>
      </c>
      <c r="G1570" s="79" t="s">
        <v>4770</v>
      </c>
      <c r="H1570" s="88">
        <v>5</v>
      </c>
      <c r="I1570" s="79" t="s">
        <v>9524</v>
      </c>
      <c r="J1570" s="79" t="s">
        <v>9521</v>
      </c>
      <c r="K1570" s="79" t="s">
        <v>9525</v>
      </c>
      <c r="L1570" s="1"/>
      <c r="M1570" s="1"/>
      <c r="N1570" s="1"/>
    </row>
    <row r="1571" spans="1:14" ht="16" customHeight="1">
      <c r="A1571" s="144" t="s">
        <v>3961</v>
      </c>
      <c r="B1571" s="144" t="s">
        <v>9520</v>
      </c>
      <c r="C1571" s="144" t="s">
        <v>8526</v>
      </c>
      <c r="D1571" s="144" t="s">
        <v>3965</v>
      </c>
      <c r="E1571" s="144" t="s">
        <v>3961</v>
      </c>
      <c r="F1571" s="79" t="s">
        <v>4769</v>
      </c>
      <c r="G1571" s="79" t="s">
        <v>4770</v>
      </c>
      <c r="H1571" s="88" t="s">
        <v>4866</v>
      </c>
      <c r="I1571" s="79" t="s">
        <v>9526</v>
      </c>
      <c r="J1571" s="79" t="s">
        <v>9521</v>
      </c>
      <c r="K1571" s="79" t="s">
        <v>9527</v>
      </c>
      <c r="L1571" s="1"/>
      <c r="M1571" s="1"/>
      <c r="N1571" s="1"/>
    </row>
    <row r="1572" spans="1:14" ht="16" customHeight="1">
      <c r="A1572" s="144" t="s">
        <v>3961</v>
      </c>
      <c r="B1572" s="144" t="s">
        <v>9520</v>
      </c>
      <c r="C1572" s="144" t="s">
        <v>9528</v>
      </c>
      <c r="D1572" s="144" t="s">
        <v>3969</v>
      </c>
      <c r="E1572" s="144" t="s">
        <v>3961</v>
      </c>
      <c r="F1572" s="79" t="s">
        <v>4789</v>
      </c>
      <c r="G1572" s="79">
        <v>6</v>
      </c>
      <c r="H1572" s="88">
        <v>8</v>
      </c>
      <c r="I1572" s="79" t="s">
        <v>9529</v>
      </c>
      <c r="J1572" s="79" t="s">
        <v>9521</v>
      </c>
      <c r="K1572" s="79" t="s">
        <v>9530</v>
      </c>
      <c r="L1572" s="1"/>
      <c r="M1572" s="1"/>
      <c r="N1572" s="1"/>
    </row>
    <row r="1573" spans="1:14" ht="16" customHeight="1">
      <c r="A1573" s="144" t="s">
        <v>3961</v>
      </c>
      <c r="B1573" s="144" t="s">
        <v>9520</v>
      </c>
      <c r="C1573" s="144" t="s">
        <v>1037</v>
      </c>
      <c r="D1573" s="144" t="s">
        <v>3971</v>
      </c>
      <c r="E1573" s="144" t="s">
        <v>3961</v>
      </c>
      <c r="F1573" s="79" t="s">
        <v>4769</v>
      </c>
      <c r="G1573" s="79" t="s">
        <v>4770</v>
      </c>
      <c r="H1573" s="88">
        <v>5</v>
      </c>
      <c r="I1573" s="79" t="s">
        <v>9531</v>
      </c>
      <c r="J1573" s="79" t="s">
        <v>9521</v>
      </c>
      <c r="K1573" s="79" t="s">
        <v>9532</v>
      </c>
      <c r="L1573" s="1"/>
      <c r="M1573" s="1"/>
      <c r="N1573" s="1"/>
    </row>
    <row r="1574" spans="1:14" ht="16" customHeight="1">
      <c r="A1574" s="144" t="s">
        <v>3961</v>
      </c>
      <c r="B1574" s="144" t="s">
        <v>9520</v>
      </c>
      <c r="C1574" s="144" t="s">
        <v>8359</v>
      </c>
      <c r="D1574" s="144" t="s">
        <v>3972</v>
      </c>
      <c r="E1574" s="144" t="s">
        <v>3961</v>
      </c>
      <c r="F1574" s="79" t="s">
        <v>4789</v>
      </c>
      <c r="G1574" s="79">
        <v>6</v>
      </c>
      <c r="H1574" s="88">
        <v>8</v>
      </c>
      <c r="I1574" s="79" t="s">
        <v>9533</v>
      </c>
      <c r="J1574" s="79" t="s">
        <v>9521</v>
      </c>
      <c r="K1574" s="79" t="s">
        <v>9534</v>
      </c>
      <c r="L1574" s="1"/>
      <c r="M1574" s="1"/>
      <c r="N1574" s="1"/>
    </row>
    <row r="1575" spans="1:14" ht="16" customHeight="1">
      <c r="A1575" s="144" t="s">
        <v>3961</v>
      </c>
      <c r="B1575" s="144" t="s">
        <v>9520</v>
      </c>
      <c r="C1575" s="144" t="s">
        <v>770</v>
      </c>
      <c r="D1575" s="144" t="s">
        <v>9535</v>
      </c>
      <c r="E1575" s="144" t="s">
        <v>3961</v>
      </c>
      <c r="F1575" s="79" t="s">
        <v>4769</v>
      </c>
      <c r="G1575" s="79" t="s">
        <v>4770</v>
      </c>
      <c r="H1575" s="88">
        <v>5</v>
      </c>
      <c r="I1575" s="79" t="s">
        <v>9536</v>
      </c>
      <c r="J1575" s="79" t="s">
        <v>9521</v>
      </c>
      <c r="K1575" s="79" t="s">
        <v>9537</v>
      </c>
      <c r="L1575" s="1"/>
      <c r="M1575" s="1"/>
      <c r="N1575" s="1"/>
    </row>
    <row r="1576" spans="1:14" ht="16" customHeight="1">
      <c r="A1576" s="144" t="s">
        <v>3961</v>
      </c>
      <c r="B1576" s="144" t="s">
        <v>9520</v>
      </c>
      <c r="C1576" s="144" t="s">
        <v>1751</v>
      </c>
      <c r="D1576" s="144" t="s">
        <v>3974</v>
      </c>
      <c r="E1576" s="144" t="s">
        <v>3961</v>
      </c>
      <c r="F1576" s="79" t="s">
        <v>4769</v>
      </c>
      <c r="G1576" s="79" t="s">
        <v>4770</v>
      </c>
      <c r="H1576" s="88">
        <v>5</v>
      </c>
      <c r="I1576" s="79" t="s">
        <v>9538</v>
      </c>
      <c r="J1576" s="79" t="s">
        <v>9521</v>
      </c>
      <c r="K1576" s="79" t="s">
        <v>9539</v>
      </c>
      <c r="L1576" s="1"/>
      <c r="M1576" s="1"/>
      <c r="N1576" s="1"/>
    </row>
    <row r="1577" spans="1:14" ht="16" customHeight="1">
      <c r="A1577" s="144" t="s">
        <v>3961</v>
      </c>
      <c r="B1577" s="144" t="s">
        <v>9520</v>
      </c>
      <c r="C1577" s="144" t="s">
        <v>135</v>
      </c>
      <c r="D1577" s="144" t="s">
        <v>3975</v>
      </c>
      <c r="E1577" s="144" t="s">
        <v>3961</v>
      </c>
      <c r="F1577" s="79" t="s">
        <v>4769</v>
      </c>
      <c r="G1577" s="79" t="s">
        <v>4770</v>
      </c>
      <c r="H1577" s="88">
        <v>5</v>
      </c>
      <c r="I1577" s="79" t="s">
        <v>9540</v>
      </c>
      <c r="J1577" s="79" t="s">
        <v>9521</v>
      </c>
      <c r="K1577" s="79" t="s">
        <v>9541</v>
      </c>
      <c r="L1577" s="1"/>
      <c r="M1577" s="1"/>
      <c r="N1577" s="1"/>
    </row>
    <row r="1578" spans="1:14" ht="16" customHeight="1">
      <c r="A1578" s="144" t="s">
        <v>3961</v>
      </c>
      <c r="B1578" s="144" t="s">
        <v>9520</v>
      </c>
      <c r="C1578" s="144" t="s">
        <v>9542</v>
      </c>
      <c r="D1578" s="144" t="s">
        <v>3977</v>
      </c>
      <c r="E1578" s="144" t="s">
        <v>3961</v>
      </c>
      <c r="F1578" s="79" t="s">
        <v>4769</v>
      </c>
      <c r="G1578" s="79" t="s">
        <v>4770</v>
      </c>
      <c r="H1578" s="88">
        <v>5</v>
      </c>
      <c r="I1578" s="79" t="s">
        <v>9543</v>
      </c>
      <c r="J1578" s="79" t="s">
        <v>9521</v>
      </c>
      <c r="K1578" s="79" t="s">
        <v>9544</v>
      </c>
      <c r="L1578" s="1"/>
      <c r="M1578" s="1"/>
      <c r="N1578" s="1"/>
    </row>
    <row r="1579" spans="1:14" ht="16" customHeight="1">
      <c r="A1579" s="144" t="s">
        <v>3961</v>
      </c>
      <c r="B1579" s="144" t="s">
        <v>9520</v>
      </c>
      <c r="C1579" s="144" t="s">
        <v>1754</v>
      </c>
      <c r="D1579" s="144" t="s">
        <v>3978</v>
      </c>
      <c r="E1579" s="144" t="s">
        <v>3961</v>
      </c>
      <c r="F1579" s="79" t="s">
        <v>4769</v>
      </c>
      <c r="G1579" s="79" t="s">
        <v>4770</v>
      </c>
      <c r="H1579" s="88">
        <v>5</v>
      </c>
      <c r="I1579" s="79" t="s">
        <v>9545</v>
      </c>
      <c r="J1579" s="79" t="s">
        <v>9521</v>
      </c>
      <c r="K1579" s="79" t="s">
        <v>9546</v>
      </c>
      <c r="L1579" s="1"/>
      <c r="M1579" s="1"/>
      <c r="N1579" s="1"/>
    </row>
    <row r="1580" spans="1:14" ht="16" customHeight="1">
      <c r="A1580" s="144" t="s">
        <v>3961</v>
      </c>
      <c r="B1580" s="144" t="s">
        <v>9520</v>
      </c>
      <c r="C1580" s="144" t="s">
        <v>1474</v>
      </c>
      <c r="D1580" s="144" t="s">
        <v>3979</v>
      </c>
      <c r="E1580" s="144" t="s">
        <v>3961</v>
      </c>
      <c r="F1580" s="79" t="s">
        <v>4776</v>
      </c>
      <c r="G1580" s="79">
        <v>9</v>
      </c>
      <c r="H1580" s="88">
        <v>12</v>
      </c>
      <c r="I1580" s="79" t="s">
        <v>9547</v>
      </c>
      <c r="J1580" s="79" t="s">
        <v>9521</v>
      </c>
      <c r="K1580" s="79" t="s">
        <v>9548</v>
      </c>
      <c r="L1580" s="1"/>
      <c r="M1580" s="1"/>
      <c r="N1580" s="1"/>
    </row>
    <row r="1581" spans="1:14" ht="16" customHeight="1">
      <c r="A1581" s="144" t="s">
        <v>3961</v>
      </c>
      <c r="B1581" s="144" t="s">
        <v>9520</v>
      </c>
      <c r="C1581" s="144" t="s">
        <v>1755</v>
      </c>
      <c r="D1581" s="144" t="s">
        <v>3980</v>
      </c>
      <c r="E1581" s="144" t="s">
        <v>3961</v>
      </c>
      <c r="F1581" s="79" t="s">
        <v>4769</v>
      </c>
      <c r="G1581" s="79" t="s">
        <v>4770</v>
      </c>
      <c r="H1581" s="88">
        <v>5</v>
      </c>
      <c r="I1581" s="79" t="s">
        <v>9549</v>
      </c>
      <c r="J1581" s="79" t="s">
        <v>9521</v>
      </c>
      <c r="K1581" s="79" t="s">
        <v>9550</v>
      </c>
      <c r="L1581" s="1"/>
      <c r="M1581" s="1"/>
      <c r="N1581" s="1"/>
    </row>
    <row r="1582" spans="1:14" ht="16" customHeight="1">
      <c r="A1582" s="144" t="s">
        <v>3961</v>
      </c>
      <c r="B1582" s="144" t="s">
        <v>9520</v>
      </c>
      <c r="C1582" s="144" t="s">
        <v>1757</v>
      </c>
      <c r="D1582" s="144" t="s">
        <v>3982</v>
      </c>
      <c r="E1582" s="144" t="s">
        <v>3961</v>
      </c>
      <c r="F1582" s="79" t="s">
        <v>4769</v>
      </c>
      <c r="G1582" s="79" t="s">
        <v>4770</v>
      </c>
      <c r="H1582" s="88">
        <v>5</v>
      </c>
      <c r="I1582" s="79" t="s">
        <v>9551</v>
      </c>
      <c r="J1582" s="79" t="s">
        <v>9521</v>
      </c>
      <c r="K1582" s="79" t="s">
        <v>9552</v>
      </c>
      <c r="L1582" s="1"/>
      <c r="M1582" s="1"/>
      <c r="N1582" s="1"/>
    </row>
    <row r="1583" spans="1:14" ht="16" customHeight="1">
      <c r="A1583" s="144" t="s">
        <v>3961</v>
      </c>
      <c r="B1583" s="144" t="s">
        <v>9520</v>
      </c>
      <c r="C1583" s="144" t="s">
        <v>1758</v>
      </c>
      <c r="D1583" s="144" t="s">
        <v>3983</v>
      </c>
      <c r="E1583" s="144" t="s">
        <v>3961</v>
      </c>
      <c r="F1583" s="79" t="s">
        <v>4776</v>
      </c>
      <c r="G1583" s="79">
        <v>9</v>
      </c>
      <c r="H1583" s="88">
        <v>12</v>
      </c>
      <c r="I1583" s="79" t="s">
        <v>9553</v>
      </c>
      <c r="J1583" s="79" t="s">
        <v>9521</v>
      </c>
      <c r="K1583" s="79" t="s">
        <v>9554</v>
      </c>
      <c r="L1583" s="1"/>
      <c r="M1583" s="1"/>
      <c r="N1583" s="1"/>
    </row>
    <row r="1584" spans="1:14" ht="16" customHeight="1">
      <c r="A1584" s="144" t="s">
        <v>3961</v>
      </c>
      <c r="B1584" s="144" t="s">
        <v>9520</v>
      </c>
      <c r="C1584" s="144" t="s">
        <v>9555</v>
      </c>
      <c r="D1584" s="144" t="s">
        <v>3984</v>
      </c>
      <c r="E1584" s="144" t="s">
        <v>3961</v>
      </c>
      <c r="F1584" s="79" t="s">
        <v>4789</v>
      </c>
      <c r="G1584" s="79">
        <v>6</v>
      </c>
      <c r="H1584" s="88">
        <v>8</v>
      </c>
      <c r="I1584" s="79" t="s">
        <v>9556</v>
      </c>
      <c r="J1584" s="79" t="s">
        <v>9521</v>
      </c>
      <c r="K1584" s="79" t="s">
        <v>9557</v>
      </c>
      <c r="L1584" s="1"/>
      <c r="M1584" s="1"/>
      <c r="N1584" s="1"/>
    </row>
    <row r="1585" spans="1:14" ht="16" customHeight="1">
      <c r="A1585" s="144" t="s">
        <v>3961</v>
      </c>
      <c r="B1585" s="144" t="s">
        <v>9520</v>
      </c>
      <c r="C1585" s="144" t="s">
        <v>779</v>
      </c>
      <c r="D1585" s="144" t="s">
        <v>3985</v>
      </c>
      <c r="E1585" s="144" t="s">
        <v>3961</v>
      </c>
      <c r="F1585" s="79" t="s">
        <v>4769</v>
      </c>
      <c r="G1585" s="79" t="s">
        <v>4770</v>
      </c>
      <c r="H1585" s="88">
        <v>5</v>
      </c>
      <c r="I1585" s="79" t="s">
        <v>9558</v>
      </c>
      <c r="J1585" s="79" t="s">
        <v>9521</v>
      </c>
      <c r="K1585" s="79" t="s">
        <v>9559</v>
      </c>
      <c r="L1585" s="1"/>
      <c r="M1585" s="1"/>
      <c r="N1585" s="1"/>
    </row>
    <row r="1586" spans="1:14" ht="16" customHeight="1">
      <c r="A1586" s="144" t="s">
        <v>3961</v>
      </c>
      <c r="B1586" s="144" t="s">
        <v>3987</v>
      </c>
      <c r="C1586" s="144" t="s">
        <v>1761</v>
      </c>
      <c r="D1586" s="144" t="s">
        <v>3986</v>
      </c>
      <c r="E1586" s="144" t="s">
        <v>3987</v>
      </c>
      <c r="F1586" s="79" t="s">
        <v>4769</v>
      </c>
      <c r="G1586" s="79" t="s">
        <v>4770</v>
      </c>
      <c r="H1586" s="88">
        <v>4</v>
      </c>
      <c r="I1586" s="79" t="s">
        <v>9560</v>
      </c>
      <c r="J1586" s="79" t="s">
        <v>9562</v>
      </c>
      <c r="K1586" s="79" t="s">
        <v>9561</v>
      </c>
      <c r="L1586" s="1"/>
      <c r="M1586" s="1"/>
      <c r="N1586" s="1"/>
    </row>
    <row r="1587" spans="1:14" ht="16" customHeight="1">
      <c r="A1587" s="144" t="s">
        <v>3961</v>
      </c>
      <c r="B1587" s="144" t="s">
        <v>3987</v>
      </c>
      <c r="C1587" s="144" t="s">
        <v>9563</v>
      </c>
      <c r="D1587" s="144" t="s">
        <v>3988</v>
      </c>
      <c r="E1587" s="144" t="s">
        <v>3987</v>
      </c>
      <c r="F1587" s="79" t="s">
        <v>4776</v>
      </c>
      <c r="G1587" s="79">
        <v>9</v>
      </c>
      <c r="H1587" s="88">
        <v>12</v>
      </c>
      <c r="I1587" s="79" t="s">
        <v>9564</v>
      </c>
      <c r="J1587" s="79" t="s">
        <v>9562</v>
      </c>
      <c r="K1587" s="79" t="s">
        <v>9565</v>
      </c>
      <c r="L1587" s="1"/>
      <c r="M1587" s="1"/>
      <c r="N1587" s="1"/>
    </row>
    <row r="1588" spans="1:14" ht="16" customHeight="1">
      <c r="A1588" s="144" t="s">
        <v>3961</v>
      </c>
      <c r="B1588" s="144" t="s">
        <v>3987</v>
      </c>
      <c r="C1588" s="144" t="s">
        <v>9566</v>
      </c>
      <c r="D1588" s="144" t="s">
        <v>9567</v>
      </c>
      <c r="E1588" s="144" t="s">
        <v>3987</v>
      </c>
      <c r="F1588" s="79" t="s">
        <v>4789</v>
      </c>
      <c r="G1588" s="79">
        <v>5</v>
      </c>
      <c r="H1588" s="88">
        <v>8</v>
      </c>
      <c r="I1588" s="79" t="s">
        <v>9568</v>
      </c>
      <c r="J1588" s="79" t="s">
        <v>9562</v>
      </c>
      <c r="K1588" s="79" t="s">
        <v>9569</v>
      </c>
      <c r="L1588" s="1"/>
      <c r="M1588" s="1"/>
      <c r="N1588" s="1"/>
    </row>
    <row r="1589" spans="1:14" ht="16" customHeight="1">
      <c r="A1589" s="144" t="s">
        <v>4746</v>
      </c>
      <c r="B1589" s="144" t="s">
        <v>2770</v>
      </c>
      <c r="C1589" s="144" t="s">
        <v>6253</v>
      </c>
      <c r="D1589" s="144" t="s">
        <v>2769</v>
      </c>
      <c r="E1589" s="144" t="s">
        <v>2770</v>
      </c>
      <c r="F1589" s="79" t="s">
        <v>4769</v>
      </c>
      <c r="G1589" s="79" t="s">
        <v>4770</v>
      </c>
      <c r="H1589" s="88">
        <v>6</v>
      </c>
      <c r="I1589" s="79" t="s">
        <v>6254</v>
      </c>
      <c r="J1589" s="79" t="s">
        <v>6255</v>
      </c>
      <c r="K1589" s="79" t="s">
        <v>6252</v>
      </c>
      <c r="L1589" s="1"/>
      <c r="M1589" s="1"/>
      <c r="N1589" s="1"/>
    </row>
    <row r="1590" spans="1:14" ht="16" customHeight="1">
      <c r="A1590" s="144" t="s">
        <v>4746</v>
      </c>
      <c r="B1590" s="144" t="s">
        <v>2770</v>
      </c>
      <c r="C1590" s="144" t="s">
        <v>6256</v>
      </c>
      <c r="D1590" s="144" t="s">
        <v>2769</v>
      </c>
      <c r="E1590" s="144" t="s">
        <v>2770</v>
      </c>
      <c r="F1590" s="79" t="s">
        <v>4776</v>
      </c>
      <c r="G1590" s="79">
        <v>7</v>
      </c>
      <c r="H1590" s="88">
        <v>12</v>
      </c>
      <c r="I1590" s="79" t="s">
        <v>6251</v>
      </c>
      <c r="J1590" s="79" t="s">
        <v>6255</v>
      </c>
      <c r="K1590" s="79" t="s">
        <v>6252</v>
      </c>
      <c r="L1590" s="1"/>
      <c r="M1590" s="1"/>
      <c r="N1590" s="1"/>
    </row>
    <row r="1591" spans="1:14" ht="16" customHeight="1">
      <c r="A1591" s="144" t="s">
        <v>4746</v>
      </c>
      <c r="B1591" s="144" t="s">
        <v>7584</v>
      </c>
      <c r="C1591" s="144" t="s">
        <v>1057</v>
      </c>
      <c r="D1591" s="144" t="s">
        <v>3257</v>
      </c>
      <c r="E1591" s="144" t="s">
        <v>3258</v>
      </c>
      <c r="F1591" s="79" t="s">
        <v>4769</v>
      </c>
      <c r="G1591" s="79" t="s">
        <v>4770</v>
      </c>
      <c r="H1591" s="88">
        <v>4</v>
      </c>
      <c r="I1591" s="79" t="s">
        <v>7585</v>
      </c>
      <c r="J1591" s="79" t="s">
        <v>7587</v>
      </c>
      <c r="K1591" s="79" t="s">
        <v>7586</v>
      </c>
      <c r="L1591" s="1"/>
      <c r="M1591" s="1"/>
      <c r="N1591" s="1"/>
    </row>
    <row r="1592" spans="1:14" ht="16" customHeight="1">
      <c r="A1592" s="144" t="s">
        <v>4746</v>
      </c>
      <c r="B1592" s="144" t="s">
        <v>7584</v>
      </c>
      <c r="C1592" s="144" t="s">
        <v>7588</v>
      </c>
      <c r="D1592" s="144" t="s">
        <v>3259</v>
      </c>
      <c r="E1592" s="144" t="s">
        <v>3258</v>
      </c>
      <c r="F1592" s="79" t="s">
        <v>4776</v>
      </c>
      <c r="G1592" s="79">
        <v>9</v>
      </c>
      <c r="H1592" s="88">
        <v>12</v>
      </c>
      <c r="I1592" s="79" t="s">
        <v>7589</v>
      </c>
      <c r="J1592" s="79" t="s">
        <v>7587</v>
      </c>
      <c r="K1592" s="79" t="s">
        <v>7590</v>
      </c>
      <c r="L1592" s="1"/>
      <c r="M1592" s="1"/>
      <c r="N1592" s="1"/>
    </row>
    <row r="1593" spans="1:14" ht="16" customHeight="1">
      <c r="A1593" s="144" t="s">
        <v>4746</v>
      </c>
      <c r="B1593" s="144" t="s">
        <v>7584</v>
      </c>
      <c r="C1593" s="144" t="s">
        <v>7591</v>
      </c>
      <c r="D1593" s="144" t="s">
        <v>7592</v>
      </c>
      <c r="E1593" s="144" t="s">
        <v>3258</v>
      </c>
      <c r="F1593" s="79" t="s">
        <v>4789</v>
      </c>
      <c r="G1593" s="79">
        <v>5</v>
      </c>
      <c r="H1593" s="88">
        <v>8</v>
      </c>
      <c r="I1593" s="79" t="s">
        <v>7593</v>
      </c>
      <c r="J1593" s="79" t="s">
        <v>7587</v>
      </c>
      <c r="K1593" s="79" t="s">
        <v>7594</v>
      </c>
      <c r="L1593" s="1"/>
      <c r="M1593" s="1"/>
      <c r="N1593" s="1"/>
    </row>
    <row r="1594" spans="1:14" ht="16" customHeight="1">
      <c r="A1594" s="144" t="s">
        <v>4746</v>
      </c>
      <c r="B1594" s="144" t="s">
        <v>7584</v>
      </c>
      <c r="C1594" s="144" t="s">
        <v>7595</v>
      </c>
      <c r="D1594" s="144" t="s">
        <v>3261</v>
      </c>
      <c r="E1594" s="144" t="s">
        <v>3262</v>
      </c>
      <c r="F1594" s="79" t="s">
        <v>4769</v>
      </c>
      <c r="G1594" s="79" t="s">
        <v>4770</v>
      </c>
      <c r="H1594" s="88">
        <v>4</v>
      </c>
      <c r="I1594" s="79" t="s">
        <v>7596</v>
      </c>
      <c r="J1594" s="79" t="s">
        <v>7587</v>
      </c>
      <c r="K1594" s="79" t="s">
        <v>7597</v>
      </c>
      <c r="L1594" s="1"/>
      <c r="M1594" s="1"/>
      <c r="N1594" s="1"/>
    </row>
    <row r="1595" spans="1:14" ht="16" customHeight="1">
      <c r="A1595" s="144" t="s">
        <v>4746</v>
      </c>
      <c r="B1595" s="144" t="s">
        <v>3861</v>
      </c>
      <c r="C1595" s="144" t="s">
        <v>9255</v>
      </c>
      <c r="D1595" s="144" t="s">
        <v>3860</v>
      </c>
      <c r="E1595" s="144" t="s">
        <v>3861</v>
      </c>
      <c r="F1595" s="79" t="s">
        <v>4769</v>
      </c>
      <c r="G1595" s="79" t="s">
        <v>4770</v>
      </c>
      <c r="H1595" s="88">
        <v>5</v>
      </c>
      <c r="I1595" s="79" t="s">
        <v>9256</v>
      </c>
      <c r="J1595" s="79" t="s">
        <v>9258</v>
      </c>
      <c r="K1595" s="79" t="s">
        <v>9257</v>
      </c>
      <c r="L1595" s="1"/>
      <c r="M1595" s="1"/>
      <c r="N1595" s="1"/>
    </row>
    <row r="1596" spans="1:14" ht="16" customHeight="1">
      <c r="A1596" s="144" t="s">
        <v>4746</v>
      </c>
      <c r="B1596" s="144" t="s">
        <v>3861</v>
      </c>
      <c r="C1596" s="144" t="s">
        <v>9259</v>
      </c>
      <c r="D1596" s="144" t="s">
        <v>3862</v>
      </c>
      <c r="E1596" s="144" t="s">
        <v>3861</v>
      </c>
      <c r="F1596" s="79" t="s">
        <v>4776</v>
      </c>
      <c r="G1596" s="79">
        <v>9</v>
      </c>
      <c r="H1596" s="88">
        <v>12</v>
      </c>
      <c r="I1596" s="79" t="s">
        <v>9260</v>
      </c>
      <c r="J1596" s="79" t="s">
        <v>9258</v>
      </c>
      <c r="K1596" s="79" t="s">
        <v>9261</v>
      </c>
      <c r="L1596" s="1"/>
      <c r="M1596" s="1"/>
      <c r="N1596" s="1"/>
    </row>
    <row r="1597" spans="1:14" ht="16" customHeight="1">
      <c r="A1597" s="144" t="s">
        <v>4746</v>
      </c>
      <c r="B1597" s="144" t="s">
        <v>3861</v>
      </c>
      <c r="C1597" s="144" t="s">
        <v>9262</v>
      </c>
      <c r="D1597" s="144" t="s">
        <v>3863</v>
      </c>
      <c r="E1597" s="144" t="s">
        <v>3861</v>
      </c>
      <c r="F1597" s="79" t="s">
        <v>4789</v>
      </c>
      <c r="G1597" s="79">
        <v>6</v>
      </c>
      <c r="H1597" s="88">
        <v>8</v>
      </c>
      <c r="I1597" s="79" t="s">
        <v>9263</v>
      </c>
      <c r="J1597" s="79" t="s">
        <v>9258</v>
      </c>
      <c r="K1597" s="79"/>
      <c r="L1597" s="1"/>
      <c r="M1597" s="1"/>
      <c r="N1597" s="1"/>
    </row>
    <row r="1598" spans="1:14" ht="16" customHeight="1">
      <c r="A1598" s="144" t="s">
        <v>2754</v>
      </c>
      <c r="B1598" s="144" t="s">
        <v>2261</v>
      </c>
      <c r="C1598" s="144" t="s">
        <v>72</v>
      </c>
      <c r="D1598" s="144" t="s">
        <v>2260</v>
      </c>
      <c r="E1598" s="144" t="s">
        <v>2261</v>
      </c>
      <c r="F1598" s="79" t="s">
        <v>4769</v>
      </c>
      <c r="G1598" s="79" t="s">
        <v>4770</v>
      </c>
      <c r="H1598" s="88">
        <v>4</v>
      </c>
      <c r="I1598" s="79" t="s">
        <v>4923</v>
      </c>
      <c r="J1598" s="79" t="s">
        <v>4925</v>
      </c>
      <c r="K1598" s="79" t="s">
        <v>4924</v>
      </c>
      <c r="L1598" s="1"/>
      <c r="M1598" s="1"/>
      <c r="N1598" s="1"/>
    </row>
    <row r="1599" spans="1:14" ht="16" customHeight="1">
      <c r="A1599" s="144" t="s">
        <v>2754</v>
      </c>
      <c r="B1599" s="144" t="s">
        <v>2261</v>
      </c>
      <c r="C1599" s="144" t="s">
        <v>4926</v>
      </c>
      <c r="D1599" s="144" t="s">
        <v>2262</v>
      </c>
      <c r="E1599" s="144" t="s">
        <v>2261</v>
      </c>
      <c r="F1599" s="79" t="s">
        <v>4776</v>
      </c>
      <c r="G1599" s="79">
        <v>9</v>
      </c>
      <c r="H1599" s="88">
        <v>12</v>
      </c>
      <c r="I1599" s="79" t="s">
        <v>4923</v>
      </c>
      <c r="J1599" s="79" t="s">
        <v>4925</v>
      </c>
      <c r="K1599" s="79" t="s">
        <v>4927</v>
      </c>
      <c r="L1599" s="1"/>
      <c r="M1599" s="1"/>
      <c r="N1599" s="1"/>
    </row>
    <row r="1600" spans="1:14" ht="16" customHeight="1">
      <c r="A1600" s="144" t="s">
        <v>2754</v>
      </c>
      <c r="B1600" s="144" t="s">
        <v>2261</v>
      </c>
      <c r="C1600" s="144" t="s">
        <v>4928</v>
      </c>
      <c r="D1600" s="144" t="s">
        <v>2263</v>
      </c>
      <c r="E1600" s="144" t="s">
        <v>2261</v>
      </c>
      <c r="F1600" s="79" t="s">
        <v>4789</v>
      </c>
      <c r="G1600" s="79">
        <v>5</v>
      </c>
      <c r="H1600" s="88">
        <v>8</v>
      </c>
      <c r="I1600" s="79" t="s">
        <v>4929</v>
      </c>
      <c r="J1600" s="79" t="s">
        <v>4925</v>
      </c>
      <c r="K1600" s="79" t="s">
        <v>4930</v>
      </c>
      <c r="L1600" s="1"/>
      <c r="M1600" s="1"/>
      <c r="N1600" s="1"/>
    </row>
    <row r="1601" spans="1:14" ht="16" customHeight="1">
      <c r="A1601" s="144" t="s">
        <v>2754</v>
      </c>
      <c r="B1601" s="144" t="s">
        <v>5211</v>
      </c>
      <c r="C1601" s="144" t="s">
        <v>190</v>
      </c>
      <c r="D1601" s="144" t="s">
        <v>5212</v>
      </c>
      <c r="E1601" s="144" t="s">
        <v>2387</v>
      </c>
      <c r="F1601" s="79" t="s">
        <v>4769</v>
      </c>
      <c r="G1601" s="79" t="s">
        <v>4770</v>
      </c>
      <c r="H1601" s="88">
        <v>5</v>
      </c>
      <c r="I1601" s="79" t="s">
        <v>5213</v>
      </c>
      <c r="J1601" s="79" t="s">
        <v>5215</v>
      </c>
      <c r="K1601" s="79" t="s">
        <v>5214</v>
      </c>
      <c r="L1601" s="1"/>
      <c r="M1601" s="1"/>
      <c r="N1601" s="1"/>
    </row>
    <row r="1602" spans="1:14" ht="16" customHeight="1">
      <c r="A1602" s="144" t="s">
        <v>2754</v>
      </c>
      <c r="B1602" s="144" t="s">
        <v>5211</v>
      </c>
      <c r="C1602" s="144" t="s">
        <v>5216</v>
      </c>
      <c r="D1602" s="144" t="s">
        <v>5212</v>
      </c>
      <c r="E1602" s="144" t="s">
        <v>2387</v>
      </c>
      <c r="F1602" s="79" t="s">
        <v>4776</v>
      </c>
      <c r="G1602" s="79">
        <v>6</v>
      </c>
      <c r="H1602" s="88">
        <v>12</v>
      </c>
      <c r="I1602" s="79" t="s">
        <v>5217</v>
      </c>
      <c r="J1602" s="79" t="s">
        <v>5215</v>
      </c>
      <c r="K1602" s="79" t="s">
        <v>5218</v>
      </c>
      <c r="L1602" s="1"/>
      <c r="M1602" s="1"/>
      <c r="N1602" s="1"/>
    </row>
    <row r="1603" spans="1:14" ht="16" customHeight="1">
      <c r="A1603" s="144" t="s">
        <v>2754</v>
      </c>
      <c r="B1603" s="144" t="s">
        <v>5917</v>
      </c>
      <c r="C1603" s="144" t="s">
        <v>5918</v>
      </c>
      <c r="D1603" s="144" t="s">
        <v>5919</v>
      </c>
      <c r="E1603" s="144" t="s">
        <v>4425</v>
      </c>
      <c r="F1603" s="79" t="s">
        <v>4769</v>
      </c>
      <c r="G1603" s="79" t="s">
        <v>4770</v>
      </c>
      <c r="H1603" s="88">
        <v>5</v>
      </c>
      <c r="I1603" s="79" t="s">
        <v>5920</v>
      </c>
      <c r="J1603" s="79" t="s">
        <v>5922</v>
      </c>
      <c r="K1603" s="79" t="s">
        <v>5921</v>
      </c>
      <c r="L1603" s="1"/>
      <c r="M1603" s="1"/>
      <c r="N1603" s="1"/>
    </row>
    <row r="1604" spans="1:14" ht="16" customHeight="1">
      <c r="A1604" s="144" t="s">
        <v>2754</v>
      </c>
      <c r="B1604" s="144" t="s">
        <v>5917</v>
      </c>
      <c r="C1604" s="144" t="s">
        <v>5923</v>
      </c>
      <c r="D1604" s="144" t="s">
        <v>5919</v>
      </c>
      <c r="E1604" s="144" t="s">
        <v>4425</v>
      </c>
      <c r="F1604" s="79" t="s">
        <v>4776</v>
      </c>
      <c r="G1604" s="79">
        <v>9</v>
      </c>
      <c r="H1604" s="88">
        <v>12</v>
      </c>
      <c r="I1604" s="79" t="s">
        <v>5924</v>
      </c>
      <c r="J1604" s="79" t="s">
        <v>5922</v>
      </c>
      <c r="K1604" s="79" t="s">
        <v>5925</v>
      </c>
      <c r="L1604" s="1"/>
      <c r="M1604" s="1"/>
      <c r="N1604" s="1"/>
    </row>
    <row r="1605" spans="1:14" ht="16" customHeight="1">
      <c r="A1605" s="144" t="s">
        <v>2754</v>
      </c>
      <c r="B1605" s="144" t="s">
        <v>5917</v>
      </c>
      <c r="C1605" s="144" t="s">
        <v>5926</v>
      </c>
      <c r="D1605" s="144" t="s">
        <v>5919</v>
      </c>
      <c r="E1605" s="144" t="s">
        <v>4425</v>
      </c>
      <c r="F1605" s="79" t="s">
        <v>4789</v>
      </c>
      <c r="G1605" s="79">
        <v>6</v>
      </c>
      <c r="H1605" s="88">
        <v>8</v>
      </c>
      <c r="I1605" s="79" t="s">
        <v>5924</v>
      </c>
      <c r="J1605" s="79" t="s">
        <v>5922</v>
      </c>
      <c r="K1605" s="79" t="s">
        <v>5927</v>
      </c>
      <c r="L1605" s="1"/>
      <c r="M1605" s="1"/>
      <c r="N1605" s="1"/>
    </row>
    <row r="1606" spans="1:14" ht="16" customHeight="1">
      <c r="A1606" s="144" t="s">
        <v>2754</v>
      </c>
      <c r="B1606" s="144" t="s">
        <v>6184</v>
      </c>
      <c r="C1606" s="144" t="s">
        <v>6185</v>
      </c>
      <c r="D1606" s="144" t="s">
        <v>2747</v>
      </c>
      <c r="E1606" s="144" t="s">
        <v>2748</v>
      </c>
      <c r="F1606" s="79" t="s">
        <v>4769</v>
      </c>
      <c r="G1606" s="79" t="s">
        <v>4770</v>
      </c>
      <c r="H1606" s="88">
        <v>5</v>
      </c>
      <c r="I1606" s="79" t="s">
        <v>6186</v>
      </c>
      <c r="J1606" s="79" t="s">
        <v>6188</v>
      </c>
      <c r="K1606" s="79" t="s">
        <v>6187</v>
      </c>
      <c r="L1606" s="1"/>
      <c r="M1606" s="1"/>
      <c r="N1606" s="1"/>
    </row>
    <row r="1607" spans="1:14" ht="16" customHeight="1">
      <c r="A1607" s="144" t="s">
        <v>2754</v>
      </c>
      <c r="B1607" s="144" t="s">
        <v>6184</v>
      </c>
      <c r="C1607" s="144" t="s">
        <v>6189</v>
      </c>
      <c r="D1607" s="144" t="s">
        <v>2752</v>
      </c>
      <c r="E1607" s="144" t="s">
        <v>2750</v>
      </c>
      <c r="F1607" s="79" t="s">
        <v>4769</v>
      </c>
      <c r="G1607" s="79" t="s">
        <v>4770</v>
      </c>
      <c r="H1607" s="88">
        <v>5</v>
      </c>
      <c r="I1607" s="79" t="s">
        <v>6190</v>
      </c>
      <c r="J1607" s="79" t="s">
        <v>6192</v>
      </c>
      <c r="K1607" s="79" t="s">
        <v>6191</v>
      </c>
      <c r="L1607" s="1"/>
      <c r="M1607" s="1"/>
      <c r="N1607" s="1"/>
    </row>
    <row r="1608" spans="1:14" ht="16" customHeight="1">
      <c r="A1608" s="144" t="s">
        <v>2754</v>
      </c>
      <c r="B1608" s="144" t="s">
        <v>6184</v>
      </c>
      <c r="C1608" s="144" t="s">
        <v>6193</v>
      </c>
      <c r="D1608" s="144" t="s">
        <v>2749</v>
      </c>
      <c r="E1608" s="144" t="s">
        <v>2750</v>
      </c>
      <c r="F1608" s="79" t="s">
        <v>4776</v>
      </c>
      <c r="G1608" s="79">
        <v>9</v>
      </c>
      <c r="H1608" s="88">
        <v>12</v>
      </c>
      <c r="I1608" s="79" t="s">
        <v>6194</v>
      </c>
      <c r="J1608" s="79" t="s">
        <v>6196</v>
      </c>
      <c r="K1608" s="79" t="s">
        <v>6195</v>
      </c>
      <c r="L1608" s="1"/>
      <c r="M1608" s="1"/>
      <c r="N1608" s="1"/>
    </row>
    <row r="1609" spans="1:14" ht="16" customHeight="1">
      <c r="A1609" s="144" t="s">
        <v>2754</v>
      </c>
      <c r="B1609" s="144" t="s">
        <v>6184</v>
      </c>
      <c r="C1609" s="144" t="s">
        <v>6197</v>
      </c>
      <c r="D1609" s="144" t="s">
        <v>6198</v>
      </c>
      <c r="E1609" s="144" t="s">
        <v>2750</v>
      </c>
      <c r="F1609" s="79" t="s">
        <v>4789</v>
      </c>
      <c r="G1609" s="79">
        <v>6</v>
      </c>
      <c r="H1609" s="88">
        <v>8</v>
      </c>
      <c r="I1609" s="79" t="s">
        <v>6199</v>
      </c>
      <c r="J1609" s="79" t="s">
        <v>6201</v>
      </c>
      <c r="K1609" s="79" t="s">
        <v>6200</v>
      </c>
      <c r="L1609" s="1"/>
      <c r="M1609" s="1"/>
      <c r="N1609" s="1"/>
    </row>
    <row r="1610" spans="1:14" ht="16" customHeight="1">
      <c r="A1610" s="144" t="s">
        <v>2754</v>
      </c>
      <c r="B1610" s="144" t="s">
        <v>6184</v>
      </c>
      <c r="C1610" s="144" t="s">
        <v>6202</v>
      </c>
      <c r="D1610" s="144" t="s">
        <v>2753</v>
      </c>
      <c r="E1610" s="144" t="s">
        <v>2754</v>
      </c>
      <c r="F1610" s="79" t="s">
        <v>4769</v>
      </c>
      <c r="G1610" s="79" t="s">
        <v>4770</v>
      </c>
      <c r="H1610" s="88">
        <v>5</v>
      </c>
      <c r="I1610" s="79" t="s">
        <v>6203</v>
      </c>
      <c r="J1610" s="79" t="s">
        <v>6205</v>
      </c>
      <c r="K1610" s="79" t="s">
        <v>6204</v>
      </c>
      <c r="L1610" s="1"/>
      <c r="M1610" s="1"/>
      <c r="N1610" s="1"/>
    </row>
    <row r="1611" spans="1:14" ht="16" customHeight="1">
      <c r="A1611" s="144" t="s">
        <v>2754</v>
      </c>
      <c r="B1611" s="144" t="s">
        <v>2942</v>
      </c>
      <c r="C1611" s="144" t="s">
        <v>6699</v>
      </c>
      <c r="D1611" s="144" t="s">
        <v>2941</v>
      </c>
      <c r="E1611" s="144" t="s">
        <v>2942</v>
      </c>
      <c r="F1611" s="79" t="s">
        <v>4769</v>
      </c>
      <c r="G1611" s="79" t="s">
        <v>4770</v>
      </c>
      <c r="H1611" s="88">
        <v>5</v>
      </c>
      <c r="I1611" s="79" t="s">
        <v>6700</v>
      </c>
      <c r="J1611" s="79" t="s">
        <v>6702</v>
      </c>
      <c r="K1611" s="79" t="s">
        <v>6701</v>
      </c>
      <c r="L1611" s="1"/>
      <c r="M1611" s="1"/>
      <c r="N1611" s="1"/>
    </row>
    <row r="1612" spans="1:14" ht="16" customHeight="1">
      <c r="A1612" s="144" t="s">
        <v>2754</v>
      </c>
      <c r="B1612" s="144" t="s">
        <v>2942</v>
      </c>
      <c r="C1612" s="144" t="s">
        <v>6703</v>
      </c>
      <c r="D1612" s="144" t="s">
        <v>2941</v>
      </c>
      <c r="E1612" s="144" t="s">
        <v>2942</v>
      </c>
      <c r="F1612" s="79" t="s">
        <v>4776</v>
      </c>
      <c r="G1612" s="79">
        <v>9</v>
      </c>
      <c r="H1612" s="88">
        <v>12</v>
      </c>
      <c r="I1612" s="79" t="s">
        <v>6700</v>
      </c>
      <c r="J1612" s="79" t="s">
        <v>6704</v>
      </c>
      <c r="K1612" s="79" t="s">
        <v>6701</v>
      </c>
      <c r="L1612" s="1"/>
      <c r="M1612" s="1"/>
      <c r="N1612" s="1"/>
    </row>
    <row r="1613" spans="1:14" ht="16" customHeight="1">
      <c r="A1613" s="144" t="s">
        <v>2754</v>
      </c>
      <c r="B1613" s="144" t="s">
        <v>2942</v>
      </c>
      <c r="C1613" s="144" t="s">
        <v>6705</v>
      </c>
      <c r="D1613" s="144" t="s">
        <v>2941</v>
      </c>
      <c r="E1613" s="144" t="s">
        <v>2942</v>
      </c>
      <c r="F1613" s="79" t="s">
        <v>4789</v>
      </c>
      <c r="G1613" s="79">
        <v>6</v>
      </c>
      <c r="H1613" s="88">
        <v>8</v>
      </c>
      <c r="I1613" s="79" t="s">
        <v>6700</v>
      </c>
      <c r="J1613" s="79" t="s">
        <v>6704</v>
      </c>
      <c r="K1613" s="79" t="s">
        <v>6701</v>
      </c>
      <c r="L1613" s="1"/>
      <c r="M1613" s="1"/>
      <c r="N1613" s="1"/>
    </row>
    <row r="1614" spans="1:14" ht="16" customHeight="1">
      <c r="A1614" s="144" t="s">
        <v>2754</v>
      </c>
      <c r="B1614" s="144" t="s">
        <v>8823</v>
      </c>
      <c r="C1614" s="144" t="s">
        <v>1485</v>
      </c>
      <c r="D1614" s="144" t="s">
        <v>3707</v>
      </c>
      <c r="E1614" s="144" t="s">
        <v>3708</v>
      </c>
      <c r="F1614" s="79" t="s">
        <v>4769</v>
      </c>
      <c r="G1614" s="79" t="s">
        <v>4770</v>
      </c>
      <c r="H1614" s="88">
        <v>5</v>
      </c>
      <c r="I1614" s="79" t="s">
        <v>8825</v>
      </c>
      <c r="J1614" s="79" t="s">
        <v>8827</v>
      </c>
      <c r="K1614" s="79" t="s">
        <v>8826</v>
      </c>
      <c r="L1614" s="1"/>
      <c r="M1614" s="1"/>
      <c r="N1614" s="1"/>
    </row>
    <row r="1615" spans="1:14" ht="16" customHeight="1">
      <c r="A1615" s="144" t="s">
        <v>2754</v>
      </c>
      <c r="B1615" s="144" t="s">
        <v>8823</v>
      </c>
      <c r="C1615" s="144" t="s">
        <v>8828</v>
      </c>
      <c r="D1615" s="144" t="s">
        <v>8824</v>
      </c>
      <c r="E1615" s="144" t="s">
        <v>3708</v>
      </c>
      <c r="F1615" s="79" t="s">
        <v>4776</v>
      </c>
      <c r="G1615" s="79">
        <v>9</v>
      </c>
      <c r="H1615" s="88">
        <v>12</v>
      </c>
      <c r="I1615" s="79" t="s">
        <v>8829</v>
      </c>
      <c r="J1615" s="79" t="s">
        <v>8827</v>
      </c>
      <c r="K1615" s="79" t="s">
        <v>8830</v>
      </c>
      <c r="L1615" s="1"/>
      <c r="M1615" s="1"/>
      <c r="N1615" s="1"/>
    </row>
    <row r="1616" spans="1:14" ht="16" customHeight="1">
      <c r="A1616" s="144" t="s">
        <v>2754</v>
      </c>
      <c r="B1616" s="144" t="s">
        <v>8823</v>
      </c>
      <c r="C1616" s="144" t="s">
        <v>8831</v>
      </c>
      <c r="D1616" s="144" t="s">
        <v>8824</v>
      </c>
      <c r="E1616" s="144" t="s">
        <v>3708</v>
      </c>
      <c r="F1616" s="79" t="s">
        <v>4789</v>
      </c>
      <c r="G1616" s="79">
        <v>6</v>
      </c>
      <c r="H1616" s="88">
        <v>8</v>
      </c>
      <c r="I1616" s="79" t="s">
        <v>8829</v>
      </c>
      <c r="J1616" s="79" t="s">
        <v>8827</v>
      </c>
      <c r="K1616" s="79" t="s">
        <v>8830</v>
      </c>
      <c r="L1616" s="1"/>
      <c r="M1616" s="1"/>
      <c r="N1616" s="1"/>
    </row>
    <row r="1617" spans="1:14" ht="16" customHeight="1">
      <c r="A1617" s="144" t="s">
        <v>2754</v>
      </c>
      <c r="B1617" s="144" t="s">
        <v>4355</v>
      </c>
      <c r="C1617" s="144" t="s">
        <v>10640</v>
      </c>
      <c r="D1617" s="144" t="s">
        <v>4354</v>
      </c>
      <c r="E1617" s="144" t="s">
        <v>4355</v>
      </c>
      <c r="F1617" s="79" t="s">
        <v>4769</v>
      </c>
      <c r="G1617" s="79" t="s">
        <v>4770</v>
      </c>
      <c r="H1617" s="88">
        <v>6</v>
      </c>
      <c r="I1617" s="79" t="s">
        <v>10641</v>
      </c>
      <c r="J1617" s="79" t="s">
        <v>10643</v>
      </c>
      <c r="K1617" s="79" t="s">
        <v>10642</v>
      </c>
      <c r="L1617" s="1"/>
      <c r="M1617" s="1"/>
      <c r="N1617" s="1"/>
    </row>
    <row r="1618" spans="1:14" ht="16" customHeight="1">
      <c r="A1618" s="144" t="s">
        <v>2754</v>
      </c>
      <c r="B1618" s="144" t="s">
        <v>4355</v>
      </c>
      <c r="C1618" s="144" t="s">
        <v>10644</v>
      </c>
      <c r="D1618" s="144" t="s">
        <v>4354</v>
      </c>
      <c r="E1618" s="144" t="s">
        <v>4355</v>
      </c>
      <c r="F1618" s="79" t="s">
        <v>4776</v>
      </c>
      <c r="G1618" s="79">
        <v>7</v>
      </c>
      <c r="H1618" s="88">
        <v>12</v>
      </c>
      <c r="I1618" s="79" t="s">
        <v>10641</v>
      </c>
      <c r="J1618" s="79" t="s">
        <v>10643</v>
      </c>
      <c r="K1618" s="79" t="s">
        <v>10642</v>
      </c>
      <c r="L1618" s="1"/>
      <c r="M1618" s="1"/>
      <c r="N1618" s="1"/>
    </row>
    <row r="1619" spans="1:14" ht="16" customHeight="1">
      <c r="A1619" s="144" t="s">
        <v>4747</v>
      </c>
      <c r="B1619" s="144" t="s">
        <v>5714</v>
      </c>
      <c r="C1619" s="144" t="s">
        <v>5715</v>
      </c>
      <c r="D1619" s="144" t="s">
        <v>5716</v>
      </c>
      <c r="E1619" s="144" t="s">
        <v>2608</v>
      </c>
      <c r="F1619" s="79" t="s">
        <v>4776</v>
      </c>
      <c r="G1619" s="79">
        <v>9</v>
      </c>
      <c r="H1619" s="88">
        <v>12</v>
      </c>
      <c r="I1619" s="79" t="s">
        <v>5717</v>
      </c>
      <c r="J1619" s="79" t="s">
        <v>5719</v>
      </c>
      <c r="K1619" s="79" t="s">
        <v>5718</v>
      </c>
      <c r="L1619" s="1"/>
      <c r="M1619" s="1"/>
      <c r="N1619" s="1"/>
    </row>
    <row r="1620" spans="1:14" ht="16" customHeight="1">
      <c r="A1620" s="144" t="s">
        <v>4747</v>
      </c>
      <c r="B1620" s="144" t="s">
        <v>5714</v>
      </c>
      <c r="C1620" s="144" t="s">
        <v>5720</v>
      </c>
      <c r="D1620" s="144" t="s">
        <v>5716</v>
      </c>
      <c r="E1620" s="144" t="s">
        <v>2608</v>
      </c>
      <c r="F1620" s="79" t="s">
        <v>4789</v>
      </c>
      <c r="G1620" s="79">
        <v>6</v>
      </c>
      <c r="H1620" s="88">
        <v>8</v>
      </c>
      <c r="I1620" s="79" t="s">
        <v>5717</v>
      </c>
      <c r="J1620" s="79" t="s">
        <v>5719</v>
      </c>
      <c r="K1620" s="79" t="s">
        <v>5718</v>
      </c>
      <c r="L1620" s="1"/>
      <c r="M1620" s="1"/>
      <c r="N1620" s="1"/>
    </row>
    <row r="1621" spans="1:14" ht="16" customHeight="1">
      <c r="A1621" s="144" t="s">
        <v>4747</v>
      </c>
      <c r="B1621" s="144" t="s">
        <v>5714</v>
      </c>
      <c r="C1621" s="144" t="s">
        <v>430</v>
      </c>
      <c r="D1621" s="144" t="s">
        <v>2610</v>
      </c>
      <c r="E1621" s="144" t="s">
        <v>2608</v>
      </c>
      <c r="F1621" s="79" t="s">
        <v>4769</v>
      </c>
      <c r="G1621" s="79" t="s">
        <v>4770</v>
      </c>
      <c r="H1621" s="88">
        <v>5</v>
      </c>
      <c r="I1621" s="79" t="s">
        <v>5721</v>
      </c>
      <c r="J1621" s="79" t="s">
        <v>5719</v>
      </c>
      <c r="K1621" s="79" t="s">
        <v>5722</v>
      </c>
      <c r="L1621" s="1"/>
      <c r="M1621" s="1"/>
      <c r="N1621" s="1"/>
    </row>
    <row r="1622" spans="1:14" ht="16" customHeight="1">
      <c r="A1622" s="144" t="s">
        <v>4747</v>
      </c>
      <c r="B1622" s="144" t="s">
        <v>5714</v>
      </c>
      <c r="C1622" s="144" t="s">
        <v>5723</v>
      </c>
      <c r="D1622" s="144" t="s">
        <v>2611</v>
      </c>
      <c r="E1622" s="144" t="s">
        <v>2612</v>
      </c>
      <c r="F1622" s="79" t="s">
        <v>4769</v>
      </c>
      <c r="G1622" s="79" t="s">
        <v>4770</v>
      </c>
      <c r="H1622" s="88">
        <v>5</v>
      </c>
      <c r="I1622" s="79" t="s">
        <v>5724</v>
      </c>
      <c r="J1622" s="79" t="s">
        <v>5719</v>
      </c>
      <c r="K1622" s="79" t="s">
        <v>5725</v>
      </c>
      <c r="L1622" s="1"/>
      <c r="M1622" s="1"/>
      <c r="N1622" s="1"/>
    </row>
    <row r="1623" spans="1:14" ht="16" customHeight="1">
      <c r="A1623" s="144" t="s">
        <v>4747</v>
      </c>
      <c r="B1623" s="144" t="s">
        <v>2889</v>
      </c>
      <c r="C1623" s="144" t="s">
        <v>700</v>
      </c>
      <c r="D1623" s="144" t="s">
        <v>2888</v>
      </c>
      <c r="E1623" s="144" t="s">
        <v>2889</v>
      </c>
      <c r="F1623" s="79" t="s">
        <v>4769</v>
      </c>
      <c r="G1623" s="79" t="s">
        <v>4770</v>
      </c>
      <c r="H1623" s="88">
        <v>5</v>
      </c>
      <c r="I1623" s="79" t="s">
        <v>6555</v>
      </c>
      <c r="J1623" s="79" t="s">
        <v>6557</v>
      </c>
      <c r="K1623" s="79" t="s">
        <v>6556</v>
      </c>
      <c r="L1623" s="1"/>
      <c r="M1623" s="1"/>
      <c r="N1623" s="1"/>
    </row>
    <row r="1624" spans="1:14" ht="16" customHeight="1">
      <c r="A1624" s="144" t="s">
        <v>4747</v>
      </c>
      <c r="B1624" s="144" t="s">
        <v>2889</v>
      </c>
      <c r="C1624" s="144" t="s">
        <v>6558</v>
      </c>
      <c r="D1624" s="144" t="s">
        <v>6554</v>
      </c>
      <c r="E1624" s="144" t="s">
        <v>2889</v>
      </c>
      <c r="F1624" s="79" t="s">
        <v>4776</v>
      </c>
      <c r="G1624" s="79">
        <v>6</v>
      </c>
      <c r="H1624" s="88">
        <v>12</v>
      </c>
      <c r="I1624" s="79" t="s">
        <v>6559</v>
      </c>
      <c r="J1624" s="79" t="s">
        <v>6561</v>
      </c>
      <c r="K1624" s="79" t="s">
        <v>6560</v>
      </c>
      <c r="L1624" s="1"/>
      <c r="M1624" s="1"/>
      <c r="N1624" s="1"/>
    </row>
    <row r="1625" spans="1:14" ht="16" customHeight="1">
      <c r="A1625" s="144" t="s">
        <v>4747</v>
      </c>
      <c r="B1625" s="144" t="s">
        <v>6982</v>
      </c>
      <c r="C1625" s="144" t="s">
        <v>850</v>
      </c>
      <c r="D1625" s="144" t="s">
        <v>3046</v>
      </c>
      <c r="E1625" s="144" t="s">
        <v>3047</v>
      </c>
      <c r="F1625" s="79" t="s">
        <v>4769</v>
      </c>
      <c r="G1625" s="79" t="s">
        <v>4770</v>
      </c>
      <c r="H1625" s="88">
        <v>5</v>
      </c>
      <c r="I1625" s="79" t="s">
        <v>6983</v>
      </c>
      <c r="J1625" s="79" t="s">
        <v>6985</v>
      </c>
      <c r="K1625" s="79" t="s">
        <v>6984</v>
      </c>
      <c r="L1625" s="1"/>
      <c r="M1625" s="1"/>
      <c r="N1625" s="1"/>
    </row>
    <row r="1626" spans="1:14" ht="16" customHeight="1">
      <c r="A1626" s="144" t="s">
        <v>4747</v>
      </c>
      <c r="B1626" s="144" t="s">
        <v>6982</v>
      </c>
      <c r="C1626" s="144" t="s">
        <v>6986</v>
      </c>
      <c r="D1626" s="144" t="s">
        <v>3046</v>
      </c>
      <c r="E1626" s="144" t="s">
        <v>3047</v>
      </c>
      <c r="F1626" s="79" t="s">
        <v>4776</v>
      </c>
      <c r="G1626" s="79">
        <v>6</v>
      </c>
      <c r="H1626" s="88">
        <v>12</v>
      </c>
      <c r="I1626" s="79" t="s">
        <v>6987</v>
      </c>
      <c r="J1626" s="79" t="s">
        <v>6985</v>
      </c>
      <c r="K1626" s="79" t="s">
        <v>6988</v>
      </c>
      <c r="L1626" s="1"/>
      <c r="M1626" s="1"/>
      <c r="N1626" s="1"/>
    </row>
    <row r="1627" spans="1:14" ht="16" customHeight="1">
      <c r="A1627" s="144" t="s">
        <v>4747</v>
      </c>
      <c r="B1627" s="144" t="s">
        <v>3081</v>
      </c>
      <c r="C1627" s="144" t="s">
        <v>4563</v>
      </c>
      <c r="D1627" s="144" t="s">
        <v>3082</v>
      </c>
      <c r="E1627" s="144" t="s">
        <v>3081</v>
      </c>
      <c r="F1627" s="79" t="s">
        <v>4769</v>
      </c>
      <c r="G1627" s="79" t="s">
        <v>4770</v>
      </c>
      <c r="H1627" s="88">
        <v>5</v>
      </c>
      <c r="I1627" s="79" t="s">
        <v>7083</v>
      </c>
      <c r="J1627" s="79" t="s">
        <v>7085</v>
      </c>
      <c r="K1627" s="79" t="s">
        <v>7084</v>
      </c>
      <c r="L1627" s="1"/>
      <c r="M1627" s="1"/>
      <c r="N1627" s="1"/>
    </row>
    <row r="1628" spans="1:14" ht="16" customHeight="1">
      <c r="A1628" s="144" t="s">
        <v>4747</v>
      </c>
      <c r="B1628" s="144" t="s">
        <v>3081</v>
      </c>
      <c r="C1628" s="144" t="s">
        <v>7086</v>
      </c>
      <c r="D1628" s="144" t="s">
        <v>3082</v>
      </c>
      <c r="E1628" s="144" t="s">
        <v>3081</v>
      </c>
      <c r="F1628" s="79" t="s">
        <v>4776</v>
      </c>
      <c r="G1628" s="79">
        <v>9</v>
      </c>
      <c r="H1628" s="88">
        <v>12</v>
      </c>
      <c r="I1628" s="79" t="s">
        <v>7083</v>
      </c>
      <c r="J1628" s="79" t="s">
        <v>7085</v>
      </c>
      <c r="K1628" s="79" t="s">
        <v>7084</v>
      </c>
      <c r="L1628" s="1"/>
      <c r="M1628" s="1"/>
      <c r="N1628" s="1"/>
    </row>
    <row r="1629" spans="1:14" ht="16" customHeight="1">
      <c r="A1629" s="144" t="s">
        <v>4747</v>
      </c>
      <c r="B1629" s="144" t="s">
        <v>3081</v>
      </c>
      <c r="C1629" s="144" t="s">
        <v>7087</v>
      </c>
      <c r="D1629" s="144" t="s">
        <v>3082</v>
      </c>
      <c r="E1629" s="144" t="s">
        <v>3081</v>
      </c>
      <c r="F1629" s="79" t="s">
        <v>4789</v>
      </c>
      <c r="G1629" s="79">
        <v>6</v>
      </c>
      <c r="H1629" s="88">
        <v>8</v>
      </c>
      <c r="I1629" s="79" t="s">
        <v>7083</v>
      </c>
      <c r="J1629" s="79" t="s">
        <v>7085</v>
      </c>
      <c r="K1629" s="79" t="s">
        <v>7084</v>
      </c>
      <c r="L1629" s="1"/>
      <c r="M1629" s="1"/>
      <c r="N1629" s="1"/>
    </row>
    <row r="1630" spans="1:14" ht="16" customHeight="1">
      <c r="A1630" s="144" t="s">
        <v>4747</v>
      </c>
      <c r="B1630" s="144" t="s">
        <v>10112</v>
      </c>
      <c r="C1630" s="144" t="s">
        <v>10117</v>
      </c>
      <c r="D1630" s="144" t="s">
        <v>4192</v>
      </c>
      <c r="E1630" s="144" t="s">
        <v>4191</v>
      </c>
      <c r="F1630" s="79" t="s">
        <v>4769</v>
      </c>
      <c r="G1630" s="79" t="s">
        <v>4770</v>
      </c>
      <c r="H1630" s="88">
        <v>4</v>
      </c>
      <c r="I1630" s="79" t="s">
        <v>10115</v>
      </c>
      <c r="J1630" s="79" t="s">
        <v>10114</v>
      </c>
      <c r="K1630" s="79" t="s">
        <v>10116</v>
      </c>
      <c r="L1630" s="1"/>
      <c r="M1630" s="1"/>
      <c r="N1630" s="1"/>
    </row>
    <row r="1631" spans="1:14" ht="16" customHeight="1">
      <c r="A1631" s="144" t="s">
        <v>4747</v>
      </c>
      <c r="B1631" s="144" t="s">
        <v>10112</v>
      </c>
      <c r="C1631" s="144" t="s">
        <v>10118</v>
      </c>
      <c r="D1631" s="144" t="s">
        <v>4190</v>
      </c>
      <c r="E1631" s="144" t="s">
        <v>4191</v>
      </c>
      <c r="F1631" s="79" t="s">
        <v>4776</v>
      </c>
      <c r="G1631" s="79">
        <v>9</v>
      </c>
      <c r="H1631" s="88">
        <v>12</v>
      </c>
      <c r="I1631" s="79" t="s">
        <v>6989</v>
      </c>
      <c r="J1631" s="79" t="s">
        <v>10114</v>
      </c>
      <c r="K1631" s="79" t="s">
        <v>10113</v>
      </c>
      <c r="L1631" s="1"/>
      <c r="M1631" s="1"/>
      <c r="N1631" s="1"/>
    </row>
    <row r="1632" spans="1:14" ht="16" customHeight="1">
      <c r="A1632" s="144" t="s">
        <v>4747</v>
      </c>
      <c r="B1632" s="144" t="s">
        <v>10112</v>
      </c>
      <c r="C1632" s="144" t="s">
        <v>10119</v>
      </c>
      <c r="D1632" s="144" t="s">
        <v>4190</v>
      </c>
      <c r="E1632" s="144" t="s">
        <v>4191</v>
      </c>
      <c r="F1632" s="79" t="s">
        <v>4789</v>
      </c>
      <c r="G1632" s="79">
        <v>5</v>
      </c>
      <c r="H1632" s="88">
        <v>8</v>
      </c>
      <c r="I1632" s="79" t="s">
        <v>10120</v>
      </c>
      <c r="J1632" s="79" t="s">
        <v>10114</v>
      </c>
      <c r="K1632" s="79" t="s">
        <v>10113</v>
      </c>
      <c r="L1632" s="1"/>
      <c r="M1632" s="1"/>
      <c r="N1632" s="1"/>
    </row>
    <row r="1633" spans="1:14" ht="16" customHeight="1">
      <c r="A1633" s="144" t="s">
        <v>4747</v>
      </c>
      <c r="B1633" s="144" t="s">
        <v>10559</v>
      </c>
      <c r="C1633" s="144" t="s">
        <v>10560</v>
      </c>
      <c r="D1633" s="144" t="s">
        <v>4329</v>
      </c>
      <c r="E1633" s="144" t="s">
        <v>4330</v>
      </c>
      <c r="F1633" s="79" t="s">
        <v>4769</v>
      </c>
      <c r="G1633" s="79" t="s">
        <v>4770</v>
      </c>
      <c r="H1633" s="88">
        <v>4</v>
      </c>
      <c r="I1633" s="79" t="s">
        <v>10561</v>
      </c>
      <c r="J1633" s="79" t="s">
        <v>10563</v>
      </c>
      <c r="K1633" s="79" t="s">
        <v>10562</v>
      </c>
      <c r="L1633" s="1"/>
      <c r="M1633" s="1"/>
      <c r="N1633" s="1"/>
    </row>
    <row r="1634" spans="1:14" ht="16" customHeight="1">
      <c r="A1634" s="144" t="s">
        <v>4747</v>
      </c>
      <c r="B1634" s="144" t="s">
        <v>10559</v>
      </c>
      <c r="C1634" s="144" t="s">
        <v>10565</v>
      </c>
      <c r="D1634" s="144" t="s">
        <v>4333</v>
      </c>
      <c r="E1634" s="144" t="s">
        <v>4334</v>
      </c>
      <c r="F1634" s="79" t="s">
        <v>4769</v>
      </c>
      <c r="G1634" s="79" t="s">
        <v>4770</v>
      </c>
      <c r="H1634" s="88">
        <v>4</v>
      </c>
      <c r="I1634" s="79" t="s">
        <v>10566</v>
      </c>
      <c r="J1634" s="79" t="s">
        <v>10563</v>
      </c>
      <c r="K1634" s="79" t="s">
        <v>10567</v>
      </c>
      <c r="L1634" s="1"/>
      <c r="M1634" s="1"/>
      <c r="N1634" s="1"/>
    </row>
    <row r="1635" spans="1:14" ht="16" customHeight="1">
      <c r="A1635" s="144" t="s">
        <v>4747</v>
      </c>
      <c r="B1635" s="144" t="s">
        <v>10559</v>
      </c>
      <c r="C1635" s="144" t="s">
        <v>10568</v>
      </c>
      <c r="D1635" s="144" t="s">
        <v>10564</v>
      </c>
      <c r="E1635" s="144" t="s">
        <v>4334</v>
      </c>
      <c r="F1635" s="79" t="s">
        <v>4776</v>
      </c>
      <c r="G1635" s="79">
        <v>9</v>
      </c>
      <c r="H1635" s="88">
        <v>12</v>
      </c>
      <c r="I1635" s="79" t="s">
        <v>10569</v>
      </c>
      <c r="J1635" s="79" t="s">
        <v>10563</v>
      </c>
      <c r="K1635" s="79" t="s">
        <v>10570</v>
      </c>
      <c r="L1635" s="1"/>
      <c r="M1635" s="1"/>
      <c r="N1635" s="1"/>
    </row>
    <row r="1636" spans="1:14" ht="16" customHeight="1">
      <c r="A1636" s="144" t="s">
        <v>4747</v>
      </c>
      <c r="B1636" s="144" t="s">
        <v>10559</v>
      </c>
      <c r="C1636" s="144" t="s">
        <v>10571</v>
      </c>
      <c r="D1636" s="144" t="s">
        <v>10564</v>
      </c>
      <c r="E1636" s="144" t="s">
        <v>4334</v>
      </c>
      <c r="F1636" s="79" t="s">
        <v>4789</v>
      </c>
      <c r="G1636" s="79">
        <v>5</v>
      </c>
      <c r="H1636" s="88">
        <v>8</v>
      </c>
      <c r="I1636" s="79" t="s">
        <v>10572</v>
      </c>
      <c r="J1636" s="79" t="s">
        <v>10563</v>
      </c>
      <c r="K1636" s="79" t="s">
        <v>10573</v>
      </c>
      <c r="L1636" s="1"/>
      <c r="M1636" s="1"/>
      <c r="N1636" s="1"/>
    </row>
    <row r="1637" spans="1:14" ht="16" customHeight="1">
      <c r="A1637" s="144" t="s">
        <v>4748</v>
      </c>
      <c r="B1637" s="144" t="s">
        <v>7088</v>
      </c>
      <c r="C1637" s="144" t="s">
        <v>7089</v>
      </c>
      <c r="D1637" s="144" t="s">
        <v>7090</v>
      </c>
      <c r="E1637" s="144" t="s">
        <v>3065</v>
      </c>
      <c r="F1637" s="79" t="s">
        <v>4769</v>
      </c>
      <c r="G1637" s="79" t="s">
        <v>4770</v>
      </c>
      <c r="H1637" s="88">
        <v>8</v>
      </c>
      <c r="I1637" s="79" t="s">
        <v>7091</v>
      </c>
      <c r="J1637" s="79" t="s">
        <v>7093</v>
      </c>
      <c r="K1637" s="79" t="s">
        <v>7092</v>
      </c>
      <c r="L1637" s="1"/>
      <c r="M1637" s="1"/>
      <c r="N1637" s="1"/>
    </row>
    <row r="1638" spans="1:14" ht="16" customHeight="1">
      <c r="A1638" s="144" t="s">
        <v>4748</v>
      </c>
      <c r="B1638" s="144" t="s">
        <v>8543</v>
      </c>
      <c r="C1638" s="144" t="s">
        <v>8545</v>
      </c>
      <c r="D1638" s="144" t="s">
        <v>8544</v>
      </c>
      <c r="E1638" s="144" t="s">
        <v>3607</v>
      </c>
      <c r="F1638" s="79" t="s">
        <v>4769</v>
      </c>
      <c r="G1638" s="79" t="s">
        <v>4770</v>
      </c>
      <c r="H1638" s="88">
        <v>8</v>
      </c>
      <c r="I1638" s="79" t="s">
        <v>8546</v>
      </c>
      <c r="J1638" s="79" t="s">
        <v>8548</v>
      </c>
      <c r="K1638" s="79" t="s">
        <v>8547</v>
      </c>
      <c r="L1638" s="1"/>
      <c r="M1638" s="1"/>
      <c r="N1638" s="1"/>
    </row>
    <row r="1639" spans="1:14" ht="16" customHeight="1">
      <c r="A1639" s="144" t="s">
        <v>4748</v>
      </c>
      <c r="B1639" s="144" t="s">
        <v>8560</v>
      </c>
      <c r="C1639" s="144" t="s">
        <v>8561</v>
      </c>
      <c r="D1639" s="144" t="s">
        <v>3610</v>
      </c>
      <c r="E1639" s="144" t="s">
        <v>3611</v>
      </c>
      <c r="F1639" s="79" t="s">
        <v>4769</v>
      </c>
      <c r="G1639" s="79" t="s">
        <v>4770</v>
      </c>
      <c r="H1639" s="88">
        <v>6</v>
      </c>
      <c r="I1639" s="79" t="s">
        <v>8562</v>
      </c>
      <c r="J1639" s="79" t="s">
        <v>8564</v>
      </c>
      <c r="K1639" s="79" t="s">
        <v>8563</v>
      </c>
      <c r="L1639" s="1"/>
      <c r="M1639" s="1"/>
      <c r="N1639" s="1"/>
    </row>
    <row r="1640" spans="1:14" ht="16" customHeight="1">
      <c r="A1640" s="144" t="s">
        <v>4748</v>
      </c>
      <c r="B1640" s="144" t="s">
        <v>8560</v>
      </c>
      <c r="C1640" s="144" t="s">
        <v>8565</v>
      </c>
      <c r="D1640" s="144" t="s">
        <v>3615</v>
      </c>
      <c r="E1640" s="144" t="s">
        <v>8566</v>
      </c>
      <c r="F1640" s="79" t="s">
        <v>4769</v>
      </c>
      <c r="G1640" s="79" t="s">
        <v>4770</v>
      </c>
      <c r="H1640" s="88">
        <v>4</v>
      </c>
      <c r="I1640" s="79" t="s">
        <v>8567</v>
      </c>
      <c r="J1640" s="79" t="s">
        <v>8564</v>
      </c>
      <c r="K1640" s="79" t="s">
        <v>8568</v>
      </c>
      <c r="L1640" s="1"/>
      <c r="M1640" s="1"/>
      <c r="N1640" s="1"/>
    </row>
    <row r="1641" spans="1:14" ht="16" customHeight="1">
      <c r="A1641" s="144" t="s">
        <v>4748</v>
      </c>
      <c r="B1641" s="144" t="s">
        <v>8560</v>
      </c>
      <c r="C1641" s="144" t="s">
        <v>8569</v>
      </c>
      <c r="D1641" s="144" t="s">
        <v>3612</v>
      </c>
      <c r="E1641" s="144" t="s">
        <v>3613</v>
      </c>
      <c r="F1641" s="79" t="s">
        <v>4769</v>
      </c>
      <c r="G1641" s="79" t="s">
        <v>4770</v>
      </c>
      <c r="H1641" s="88">
        <v>4</v>
      </c>
      <c r="I1641" s="79" t="s">
        <v>8570</v>
      </c>
      <c r="J1641" s="79" t="s">
        <v>8564</v>
      </c>
      <c r="K1641" s="79" t="s">
        <v>8571</v>
      </c>
      <c r="L1641" s="1"/>
      <c r="M1641" s="1"/>
      <c r="N1641" s="1"/>
    </row>
    <row r="1642" spans="1:14" ht="16" customHeight="1">
      <c r="A1642" s="144" t="s">
        <v>4748</v>
      </c>
      <c r="B1642" s="144" t="s">
        <v>8560</v>
      </c>
      <c r="C1642" s="144" t="s">
        <v>8572</v>
      </c>
      <c r="D1642" s="144" t="s">
        <v>3614</v>
      </c>
      <c r="E1642" s="144" t="s">
        <v>3611</v>
      </c>
      <c r="F1642" s="79" t="s">
        <v>4776</v>
      </c>
      <c r="G1642" s="79">
        <v>9</v>
      </c>
      <c r="H1642" s="88">
        <v>12</v>
      </c>
      <c r="I1642" s="79" t="s">
        <v>8573</v>
      </c>
      <c r="J1642" s="79" t="s">
        <v>8564</v>
      </c>
      <c r="K1642" s="79" t="s">
        <v>8574</v>
      </c>
      <c r="L1642" s="1"/>
      <c r="M1642" s="1"/>
      <c r="N1642" s="1"/>
    </row>
    <row r="1643" spans="1:14" ht="16" customHeight="1">
      <c r="A1643" s="144" t="s">
        <v>4748</v>
      </c>
      <c r="B1643" s="144" t="s">
        <v>8560</v>
      </c>
      <c r="C1643" s="144" t="s">
        <v>8575</v>
      </c>
      <c r="D1643" s="144" t="s">
        <v>8576</v>
      </c>
      <c r="E1643" s="144" t="s">
        <v>3611</v>
      </c>
      <c r="F1643" s="79" t="s">
        <v>4789</v>
      </c>
      <c r="G1643" s="79">
        <v>7</v>
      </c>
      <c r="H1643" s="88">
        <v>8</v>
      </c>
      <c r="I1643" s="79" t="s">
        <v>8577</v>
      </c>
      <c r="J1643" s="79" t="s">
        <v>8564</v>
      </c>
      <c r="K1643" s="79" t="s">
        <v>8578</v>
      </c>
      <c r="L1643" s="1"/>
      <c r="M1643" s="1"/>
      <c r="N1643" s="1"/>
    </row>
    <row r="1644" spans="1:14" ht="16" customHeight="1">
      <c r="A1644" s="144" t="s">
        <v>4748</v>
      </c>
      <c r="B1644" s="144" t="s">
        <v>3740</v>
      </c>
      <c r="C1644" s="144" t="s">
        <v>4617</v>
      </c>
      <c r="D1644" s="144" t="s">
        <v>3739</v>
      </c>
      <c r="E1644" s="144" t="s">
        <v>3740</v>
      </c>
      <c r="F1644" s="79" t="s">
        <v>4769</v>
      </c>
      <c r="G1644" s="79" t="s">
        <v>4770</v>
      </c>
      <c r="H1644" s="88">
        <v>8</v>
      </c>
      <c r="I1644" s="79" t="s">
        <v>8907</v>
      </c>
      <c r="J1644" s="79" t="s">
        <v>8909</v>
      </c>
      <c r="K1644" s="79" t="s">
        <v>8908</v>
      </c>
      <c r="L1644" s="1"/>
      <c r="M1644" s="1"/>
      <c r="N1644" s="1"/>
    </row>
    <row r="1645" spans="1:14" ht="16" customHeight="1">
      <c r="A1645" s="144" t="s">
        <v>4748</v>
      </c>
      <c r="B1645" s="144" t="s">
        <v>3740</v>
      </c>
      <c r="C1645" s="144" t="s">
        <v>8910</v>
      </c>
      <c r="D1645" s="144" t="s">
        <v>3739</v>
      </c>
      <c r="E1645" s="144" t="s">
        <v>3740</v>
      </c>
      <c r="F1645" s="79" t="s">
        <v>4776</v>
      </c>
      <c r="G1645" s="79">
        <v>9</v>
      </c>
      <c r="H1645" s="88">
        <v>12</v>
      </c>
      <c r="I1645" s="79" t="s">
        <v>8907</v>
      </c>
      <c r="J1645" s="79" t="s">
        <v>8909</v>
      </c>
      <c r="K1645" s="79" t="s">
        <v>8908</v>
      </c>
      <c r="L1645" s="1"/>
      <c r="M1645" s="1"/>
      <c r="N1645" s="1"/>
    </row>
    <row r="1646" spans="1:14" ht="16" customHeight="1">
      <c r="A1646" s="144" t="s">
        <v>4748</v>
      </c>
      <c r="B1646" s="144" t="s">
        <v>10790</v>
      </c>
      <c r="C1646" s="144" t="s">
        <v>10791</v>
      </c>
      <c r="D1646" s="144" t="s">
        <v>10792</v>
      </c>
      <c r="E1646" s="144" t="s">
        <v>4412</v>
      </c>
      <c r="F1646" s="79" t="s">
        <v>4769</v>
      </c>
      <c r="G1646" s="79" t="s">
        <v>4770</v>
      </c>
      <c r="H1646" s="88">
        <v>8</v>
      </c>
      <c r="I1646" s="79" t="s">
        <v>10793</v>
      </c>
      <c r="J1646" s="79" t="s">
        <v>10795</v>
      </c>
      <c r="K1646" s="79" t="s">
        <v>10794</v>
      </c>
      <c r="L1646" s="1"/>
      <c r="M1646" s="1"/>
      <c r="N1646" s="1"/>
    </row>
    <row r="1647" spans="1:14" ht="16" customHeight="1">
      <c r="A1647" s="144" t="s">
        <v>2373</v>
      </c>
      <c r="B1647" s="144" t="s">
        <v>5182</v>
      </c>
      <c r="C1647" s="144" t="s">
        <v>5183</v>
      </c>
      <c r="D1647" s="144" t="s">
        <v>2372</v>
      </c>
      <c r="E1647" s="144" t="s">
        <v>2373</v>
      </c>
      <c r="F1647" s="79" t="s">
        <v>4776</v>
      </c>
      <c r="G1647" s="79">
        <v>9</v>
      </c>
      <c r="H1647" s="88">
        <v>12</v>
      </c>
      <c r="I1647" s="79" t="s">
        <v>5184</v>
      </c>
      <c r="J1647" s="79" t="s">
        <v>5186</v>
      </c>
      <c r="K1647" s="79" t="s">
        <v>5185</v>
      </c>
      <c r="L1647" s="1"/>
      <c r="M1647" s="1"/>
      <c r="N1647" s="1"/>
    </row>
    <row r="1648" spans="1:14" ht="16" customHeight="1">
      <c r="A1648" s="144" t="s">
        <v>2373</v>
      </c>
      <c r="B1648" s="144" t="s">
        <v>5735</v>
      </c>
      <c r="C1648" s="144" t="s">
        <v>5736</v>
      </c>
      <c r="D1648" s="144" t="s">
        <v>5737</v>
      </c>
      <c r="E1648" s="144" t="s">
        <v>2593</v>
      </c>
      <c r="F1648" s="79" t="s">
        <v>4769</v>
      </c>
      <c r="G1648" s="79">
        <v>3</v>
      </c>
      <c r="H1648" s="88">
        <v>4</v>
      </c>
      <c r="I1648" s="79" t="s">
        <v>5738</v>
      </c>
      <c r="J1648" s="79" t="s">
        <v>5740</v>
      </c>
      <c r="K1648" s="79" t="s">
        <v>5739</v>
      </c>
      <c r="L1648" s="1"/>
      <c r="M1648" s="1"/>
      <c r="N1648" s="1"/>
    </row>
    <row r="1649" spans="1:14" ht="16" customHeight="1">
      <c r="A1649" s="144" t="s">
        <v>2373</v>
      </c>
      <c r="B1649" s="144" t="s">
        <v>5735</v>
      </c>
      <c r="C1649" s="144" t="s">
        <v>5741</v>
      </c>
      <c r="D1649" s="144" t="s">
        <v>2594</v>
      </c>
      <c r="E1649" s="144" t="s">
        <v>2595</v>
      </c>
      <c r="F1649" s="79" t="s">
        <v>4776</v>
      </c>
      <c r="G1649" s="79">
        <v>9</v>
      </c>
      <c r="H1649" s="88">
        <v>12</v>
      </c>
      <c r="I1649" s="79" t="s">
        <v>5742</v>
      </c>
      <c r="J1649" s="79" t="s">
        <v>5740</v>
      </c>
      <c r="K1649" s="79" t="s">
        <v>5743</v>
      </c>
      <c r="L1649" s="1"/>
      <c r="M1649" s="1"/>
      <c r="N1649" s="1"/>
    </row>
    <row r="1650" spans="1:14" ht="16" customHeight="1">
      <c r="A1650" s="144" t="s">
        <v>2373</v>
      </c>
      <c r="B1650" s="144" t="s">
        <v>5735</v>
      </c>
      <c r="C1650" s="144" t="s">
        <v>5744</v>
      </c>
      <c r="D1650" s="144" t="s">
        <v>2596</v>
      </c>
      <c r="E1650" s="144" t="s">
        <v>2595</v>
      </c>
      <c r="F1650" s="79" t="s">
        <v>4789</v>
      </c>
      <c r="G1650" s="79">
        <v>5</v>
      </c>
      <c r="H1650" s="88">
        <v>8</v>
      </c>
      <c r="I1650" s="79" t="s">
        <v>5745</v>
      </c>
      <c r="J1650" s="79" t="s">
        <v>5740</v>
      </c>
      <c r="K1650" s="79" t="s">
        <v>5746</v>
      </c>
      <c r="L1650" s="1"/>
      <c r="M1650" s="1"/>
      <c r="N1650" s="1"/>
    </row>
    <row r="1651" spans="1:14" ht="16" customHeight="1">
      <c r="A1651" s="144" t="s">
        <v>2373</v>
      </c>
      <c r="B1651" s="144" t="s">
        <v>5735</v>
      </c>
      <c r="C1651" s="144" t="s">
        <v>5747</v>
      </c>
      <c r="D1651" s="144" t="s">
        <v>2597</v>
      </c>
      <c r="E1651" s="144" t="s">
        <v>2595</v>
      </c>
      <c r="F1651" s="79" t="s">
        <v>4769</v>
      </c>
      <c r="G1651" s="79" t="s">
        <v>4770</v>
      </c>
      <c r="H1651" s="88">
        <v>2</v>
      </c>
      <c r="I1651" s="79" t="s">
        <v>5748</v>
      </c>
      <c r="J1651" s="79" t="s">
        <v>5740</v>
      </c>
      <c r="K1651" s="79" t="s">
        <v>5749</v>
      </c>
      <c r="L1651" s="1"/>
      <c r="M1651" s="1"/>
      <c r="N1651" s="1"/>
    </row>
    <row r="1652" spans="1:14" ht="16" customHeight="1">
      <c r="A1652" s="144" t="s">
        <v>2373</v>
      </c>
      <c r="B1652" s="144" t="s">
        <v>5800</v>
      </c>
      <c r="C1652" s="144" t="s">
        <v>5801</v>
      </c>
      <c r="D1652" s="144" t="s">
        <v>2626</v>
      </c>
      <c r="E1652" s="144" t="s">
        <v>2627</v>
      </c>
      <c r="F1652" s="79" t="s">
        <v>4776</v>
      </c>
      <c r="G1652" s="79">
        <v>9</v>
      </c>
      <c r="H1652" s="88">
        <v>12</v>
      </c>
      <c r="I1652" s="79" t="s">
        <v>5802</v>
      </c>
      <c r="J1652" s="79" t="s">
        <v>5804</v>
      </c>
      <c r="K1652" s="79" t="s">
        <v>5803</v>
      </c>
      <c r="L1652" s="1"/>
      <c r="M1652" s="1"/>
      <c r="N1652" s="1"/>
    </row>
    <row r="1653" spans="1:14" ht="16" customHeight="1">
      <c r="A1653" s="144" t="s">
        <v>2373</v>
      </c>
      <c r="B1653" s="144" t="s">
        <v>5800</v>
      </c>
      <c r="C1653" s="144" t="s">
        <v>5805</v>
      </c>
      <c r="D1653" s="144" t="s">
        <v>2628</v>
      </c>
      <c r="E1653" s="144" t="s">
        <v>2627</v>
      </c>
      <c r="F1653" s="79" t="s">
        <v>4789</v>
      </c>
      <c r="G1653" s="79">
        <v>6</v>
      </c>
      <c r="H1653" s="88">
        <v>8</v>
      </c>
      <c r="I1653" s="79" t="s">
        <v>5806</v>
      </c>
      <c r="J1653" s="79" t="s">
        <v>5804</v>
      </c>
      <c r="K1653" s="79" t="s">
        <v>5807</v>
      </c>
      <c r="L1653" s="1"/>
      <c r="M1653" s="1"/>
      <c r="N1653" s="1"/>
    </row>
    <row r="1654" spans="1:14" ht="16" customHeight="1">
      <c r="A1654" s="144" t="s">
        <v>2373</v>
      </c>
      <c r="B1654" s="144" t="s">
        <v>5800</v>
      </c>
      <c r="C1654" s="144" t="s">
        <v>429</v>
      </c>
      <c r="D1654" s="144" t="s">
        <v>5808</v>
      </c>
      <c r="E1654" s="144" t="s">
        <v>2627</v>
      </c>
      <c r="F1654" s="79" t="s">
        <v>4769</v>
      </c>
      <c r="G1654" s="79" t="s">
        <v>4770</v>
      </c>
      <c r="H1654" s="88">
        <v>2</v>
      </c>
      <c r="I1654" s="79" t="s">
        <v>5809</v>
      </c>
      <c r="J1654" s="79" t="s">
        <v>5804</v>
      </c>
      <c r="K1654" s="79" t="s">
        <v>5810</v>
      </c>
      <c r="L1654" s="1"/>
      <c r="M1654" s="1"/>
      <c r="N1654" s="1"/>
    </row>
    <row r="1655" spans="1:14" ht="16" customHeight="1">
      <c r="A1655" s="144" t="s">
        <v>2373</v>
      </c>
      <c r="B1655" s="144" t="s">
        <v>5800</v>
      </c>
      <c r="C1655" s="144" t="s">
        <v>430</v>
      </c>
      <c r="D1655" s="144" t="s">
        <v>5811</v>
      </c>
      <c r="E1655" s="144" t="s">
        <v>2627</v>
      </c>
      <c r="F1655" s="79" t="s">
        <v>4769</v>
      </c>
      <c r="G1655" s="79">
        <v>3</v>
      </c>
      <c r="H1655" s="88">
        <v>5</v>
      </c>
      <c r="I1655" s="79" t="s">
        <v>5812</v>
      </c>
      <c r="J1655" s="79" t="s">
        <v>5804</v>
      </c>
      <c r="K1655" s="79" t="s">
        <v>5813</v>
      </c>
      <c r="L1655" s="1"/>
      <c r="M1655" s="1"/>
      <c r="N1655" s="1"/>
    </row>
    <row r="1656" spans="1:14" ht="16" customHeight="1">
      <c r="A1656" s="144" t="s">
        <v>2373</v>
      </c>
      <c r="B1656" s="144" t="s">
        <v>5948</v>
      </c>
      <c r="C1656" s="144" t="s">
        <v>5949</v>
      </c>
      <c r="D1656" s="144" t="s">
        <v>5950</v>
      </c>
      <c r="E1656" s="144" t="s">
        <v>2667</v>
      </c>
      <c r="F1656" s="79" t="s">
        <v>4776</v>
      </c>
      <c r="G1656" s="79">
        <v>9</v>
      </c>
      <c r="H1656" s="88">
        <v>12</v>
      </c>
      <c r="I1656" s="79" t="s">
        <v>5951</v>
      </c>
      <c r="J1656" s="79" t="s">
        <v>5953</v>
      </c>
      <c r="K1656" s="79" t="s">
        <v>5952</v>
      </c>
      <c r="L1656" s="1"/>
      <c r="M1656" s="1"/>
      <c r="N1656" s="1"/>
    </row>
    <row r="1657" spans="1:14" ht="16" customHeight="1">
      <c r="A1657" s="144" t="s">
        <v>2373</v>
      </c>
      <c r="B1657" s="144" t="s">
        <v>5948</v>
      </c>
      <c r="C1657" s="144" t="s">
        <v>5954</v>
      </c>
      <c r="D1657" s="144" t="s">
        <v>5955</v>
      </c>
      <c r="E1657" s="144" t="s">
        <v>2667</v>
      </c>
      <c r="F1657" s="79" t="s">
        <v>4789</v>
      </c>
      <c r="G1657" s="79">
        <v>6</v>
      </c>
      <c r="H1657" s="88">
        <v>8</v>
      </c>
      <c r="I1657" s="79" t="s">
        <v>5956</v>
      </c>
      <c r="J1657" s="79" t="s">
        <v>5953</v>
      </c>
      <c r="K1657" s="79" t="s">
        <v>5957</v>
      </c>
      <c r="L1657" s="1"/>
      <c r="M1657" s="1"/>
      <c r="N1657" s="1"/>
    </row>
    <row r="1658" spans="1:14" ht="16" customHeight="1">
      <c r="A1658" s="144" t="s">
        <v>2373</v>
      </c>
      <c r="B1658" s="144" t="s">
        <v>5948</v>
      </c>
      <c r="C1658" s="144" t="s">
        <v>770</v>
      </c>
      <c r="D1658" s="144" t="s">
        <v>5958</v>
      </c>
      <c r="E1658" s="144" t="s">
        <v>2667</v>
      </c>
      <c r="F1658" s="79" t="s">
        <v>4769</v>
      </c>
      <c r="G1658" s="79" t="s">
        <v>4770</v>
      </c>
      <c r="H1658" s="88">
        <v>5</v>
      </c>
      <c r="I1658" s="79" t="s">
        <v>5959</v>
      </c>
      <c r="J1658" s="79" t="s">
        <v>5953</v>
      </c>
      <c r="K1658" s="79" t="s">
        <v>5960</v>
      </c>
      <c r="L1658" s="1"/>
      <c r="M1658" s="1"/>
      <c r="N1658" s="1"/>
    </row>
    <row r="1659" spans="1:14" ht="16" customHeight="1">
      <c r="A1659" s="144" t="s">
        <v>2373</v>
      </c>
      <c r="B1659" s="144" t="s">
        <v>5948</v>
      </c>
      <c r="C1659" s="144" t="s">
        <v>5961</v>
      </c>
      <c r="D1659" s="144" t="s">
        <v>2671</v>
      </c>
      <c r="E1659" s="144" t="s">
        <v>2667</v>
      </c>
      <c r="F1659" s="79" t="s">
        <v>4769</v>
      </c>
      <c r="G1659" s="79" t="s">
        <v>4770</v>
      </c>
      <c r="H1659" s="88">
        <v>5</v>
      </c>
      <c r="I1659" s="79" t="s">
        <v>5962</v>
      </c>
      <c r="J1659" s="79" t="s">
        <v>5953</v>
      </c>
      <c r="K1659" s="79" t="s">
        <v>5963</v>
      </c>
      <c r="L1659" s="1"/>
      <c r="M1659" s="1"/>
      <c r="N1659" s="1"/>
    </row>
    <row r="1660" spans="1:14" ht="16" customHeight="1">
      <c r="A1660" s="144" t="s">
        <v>2373</v>
      </c>
      <c r="B1660" s="144" t="s">
        <v>5948</v>
      </c>
      <c r="C1660" s="144" t="s">
        <v>5964</v>
      </c>
      <c r="D1660" s="144" t="s">
        <v>5965</v>
      </c>
      <c r="E1660" s="144" t="s">
        <v>2667</v>
      </c>
      <c r="F1660" s="79" t="s">
        <v>4769</v>
      </c>
      <c r="G1660" s="79" t="s">
        <v>4770</v>
      </c>
      <c r="H1660" s="88">
        <v>5</v>
      </c>
      <c r="I1660" s="79" t="s">
        <v>5966</v>
      </c>
      <c r="J1660" s="79" t="s">
        <v>5953</v>
      </c>
      <c r="K1660" s="79" t="s">
        <v>5967</v>
      </c>
      <c r="L1660" s="1"/>
      <c r="M1660" s="1"/>
      <c r="N1660" s="1"/>
    </row>
    <row r="1661" spans="1:14" ht="16" customHeight="1">
      <c r="A1661" s="144" t="s">
        <v>2373</v>
      </c>
      <c r="B1661" s="144" t="s">
        <v>6111</v>
      </c>
      <c r="C1661" s="144" t="s">
        <v>6112</v>
      </c>
      <c r="D1661" s="144" t="s">
        <v>2722</v>
      </c>
      <c r="E1661" s="144" t="s">
        <v>2723</v>
      </c>
      <c r="F1661" s="79" t="s">
        <v>4769</v>
      </c>
      <c r="G1661" s="79" t="s">
        <v>4770</v>
      </c>
      <c r="H1661" s="88">
        <v>8</v>
      </c>
      <c r="I1661" s="79" t="s">
        <v>6113</v>
      </c>
      <c r="J1661" s="79" t="s">
        <v>6115</v>
      </c>
      <c r="K1661" s="79" t="s">
        <v>6114</v>
      </c>
      <c r="L1661" s="1"/>
      <c r="M1661" s="1"/>
      <c r="N1661" s="1"/>
    </row>
    <row r="1662" spans="1:14" ht="16" customHeight="1">
      <c r="A1662" s="144" t="s">
        <v>2373</v>
      </c>
      <c r="B1662" s="144" t="s">
        <v>6206</v>
      </c>
      <c r="C1662" s="144" t="s">
        <v>561</v>
      </c>
      <c r="D1662" s="144" t="s">
        <v>2755</v>
      </c>
      <c r="E1662" s="144" t="s">
        <v>2756</v>
      </c>
      <c r="F1662" s="79" t="s">
        <v>4769</v>
      </c>
      <c r="G1662" s="79" t="s">
        <v>4770</v>
      </c>
      <c r="H1662" s="88">
        <v>8</v>
      </c>
      <c r="I1662" s="79" t="s">
        <v>6207</v>
      </c>
      <c r="J1662" s="79" t="s">
        <v>6209</v>
      </c>
      <c r="K1662" s="79" t="s">
        <v>6208</v>
      </c>
      <c r="L1662" s="1"/>
      <c r="M1662" s="1"/>
      <c r="N1662" s="1"/>
    </row>
    <row r="1663" spans="1:14" ht="16" customHeight="1">
      <c r="A1663" s="144" t="s">
        <v>2373</v>
      </c>
      <c r="B1663" s="144" t="s">
        <v>6210</v>
      </c>
      <c r="C1663" s="144" t="s">
        <v>897</v>
      </c>
      <c r="D1663" s="144" t="s">
        <v>6211</v>
      </c>
      <c r="E1663" s="144" t="s">
        <v>3090</v>
      </c>
      <c r="F1663" s="79" t="s">
        <v>4769</v>
      </c>
      <c r="G1663" s="79" t="s">
        <v>4770</v>
      </c>
      <c r="H1663" s="88">
        <v>3</v>
      </c>
      <c r="I1663" s="79" t="s">
        <v>6212</v>
      </c>
      <c r="J1663" s="79" t="s">
        <v>6214</v>
      </c>
      <c r="K1663" s="79" t="s">
        <v>6213</v>
      </c>
      <c r="L1663" s="1"/>
      <c r="M1663" s="1"/>
      <c r="N1663" s="1"/>
    </row>
    <row r="1664" spans="1:14" ht="16" customHeight="1">
      <c r="A1664" s="144" t="s">
        <v>2373</v>
      </c>
      <c r="B1664" s="144" t="s">
        <v>6210</v>
      </c>
      <c r="C1664" s="144" t="s">
        <v>6215</v>
      </c>
      <c r="D1664" s="144" t="s">
        <v>6216</v>
      </c>
      <c r="E1664" s="144" t="s">
        <v>3090</v>
      </c>
      <c r="F1664" s="79" t="s">
        <v>4780</v>
      </c>
      <c r="G1664" s="79">
        <v>4</v>
      </c>
      <c r="H1664" s="88">
        <v>8</v>
      </c>
      <c r="I1664" s="79" t="s">
        <v>6217</v>
      </c>
      <c r="J1664" s="79" t="s">
        <v>6214</v>
      </c>
      <c r="K1664" s="79" t="s">
        <v>6218</v>
      </c>
      <c r="L1664" s="1"/>
      <c r="M1664" s="1"/>
      <c r="N1664" s="1"/>
    </row>
    <row r="1665" spans="1:14" ht="16" customHeight="1">
      <c r="A1665" s="144" t="s">
        <v>2373</v>
      </c>
      <c r="B1665" s="144" t="s">
        <v>7104</v>
      </c>
      <c r="C1665" s="144" t="s">
        <v>7105</v>
      </c>
      <c r="D1665" s="144" t="s">
        <v>3084</v>
      </c>
      <c r="E1665" s="144" t="s">
        <v>2756</v>
      </c>
      <c r="F1665" s="79" t="s">
        <v>4769</v>
      </c>
      <c r="G1665" s="79" t="s">
        <v>4770</v>
      </c>
      <c r="H1665" s="88">
        <v>3</v>
      </c>
      <c r="I1665" s="79" t="s">
        <v>7106</v>
      </c>
      <c r="J1665" s="79" t="s">
        <v>7108</v>
      </c>
      <c r="K1665" s="79" t="s">
        <v>7107</v>
      </c>
      <c r="L1665" s="1"/>
      <c r="M1665" s="1"/>
      <c r="N1665" s="1"/>
    </row>
    <row r="1666" spans="1:14" ht="16" customHeight="1">
      <c r="A1666" s="144" t="s">
        <v>2373</v>
      </c>
      <c r="B1666" s="144" t="s">
        <v>7104</v>
      </c>
      <c r="C1666" s="144" t="s">
        <v>7109</v>
      </c>
      <c r="D1666" s="144" t="s">
        <v>7110</v>
      </c>
      <c r="E1666" s="144" t="s">
        <v>2756</v>
      </c>
      <c r="F1666" s="79" t="s">
        <v>4769</v>
      </c>
      <c r="G1666" s="79">
        <v>4</v>
      </c>
      <c r="H1666" s="88">
        <v>5</v>
      </c>
      <c r="I1666" s="79" t="s">
        <v>7111</v>
      </c>
      <c r="J1666" s="79" t="s">
        <v>7108</v>
      </c>
      <c r="K1666" s="79" t="s">
        <v>7112</v>
      </c>
      <c r="L1666" s="1"/>
      <c r="M1666" s="1"/>
      <c r="N1666" s="1"/>
    </row>
    <row r="1667" spans="1:14" ht="16" customHeight="1">
      <c r="A1667" s="144" t="s">
        <v>2373</v>
      </c>
      <c r="B1667" s="144" t="s">
        <v>7104</v>
      </c>
      <c r="C1667" s="144" t="s">
        <v>7113</v>
      </c>
      <c r="D1667" s="144" t="s">
        <v>3086</v>
      </c>
      <c r="E1667" s="144" t="s">
        <v>2756</v>
      </c>
      <c r="F1667" s="79" t="s">
        <v>4789</v>
      </c>
      <c r="G1667" s="79">
        <v>6</v>
      </c>
      <c r="H1667" s="88">
        <v>8</v>
      </c>
      <c r="I1667" s="79" t="s">
        <v>7114</v>
      </c>
      <c r="J1667" s="79" t="s">
        <v>7108</v>
      </c>
      <c r="K1667" s="79" t="s">
        <v>7115</v>
      </c>
      <c r="L1667" s="1"/>
      <c r="M1667" s="1"/>
      <c r="N1667" s="1"/>
    </row>
    <row r="1668" spans="1:14" ht="16" customHeight="1">
      <c r="A1668" s="144" t="s">
        <v>2373</v>
      </c>
      <c r="B1668" s="144" t="s">
        <v>7104</v>
      </c>
      <c r="C1668" s="144" t="s">
        <v>7116</v>
      </c>
      <c r="D1668" s="144" t="s">
        <v>7117</v>
      </c>
      <c r="E1668" s="144" t="s">
        <v>2756</v>
      </c>
      <c r="F1668" s="79" t="s">
        <v>4769</v>
      </c>
      <c r="G1668" s="79" t="s">
        <v>4770</v>
      </c>
      <c r="H1668" s="88">
        <v>5</v>
      </c>
      <c r="I1668" s="79" t="s">
        <v>7118</v>
      </c>
      <c r="J1668" s="79" t="s">
        <v>7108</v>
      </c>
      <c r="K1668" s="79" t="s">
        <v>7119</v>
      </c>
      <c r="L1668" s="1"/>
      <c r="M1668" s="1"/>
      <c r="N1668" s="1"/>
    </row>
    <row r="1669" spans="1:14" ht="16" customHeight="1">
      <c r="A1669" s="144" t="s">
        <v>2373</v>
      </c>
      <c r="B1669" s="144" t="s">
        <v>7120</v>
      </c>
      <c r="C1669" s="144" t="s">
        <v>7121</v>
      </c>
      <c r="D1669" s="144" t="s">
        <v>3088</v>
      </c>
      <c r="E1669" s="144" t="s">
        <v>2756</v>
      </c>
      <c r="F1669" s="79" t="s">
        <v>4776</v>
      </c>
      <c r="G1669" s="79">
        <v>9</v>
      </c>
      <c r="H1669" s="88">
        <v>12</v>
      </c>
      <c r="I1669" s="79" t="s">
        <v>7122</v>
      </c>
      <c r="J1669" s="79" t="s">
        <v>7108</v>
      </c>
      <c r="K1669" s="79" t="s">
        <v>7123</v>
      </c>
      <c r="L1669" s="1"/>
      <c r="M1669" s="1"/>
      <c r="N1669" s="1"/>
    </row>
    <row r="1670" spans="1:14" ht="16" customHeight="1">
      <c r="A1670" s="144" t="s">
        <v>2373</v>
      </c>
      <c r="B1670" s="144" t="s">
        <v>7171</v>
      </c>
      <c r="C1670" s="144" t="s">
        <v>7172</v>
      </c>
      <c r="D1670" s="144" t="s">
        <v>7173</v>
      </c>
      <c r="E1670" s="144" t="s">
        <v>2756</v>
      </c>
      <c r="F1670" s="79" t="s">
        <v>4769</v>
      </c>
      <c r="G1670" s="79" t="s">
        <v>4770</v>
      </c>
      <c r="H1670" s="88">
        <v>8</v>
      </c>
      <c r="I1670" s="79" t="s">
        <v>7174</v>
      </c>
      <c r="J1670" s="79" t="s">
        <v>7176</v>
      </c>
      <c r="K1670" s="79" t="s">
        <v>7175</v>
      </c>
      <c r="L1670" s="1"/>
      <c r="M1670" s="1"/>
      <c r="N1670" s="1"/>
    </row>
    <row r="1671" spans="1:14" ht="16" customHeight="1">
      <c r="A1671" s="144" t="s">
        <v>2373</v>
      </c>
      <c r="B1671" s="144" t="s">
        <v>7177</v>
      </c>
      <c r="C1671" s="144" t="s">
        <v>7178</v>
      </c>
      <c r="D1671" s="144" t="s">
        <v>7179</v>
      </c>
      <c r="E1671" s="144" t="s">
        <v>2756</v>
      </c>
      <c r="F1671" s="79" t="s">
        <v>4769</v>
      </c>
      <c r="G1671" s="79" t="s">
        <v>4770</v>
      </c>
      <c r="H1671" s="88">
        <v>8</v>
      </c>
      <c r="I1671" s="79" t="s">
        <v>7180</v>
      </c>
      <c r="J1671" s="79" t="s">
        <v>7182</v>
      </c>
      <c r="K1671" s="79" t="s">
        <v>7181</v>
      </c>
      <c r="L1671" s="1"/>
      <c r="M1671" s="1"/>
      <c r="N1671" s="1"/>
    </row>
    <row r="1672" spans="1:14" ht="16" customHeight="1">
      <c r="A1672" s="144" t="s">
        <v>2373</v>
      </c>
      <c r="B1672" s="144" t="s">
        <v>9500</v>
      </c>
      <c r="C1672" s="144" t="s">
        <v>9501</v>
      </c>
      <c r="D1672" s="144" t="s">
        <v>9502</v>
      </c>
      <c r="E1672" s="144" t="s">
        <v>3954</v>
      </c>
      <c r="F1672" s="79" t="s">
        <v>4769</v>
      </c>
      <c r="G1672" s="79" t="s">
        <v>4770</v>
      </c>
      <c r="H1672" s="88">
        <v>8</v>
      </c>
      <c r="I1672" s="79" t="s">
        <v>9503</v>
      </c>
      <c r="J1672" s="79" t="s">
        <v>9505</v>
      </c>
      <c r="K1672" s="79" t="s">
        <v>9504</v>
      </c>
      <c r="L1672" s="1"/>
      <c r="M1672" s="1"/>
      <c r="N1672" s="1"/>
    </row>
    <row r="1673" spans="1:14" ht="16" customHeight="1">
      <c r="A1673" s="144" t="s">
        <v>2373</v>
      </c>
      <c r="B1673" s="144" t="s">
        <v>9500</v>
      </c>
      <c r="C1673" s="144" t="s">
        <v>9506</v>
      </c>
      <c r="D1673" s="144" t="s">
        <v>9502</v>
      </c>
      <c r="E1673" s="144" t="s">
        <v>3954</v>
      </c>
      <c r="F1673" s="79" t="s">
        <v>4780</v>
      </c>
      <c r="G1673" s="79">
        <v>3</v>
      </c>
      <c r="H1673" s="88">
        <v>8</v>
      </c>
      <c r="I1673" s="79" t="s">
        <v>9503</v>
      </c>
      <c r="J1673" s="79"/>
      <c r="K1673" s="79" t="s">
        <v>9504</v>
      </c>
      <c r="L1673" s="1"/>
      <c r="M1673" s="1"/>
      <c r="N1673" s="1"/>
    </row>
    <row r="1674" spans="1:14" ht="16" customHeight="1">
      <c r="A1674" s="144" t="s">
        <v>2373</v>
      </c>
      <c r="B1674" s="144" t="s">
        <v>10130</v>
      </c>
      <c r="C1674" s="144" t="s">
        <v>10131</v>
      </c>
      <c r="D1674" s="144" t="s">
        <v>10132</v>
      </c>
      <c r="E1674" s="144" t="s">
        <v>2373</v>
      </c>
      <c r="F1674" s="79" t="s">
        <v>4769</v>
      </c>
      <c r="G1674" s="79" t="s">
        <v>4770</v>
      </c>
      <c r="H1674" s="88">
        <v>8</v>
      </c>
      <c r="I1674" s="79" t="s">
        <v>10133</v>
      </c>
      <c r="J1674" s="79" t="s">
        <v>10135</v>
      </c>
      <c r="K1674" s="79" t="s">
        <v>10134</v>
      </c>
      <c r="L1674" s="1"/>
      <c r="M1674" s="1"/>
      <c r="N1674" s="1"/>
    </row>
    <row r="1675" spans="1:14" ht="16" customHeight="1">
      <c r="A1675" s="144" t="s">
        <v>2373</v>
      </c>
      <c r="B1675" s="144" t="s">
        <v>10645</v>
      </c>
      <c r="C1675" s="144" t="s">
        <v>1343</v>
      </c>
      <c r="D1675" s="144" t="s">
        <v>10647</v>
      </c>
      <c r="E1675" s="144" t="s">
        <v>4357</v>
      </c>
      <c r="F1675" s="79" t="s">
        <v>4769</v>
      </c>
      <c r="G1675" s="79" t="s">
        <v>4770</v>
      </c>
      <c r="H1675" s="88">
        <v>5</v>
      </c>
      <c r="I1675" s="79" t="s">
        <v>10648</v>
      </c>
      <c r="J1675" s="79" t="s">
        <v>10650</v>
      </c>
      <c r="K1675" s="79" t="s">
        <v>10649</v>
      </c>
      <c r="L1675" s="1"/>
      <c r="M1675" s="1"/>
      <c r="N1675" s="1"/>
    </row>
    <row r="1676" spans="1:14" ht="16" customHeight="1">
      <c r="A1676" s="144" t="s">
        <v>2373</v>
      </c>
      <c r="B1676" s="144" t="s">
        <v>10645</v>
      </c>
      <c r="C1676" s="144" t="s">
        <v>136</v>
      </c>
      <c r="D1676" s="144" t="s">
        <v>4358</v>
      </c>
      <c r="E1676" s="144" t="s">
        <v>4357</v>
      </c>
      <c r="F1676" s="79" t="s">
        <v>4769</v>
      </c>
      <c r="G1676" s="79" t="s">
        <v>4770</v>
      </c>
      <c r="H1676" s="88">
        <v>5</v>
      </c>
      <c r="I1676" s="79" t="s">
        <v>10651</v>
      </c>
      <c r="J1676" s="79" t="s">
        <v>10650</v>
      </c>
      <c r="K1676" s="79" t="s">
        <v>10652</v>
      </c>
      <c r="L1676" s="1"/>
      <c r="M1676" s="1"/>
      <c r="N1676" s="1"/>
    </row>
    <row r="1677" spans="1:14" ht="16" customHeight="1">
      <c r="A1677" s="144" t="s">
        <v>2373</v>
      </c>
      <c r="B1677" s="144" t="s">
        <v>10645</v>
      </c>
      <c r="C1677" s="144" t="s">
        <v>138</v>
      </c>
      <c r="D1677" s="144" t="s">
        <v>4359</v>
      </c>
      <c r="E1677" s="144" t="s">
        <v>4357</v>
      </c>
      <c r="F1677" s="79" t="s">
        <v>4769</v>
      </c>
      <c r="G1677" s="79" t="s">
        <v>4770</v>
      </c>
      <c r="H1677" s="88">
        <v>5</v>
      </c>
      <c r="I1677" s="79" t="s">
        <v>10653</v>
      </c>
      <c r="J1677" s="79" t="s">
        <v>10650</v>
      </c>
      <c r="K1677" s="79" t="s">
        <v>10654</v>
      </c>
      <c r="L1677" s="1"/>
      <c r="M1677" s="1"/>
      <c r="N1677" s="1"/>
    </row>
    <row r="1678" spans="1:14" ht="16" customHeight="1">
      <c r="A1678" s="144" t="s">
        <v>2373</v>
      </c>
      <c r="B1678" s="144" t="s">
        <v>10645</v>
      </c>
      <c r="C1678" s="144" t="s">
        <v>10655</v>
      </c>
      <c r="D1678" s="144" t="s">
        <v>10646</v>
      </c>
      <c r="E1678" s="144" t="s">
        <v>4357</v>
      </c>
      <c r="F1678" s="79" t="s">
        <v>4769</v>
      </c>
      <c r="G1678" s="79" t="s">
        <v>4770</v>
      </c>
      <c r="H1678" s="88" t="s">
        <v>4866</v>
      </c>
      <c r="I1678" s="79" t="s">
        <v>10656</v>
      </c>
      <c r="J1678" s="79" t="s">
        <v>10658</v>
      </c>
      <c r="K1678" s="79" t="s">
        <v>10657</v>
      </c>
      <c r="L1678" s="1"/>
      <c r="M1678" s="1"/>
      <c r="N1678" s="1"/>
    </row>
    <row r="1679" spans="1:14" ht="16" customHeight="1">
      <c r="A1679" s="144" t="s">
        <v>2373</v>
      </c>
      <c r="B1679" s="144" t="s">
        <v>10645</v>
      </c>
      <c r="C1679" s="144" t="s">
        <v>10659</v>
      </c>
      <c r="D1679" s="144" t="s">
        <v>4360</v>
      </c>
      <c r="E1679" s="144" t="s">
        <v>4357</v>
      </c>
      <c r="F1679" s="79" t="s">
        <v>4776</v>
      </c>
      <c r="G1679" s="79">
        <v>9</v>
      </c>
      <c r="H1679" s="88">
        <v>12</v>
      </c>
      <c r="I1679" s="79" t="s">
        <v>10660</v>
      </c>
      <c r="J1679" s="79" t="s">
        <v>10650</v>
      </c>
      <c r="K1679" s="79" t="s">
        <v>10661</v>
      </c>
      <c r="L1679" s="1"/>
      <c r="M1679" s="1"/>
      <c r="N1679" s="1"/>
    </row>
    <row r="1680" spans="1:14" ht="16" customHeight="1">
      <c r="A1680" s="144" t="s">
        <v>2373</v>
      </c>
      <c r="B1680" s="144" t="s">
        <v>10645</v>
      </c>
      <c r="C1680" s="144" t="s">
        <v>10662</v>
      </c>
      <c r="D1680" s="144" t="s">
        <v>4361</v>
      </c>
      <c r="E1680" s="144" t="s">
        <v>4357</v>
      </c>
      <c r="F1680" s="79" t="s">
        <v>4789</v>
      </c>
      <c r="G1680" s="79">
        <v>6</v>
      </c>
      <c r="H1680" s="88">
        <v>8</v>
      </c>
      <c r="I1680" s="79" t="s">
        <v>10663</v>
      </c>
      <c r="J1680" s="79" t="s">
        <v>10650</v>
      </c>
      <c r="K1680" s="79" t="s">
        <v>10664</v>
      </c>
      <c r="L1680" s="1"/>
      <c r="M1680" s="1"/>
      <c r="N1680" s="1"/>
    </row>
    <row r="1681" spans="1:14" ht="16" customHeight="1">
      <c r="A1681" s="144" t="s">
        <v>2373</v>
      </c>
      <c r="B1681" s="144" t="s">
        <v>4371</v>
      </c>
      <c r="C1681" s="144" t="s">
        <v>10686</v>
      </c>
      <c r="D1681" s="144" t="s">
        <v>4370</v>
      </c>
      <c r="E1681" s="144" t="s">
        <v>4371</v>
      </c>
      <c r="F1681" s="79" t="s">
        <v>4769</v>
      </c>
      <c r="G1681" s="79" t="s">
        <v>4770</v>
      </c>
      <c r="H1681" s="88">
        <v>5</v>
      </c>
      <c r="I1681" s="79" t="s">
        <v>10687</v>
      </c>
      <c r="J1681" s="79" t="s">
        <v>10689</v>
      </c>
      <c r="K1681" s="79" t="s">
        <v>10688</v>
      </c>
      <c r="L1681" s="1"/>
      <c r="M1681" s="1"/>
      <c r="N1681" s="1"/>
    </row>
    <row r="1682" spans="1:14" ht="16" customHeight="1">
      <c r="A1682" s="144" t="s">
        <v>2373</v>
      </c>
      <c r="B1682" s="144" t="s">
        <v>4371</v>
      </c>
      <c r="C1682" s="144" t="s">
        <v>10690</v>
      </c>
      <c r="D1682" s="144" t="s">
        <v>4372</v>
      </c>
      <c r="E1682" s="144" t="s">
        <v>4371</v>
      </c>
      <c r="F1682" s="79" t="s">
        <v>4776</v>
      </c>
      <c r="G1682" s="79">
        <v>9</v>
      </c>
      <c r="H1682" s="88">
        <v>12</v>
      </c>
      <c r="I1682" s="79" t="s">
        <v>10691</v>
      </c>
      <c r="J1682" s="79" t="s">
        <v>10689</v>
      </c>
      <c r="K1682" s="79" t="s">
        <v>10692</v>
      </c>
      <c r="L1682" s="1"/>
      <c r="M1682" s="1"/>
      <c r="N1682" s="1"/>
    </row>
    <row r="1683" spans="1:14" ht="16" customHeight="1">
      <c r="A1683" s="144" t="s">
        <v>2373</v>
      </c>
      <c r="B1683" s="144" t="s">
        <v>4371</v>
      </c>
      <c r="C1683" s="144" t="s">
        <v>10693</v>
      </c>
      <c r="D1683" s="144" t="s">
        <v>4372</v>
      </c>
      <c r="E1683" s="144" t="s">
        <v>4371</v>
      </c>
      <c r="F1683" s="79" t="s">
        <v>4789</v>
      </c>
      <c r="G1683" s="79">
        <v>6</v>
      </c>
      <c r="H1683" s="88">
        <v>8</v>
      </c>
      <c r="I1683" s="79" t="s">
        <v>10691</v>
      </c>
      <c r="J1683" s="79" t="s">
        <v>10689</v>
      </c>
      <c r="K1683" s="79" t="s">
        <v>10692</v>
      </c>
      <c r="L1683" s="1"/>
      <c r="M1683" s="1"/>
      <c r="N1683" s="1"/>
    </row>
    <row r="1684" spans="1:14" ht="16" customHeight="1">
      <c r="A1684" s="144" t="s">
        <v>4198</v>
      </c>
      <c r="B1684" s="144" t="s">
        <v>2375</v>
      </c>
      <c r="C1684" s="144" t="s">
        <v>5187</v>
      </c>
      <c r="D1684" s="144" t="s">
        <v>5188</v>
      </c>
      <c r="E1684" s="144" t="s">
        <v>2375</v>
      </c>
      <c r="F1684" s="79" t="s">
        <v>4776</v>
      </c>
      <c r="G1684" s="79">
        <v>7</v>
      </c>
      <c r="H1684" s="88">
        <v>12</v>
      </c>
      <c r="I1684" s="79" t="s">
        <v>5189</v>
      </c>
      <c r="J1684" s="79" t="s">
        <v>5191</v>
      </c>
      <c r="K1684" s="79" t="s">
        <v>5190</v>
      </c>
      <c r="L1684" s="1"/>
      <c r="M1684" s="1"/>
      <c r="N1684" s="1"/>
    </row>
    <row r="1685" spans="1:14" ht="16" customHeight="1">
      <c r="A1685" s="144" t="s">
        <v>4198</v>
      </c>
      <c r="B1685" s="144" t="s">
        <v>2375</v>
      </c>
      <c r="C1685" s="144" t="s">
        <v>177</v>
      </c>
      <c r="D1685" s="144" t="s">
        <v>2377</v>
      </c>
      <c r="E1685" s="144" t="s">
        <v>2375</v>
      </c>
      <c r="F1685" s="79" t="s">
        <v>4769</v>
      </c>
      <c r="G1685" s="79" t="s">
        <v>4770</v>
      </c>
      <c r="H1685" s="88">
        <v>5</v>
      </c>
      <c r="I1685" s="79" t="s">
        <v>5192</v>
      </c>
      <c r="J1685" s="79" t="s">
        <v>5191</v>
      </c>
      <c r="K1685" s="79" t="s">
        <v>5190</v>
      </c>
      <c r="L1685" s="1"/>
      <c r="M1685" s="1"/>
      <c r="N1685" s="1"/>
    </row>
    <row r="1686" spans="1:14" ht="16" customHeight="1">
      <c r="A1686" s="144" t="s">
        <v>4198</v>
      </c>
      <c r="B1686" s="144" t="s">
        <v>2375</v>
      </c>
      <c r="C1686" s="144" t="s">
        <v>5193</v>
      </c>
      <c r="D1686" s="144" t="s">
        <v>2377</v>
      </c>
      <c r="E1686" s="144" t="s">
        <v>2375</v>
      </c>
      <c r="F1686" s="79" t="s">
        <v>4776</v>
      </c>
      <c r="G1686" s="79">
        <v>9</v>
      </c>
      <c r="H1686" s="88">
        <v>12</v>
      </c>
      <c r="I1686" s="79" t="s">
        <v>5192</v>
      </c>
      <c r="J1686" s="79" t="s">
        <v>5191</v>
      </c>
      <c r="K1686" s="79" t="s">
        <v>5190</v>
      </c>
      <c r="L1686" s="1"/>
      <c r="M1686" s="1"/>
      <c r="N1686" s="1"/>
    </row>
    <row r="1687" spans="1:14" ht="16" customHeight="1">
      <c r="A1687" s="144" t="s">
        <v>4198</v>
      </c>
      <c r="B1687" s="144" t="s">
        <v>2375</v>
      </c>
      <c r="C1687" s="144" t="s">
        <v>5194</v>
      </c>
      <c r="D1687" s="144" t="s">
        <v>2377</v>
      </c>
      <c r="E1687" s="144" t="s">
        <v>2375</v>
      </c>
      <c r="F1687" s="79" t="s">
        <v>4789</v>
      </c>
      <c r="G1687" s="79">
        <v>6</v>
      </c>
      <c r="H1687" s="88">
        <v>8</v>
      </c>
      <c r="I1687" s="79" t="s">
        <v>5192</v>
      </c>
      <c r="J1687" s="79" t="s">
        <v>5191</v>
      </c>
      <c r="K1687" s="79" t="s">
        <v>5190</v>
      </c>
      <c r="L1687" s="1"/>
      <c r="M1687" s="1"/>
      <c r="N1687" s="1"/>
    </row>
    <row r="1688" spans="1:14" ht="16" customHeight="1">
      <c r="A1688" s="144" t="s">
        <v>4198</v>
      </c>
      <c r="B1688" s="144" t="s">
        <v>3991</v>
      </c>
      <c r="C1688" s="144" t="s">
        <v>9570</v>
      </c>
      <c r="D1688" s="144" t="s">
        <v>3992</v>
      </c>
      <c r="E1688" s="144" t="s">
        <v>3991</v>
      </c>
      <c r="F1688" s="79" t="s">
        <v>4769</v>
      </c>
      <c r="G1688" s="79">
        <v>3</v>
      </c>
      <c r="H1688" s="88">
        <v>6</v>
      </c>
      <c r="I1688" s="79" t="s">
        <v>9571</v>
      </c>
      <c r="J1688" s="79" t="s">
        <v>9573</v>
      </c>
      <c r="K1688" s="79" t="s">
        <v>9572</v>
      </c>
      <c r="L1688" s="1"/>
      <c r="M1688" s="1"/>
      <c r="N1688" s="1"/>
    </row>
    <row r="1689" spans="1:14" ht="16" customHeight="1">
      <c r="A1689" s="144" t="s">
        <v>4198</v>
      </c>
      <c r="B1689" s="144" t="s">
        <v>3991</v>
      </c>
      <c r="C1689" s="144" t="s">
        <v>9574</v>
      </c>
      <c r="D1689" s="144" t="s">
        <v>3992</v>
      </c>
      <c r="E1689" s="144" t="s">
        <v>3991</v>
      </c>
      <c r="F1689" s="79" t="s">
        <v>4776</v>
      </c>
      <c r="G1689" s="79">
        <v>7</v>
      </c>
      <c r="H1689" s="88">
        <v>12</v>
      </c>
      <c r="I1689" s="79" t="s">
        <v>9575</v>
      </c>
      <c r="J1689" s="79" t="s">
        <v>9573</v>
      </c>
      <c r="K1689" s="79" t="s">
        <v>9576</v>
      </c>
      <c r="L1689" s="1"/>
      <c r="M1689" s="1"/>
      <c r="N1689" s="1"/>
    </row>
    <row r="1690" spans="1:14" ht="16" customHeight="1">
      <c r="A1690" s="144" t="s">
        <v>4198</v>
      </c>
      <c r="B1690" s="144" t="s">
        <v>3991</v>
      </c>
      <c r="C1690" s="144" t="s">
        <v>1767</v>
      </c>
      <c r="D1690" s="144" t="s">
        <v>3992</v>
      </c>
      <c r="E1690" s="144" t="s">
        <v>3991</v>
      </c>
      <c r="F1690" s="79" t="s">
        <v>4769</v>
      </c>
      <c r="G1690" s="79" t="s">
        <v>4770</v>
      </c>
      <c r="H1690" s="88">
        <v>2</v>
      </c>
      <c r="I1690" s="79" t="s">
        <v>9571</v>
      </c>
      <c r="J1690" s="79" t="s">
        <v>9573</v>
      </c>
      <c r="K1690" s="79" t="s">
        <v>9576</v>
      </c>
      <c r="L1690" s="1"/>
      <c r="M1690" s="1"/>
      <c r="N1690" s="1"/>
    </row>
    <row r="1691" spans="1:14" ht="16" customHeight="1">
      <c r="A1691" s="144" t="s">
        <v>4198</v>
      </c>
      <c r="B1691" s="144" t="s">
        <v>9722</v>
      </c>
      <c r="C1691" s="144" t="s">
        <v>9723</v>
      </c>
      <c r="D1691" s="144" t="s">
        <v>4044</v>
      </c>
      <c r="E1691" s="144" t="s">
        <v>4045</v>
      </c>
      <c r="F1691" s="79" t="s">
        <v>4769</v>
      </c>
      <c r="G1691" s="79" t="s">
        <v>4770</v>
      </c>
      <c r="H1691" s="88" t="s">
        <v>4866</v>
      </c>
      <c r="I1691" s="79" t="s">
        <v>9724</v>
      </c>
      <c r="J1691" s="79" t="s">
        <v>9726</v>
      </c>
      <c r="K1691" s="79" t="s">
        <v>9725</v>
      </c>
      <c r="L1691" s="1"/>
      <c r="M1691" s="1"/>
      <c r="N1691" s="1"/>
    </row>
    <row r="1692" spans="1:14" ht="16" customHeight="1">
      <c r="A1692" s="144" t="s">
        <v>4198</v>
      </c>
      <c r="B1692" s="144" t="s">
        <v>9722</v>
      </c>
      <c r="C1692" s="144" t="s">
        <v>9727</v>
      </c>
      <c r="D1692" s="144" t="s">
        <v>4044</v>
      </c>
      <c r="E1692" s="144" t="s">
        <v>4045</v>
      </c>
      <c r="F1692" s="79" t="s">
        <v>4769</v>
      </c>
      <c r="G1692" s="79" t="s">
        <v>4770</v>
      </c>
      <c r="H1692" s="88">
        <v>4</v>
      </c>
      <c r="I1692" s="79" t="s">
        <v>9724</v>
      </c>
      <c r="J1692" s="79" t="s">
        <v>9726</v>
      </c>
      <c r="K1692" s="79" t="s">
        <v>9725</v>
      </c>
      <c r="L1692" s="1"/>
      <c r="M1692" s="1"/>
      <c r="N1692" s="1"/>
    </row>
    <row r="1693" spans="1:14" ht="16" customHeight="1">
      <c r="A1693" s="144" t="s">
        <v>4198</v>
      </c>
      <c r="B1693" s="144" t="s">
        <v>9722</v>
      </c>
      <c r="C1693" s="144" t="s">
        <v>9728</v>
      </c>
      <c r="D1693" s="144" t="s">
        <v>9729</v>
      </c>
      <c r="E1693" s="144" t="s">
        <v>4045</v>
      </c>
      <c r="F1693" s="79" t="s">
        <v>4776</v>
      </c>
      <c r="G1693" s="79">
        <v>9</v>
      </c>
      <c r="H1693" s="88">
        <v>12</v>
      </c>
      <c r="I1693" s="79" t="s">
        <v>9730</v>
      </c>
      <c r="J1693" s="79" t="s">
        <v>9726</v>
      </c>
      <c r="K1693" s="79" t="s">
        <v>9731</v>
      </c>
      <c r="L1693" s="1"/>
      <c r="M1693" s="1"/>
      <c r="N1693" s="1"/>
    </row>
    <row r="1694" spans="1:14" ht="16" customHeight="1">
      <c r="A1694" s="144" t="s">
        <v>4198</v>
      </c>
      <c r="B1694" s="144" t="s">
        <v>9722</v>
      </c>
      <c r="C1694" s="144" t="s">
        <v>9732</v>
      </c>
      <c r="D1694" s="144" t="s">
        <v>4047</v>
      </c>
      <c r="E1694" s="144" t="s">
        <v>4045</v>
      </c>
      <c r="F1694" s="79" t="s">
        <v>4789</v>
      </c>
      <c r="G1694" s="79">
        <v>5</v>
      </c>
      <c r="H1694" s="88">
        <v>8</v>
      </c>
      <c r="I1694" s="79" t="s">
        <v>9733</v>
      </c>
      <c r="J1694" s="79" t="s">
        <v>9726</v>
      </c>
      <c r="K1694" s="79" t="s">
        <v>9734</v>
      </c>
      <c r="L1694" s="1"/>
      <c r="M1694" s="1"/>
      <c r="N1694" s="1"/>
    </row>
    <row r="1695" spans="1:14" ht="16" customHeight="1">
      <c r="A1695" s="144" t="s">
        <v>4749</v>
      </c>
      <c r="B1695" s="144" t="s">
        <v>6019</v>
      </c>
      <c r="C1695" s="144" t="s">
        <v>6020</v>
      </c>
      <c r="D1695" s="144" t="s">
        <v>6021</v>
      </c>
      <c r="E1695" s="144" t="s">
        <v>2689</v>
      </c>
      <c r="F1695" s="79" t="s">
        <v>4769</v>
      </c>
      <c r="G1695" s="79" t="s">
        <v>4770</v>
      </c>
      <c r="H1695" s="88">
        <v>8</v>
      </c>
      <c r="I1695" s="79" t="s">
        <v>6022</v>
      </c>
      <c r="J1695" s="79" t="s">
        <v>6024</v>
      </c>
      <c r="K1695" s="79" t="s">
        <v>6023</v>
      </c>
      <c r="L1695" s="1"/>
      <c r="M1695" s="1"/>
      <c r="N1695" s="1"/>
    </row>
    <row r="1696" spans="1:14" ht="16" customHeight="1">
      <c r="A1696" s="144" t="s">
        <v>4749</v>
      </c>
      <c r="B1696" s="144" t="s">
        <v>2760</v>
      </c>
      <c r="C1696" s="144" t="s">
        <v>6219</v>
      </c>
      <c r="D1696" s="144" t="s">
        <v>2757</v>
      </c>
      <c r="E1696" s="144" t="s">
        <v>2758</v>
      </c>
      <c r="F1696" s="79" t="s">
        <v>4769</v>
      </c>
      <c r="G1696" s="79" t="s">
        <v>4770</v>
      </c>
      <c r="H1696" s="88">
        <v>5</v>
      </c>
      <c r="I1696" s="79" t="s">
        <v>6220</v>
      </c>
      <c r="J1696" s="79" t="s">
        <v>6222</v>
      </c>
      <c r="K1696" s="79" t="s">
        <v>6221</v>
      </c>
      <c r="L1696" s="1"/>
      <c r="M1696" s="1"/>
      <c r="N1696" s="1"/>
    </row>
    <row r="1697" spans="1:14" ht="16" customHeight="1">
      <c r="A1697" s="144" t="s">
        <v>4749</v>
      </c>
      <c r="B1697" s="144" t="s">
        <v>2760</v>
      </c>
      <c r="C1697" s="144" t="s">
        <v>6223</v>
      </c>
      <c r="D1697" s="144" t="s">
        <v>2759</v>
      </c>
      <c r="E1697" s="144" t="s">
        <v>2760</v>
      </c>
      <c r="F1697" s="79" t="s">
        <v>4769</v>
      </c>
      <c r="G1697" s="79" t="s">
        <v>4770</v>
      </c>
      <c r="H1697" s="88">
        <v>5</v>
      </c>
      <c r="I1697" s="79" t="s">
        <v>6224</v>
      </c>
      <c r="J1697" s="79" t="s">
        <v>6222</v>
      </c>
      <c r="K1697" s="79" t="s">
        <v>6225</v>
      </c>
      <c r="L1697" s="1"/>
      <c r="M1697" s="1"/>
      <c r="N1697" s="1"/>
    </row>
    <row r="1698" spans="1:14" ht="16" customHeight="1">
      <c r="A1698" s="144" t="s">
        <v>4749</v>
      </c>
      <c r="B1698" s="144" t="s">
        <v>2760</v>
      </c>
      <c r="C1698" s="144" t="s">
        <v>6226</v>
      </c>
      <c r="D1698" s="144" t="s">
        <v>2761</v>
      </c>
      <c r="E1698" s="144" t="s">
        <v>2760</v>
      </c>
      <c r="F1698" s="79" t="s">
        <v>4776</v>
      </c>
      <c r="G1698" s="79">
        <v>9</v>
      </c>
      <c r="H1698" s="88">
        <v>12</v>
      </c>
      <c r="I1698" s="79" t="s">
        <v>6227</v>
      </c>
      <c r="J1698" s="79" t="s">
        <v>6222</v>
      </c>
      <c r="K1698" s="79" t="s">
        <v>6228</v>
      </c>
      <c r="L1698" s="1"/>
      <c r="M1698" s="1"/>
      <c r="N1698" s="1"/>
    </row>
    <row r="1699" spans="1:14" ht="16" customHeight="1">
      <c r="A1699" s="144" t="s">
        <v>4749</v>
      </c>
      <c r="B1699" s="144" t="s">
        <v>2760</v>
      </c>
      <c r="C1699" s="144" t="s">
        <v>566</v>
      </c>
      <c r="D1699" s="144" t="s">
        <v>2762</v>
      </c>
      <c r="E1699" s="144" t="s">
        <v>2760</v>
      </c>
      <c r="F1699" s="79" t="s">
        <v>4789</v>
      </c>
      <c r="G1699" s="79">
        <v>6</v>
      </c>
      <c r="H1699" s="88">
        <v>8</v>
      </c>
      <c r="I1699" s="79" t="s">
        <v>6229</v>
      </c>
      <c r="J1699" s="79" t="s">
        <v>6222</v>
      </c>
      <c r="K1699" s="79" t="s">
        <v>6230</v>
      </c>
      <c r="L1699" s="1"/>
      <c r="M1699" s="1"/>
      <c r="N1699" s="1"/>
    </row>
    <row r="1700" spans="1:14" ht="16" customHeight="1">
      <c r="A1700" s="144" t="s">
        <v>4749</v>
      </c>
      <c r="B1700" s="144" t="s">
        <v>2760</v>
      </c>
      <c r="C1700" s="144" t="s">
        <v>4538</v>
      </c>
      <c r="D1700" s="144" t="s">
        <v>2763</v>
      </c>
      <c r="E1700" s="144" t="s">
        <v>2760</v>
      </c>
      <c r="F1700" s="79" t="s">
        <v>4769</v>
      </c>
      <c r="G1700" s="79" t="s">
        <v>4770</v>
      </c>
      <c r="H1700" s="88">
        <v>5</v>
      </c>
      <c r="I1700" s="79" t="s">
        <v>6231</v>
      </c>
      <c r="J1700" s="79" t="s">
        <v>6222</v>
      </c>
      <c r="K1700" s="79" t="s">
        <v>6232</v>
      </c>
      <c r="L1700" s="1"/>
      <c r="M1700" s="1"/>
      <c r="N1700" s="1"/>
    </row>
    <row r="1701" spans="1:14" ht="16" customHeight="1">
      <c r="A1701" s="144" t="s">
        <v>4749</v>
      </c>
      <c r="B1701" s="144" t="s">
        <v>2760</v>
      </c>
      <c r="C1701" s="144" t="s">
        <v>6233</v>
      </c>
      <c r="D1701" s="144" t="s">
        <v>2764</v>
      </c>
      <c r="E1701" s="144" t="s">
        <v>2760</v>
      </c>
      <c r="F1701" s="79" t="s">
        <v>4769</v>
      </c>
      <c r="G1701" s="79" t="s">
        <v>4770</v>
      </c>
      <c r="H1701" s="88">
        <v>5</v>
      </c>
      <c r="I1701" s="79" t="s">
        <v>6234</v>
      </c>
      <c r="J1701" s="79" t="s">
        <v>6222</v>
      </c>
      <c r="K1701" s="79" t="s">
        <v>6235</v>
      </c>
      <c r="L1701" s="1"/>
      <c r="M1701" s="1"/>
      <c r="N1701" s="1"/>
    </row>
    <row r="1702" spans="1:14" ht="16" customHeight="1">
      <c r="A1702" s="144" t="s">
        <v>4749</v>
      </c>
      <c r="B1702" s="144" t="s">
        <v>6495</v>
      </c>
      <c r="C1702" s="144" t="s">
        <v>6496</v>
      </c>
      <c r="D1702" s="144" t="s">
        <v>6497</v>
      </c>
      <c r="E1702" s="144" t="s">
        <v>2689</v>
      </c>
      <c r="F1702" s="79" t="s">
        <v>4789</v>
      </c>
      <c r="G1702" s="79">
        <v>6</v>
      </c>
      <c r="H1702" s="88">
        <v>8</v>
      </c>
      <c r="I1702" s="79" t="s">
        <v>6498</v>
      </c>
      <c r="J1702" s="79" t="s">
        <v>6500</v>
      </c>
      <c r="K1702" s="79" t="s">
        <v>6499</v>
      </c>
      <c r="L1702" s="1"/>
      <c r="M1702" s="1"/>
      <c r="N1702" s="1"/>
    </row>
    <row r="1703" spans="1:14" ht="16" customHeight="1">
      <c r="A1703" s="144" t="s">
        <v>4749</v>
      </c>
      <c r="B1703" s="144" t="s">
        <v>6495</v>
      </c>
      <c r="C1703" s="144" t="s">
        <v>136</v>
      </c>
      <c r="D1703" s="144" t="s">
        <v>2868</v>
      </c>
      <c r="E1703" s="144" t="s">
        <v>2689</v>
      </c>
      <c r="F1703" s="79" t="s">
        <v>4769</v>
      </c>
      <c r="G1703" s="79" t="s">
        <v>4770</v>
      </c>
      <c r="H1703" s="88">
        <v>5</v>
      </c>
      <c r="I1703" s="79" t="s">
        <v>6501</v>
      </c>
      <c r="J1703" s="79" t="s">
        <v>6500</v>
      </c>
      <c r="K1703" s="79" t="s">
        <v>6502</v>
      </c>
      <c r="L1703" s="1"/>
      <c r="M1703" s="1"/>
      <c r="N1703" s="1"/>
    </row>
    <row r="1704" spans="1:14" ht="16" customHeight="1">
      <c r="A1704" s="144" t="s">
        <v>4749</v>
      </c>
      <c r="B1704" s="144" t="s">
        <v>6495</v>
      </c>
      <c r="C1704" s="144" t="s">
        <v>6503</v>
      </c>
      <c r="D1704" s="144" t="s">
        <v>2869</v>
      </c>
      <c r="E1704" s="144" t="s">
        <v>2689</v>
      </c>
      <c r="F1704" s="79" t="s">
        <v>4769</v>
      </c>
      <c r="G1704" s="79" t="s">
        <v>4770</v>
      </c>
      <c r="H1704" s="88">
        <v>5</v>
      </c>
      <c r="I1704" s="79" t="s">
        <v>6504</v>
      </c>
      <c r="J1704" s="79" t="s">
        <v>6500</v>
      </c>
      <c r="K1704" s="79" t="s">
        <v>6505</v>
      </c>
      <c r="L1704" s="1"/>
      <c r="M1704" s="1"/>
      <c r="N1704" s="1"/>
    </row>
    <row r="1705" spans="1:14" ht="16" customHeight="1">
      <c r="A1705" s="144" t="s">
        <v>4749</v>
      </c>
      <c r="B1705" s="144" t="s">
        <v>6506</v>
      </c>
      <c r="C1705" s="144" t="s">
        <v>6507</v>
      </c>
      <c r="D1705" s="144" t="s">
        <v>2870</v>
      </c>
      <c r="E1705" s="144" t="s">
        <v>2689</v>
      </c>
      <c r="F1705" s="79" t="s">
        <v>4776</v>
      </c>
      <c r="G1705" s="79">
        <v>9</v>
      </c>
      <c r="H1705" s="88">
        <v>12</v>
      </c>
      <c r="I1705" s="79" t="s">
        <v>6508</v>
      </c>
      <c r="J1705" s="79" t="s">
        <v>6510</v>
      </c>
      <c r="K1705" s="79" t="s">
        <v>6509</v>
      </c>
      <c r="L1705" s="1"/>
      <c r="M1705" s="1"/>
      <c r="N1705" s="1"/>
    </row>
    <row r="1706" spans="1:14" ht="16" customHeight="1">
      <c r="A1706" s="144" t="s">
        <v>4749</v>
      </c>
      <c r="B1706" s="144" t="s">
        <v>6585</v>
      </c>
      <c r="C1706" s="144" t="s">
        <v>709</v>
      </c>
      <c r="D1706" s="144" t="s">
        <v>6586</v>
      </c>
      <c r="E1706" s="144" t="s">
        <v>2899</v>
      </c>
      <c r="F1706" s="79" t="s">
        <v>4769</v>
      </c>
      <c r="G1706" s="79" t="s">
        <v>4770</v>
      </c>
      <c r="H1706" s="88">
        <v>4</v>
      </c>
      <c r="I1706" s="79" t="s">
        <v>6587</v>
      </c>
      <c r="J1706" s="79" t="s">
        <v>6589</v>
      </c>
      <c r="K1706" s="79" t="s">
        <v>6588</v>
      </c>
      <c r="L1706" s="1"/>
      <c r="M1706" s="1"/>
      <c r="N1706" s="1"/>
    </row>
    <row r="1707" spans="1:14" ht="16" customHeight="1">
      <c r="A1707" s="144" t="s">
        <v>4749</v>
      </c>
      <c r="B1707" s="144" t="s">
        <v>6585</v>
      </c>
      <c r="C1707" s="144" t="s">
        <v>6590</v>
      </c>
      <c r="D1707" s="144" t="s">
        <v>2900</v>
      </c>
      <c r="E1707" s="144" t="s">
        <v>2901</v>
      </c>
      <c r="F1707" s="79" t="s">
        <v>4789</v>
      </c>
      <c r="G1707" s="79">
        <v>5</v>
      </c>
      <c r="H1707" s="88">
        <v>8</v>
      </c>
      <c r="I1707" s="79" t="s">
        <v>6591</v>
      </c>
      <c r="J1707" s="79" t="s">
        <v>6589</v>
      </c>
      <c r="K1707" s="79" t="s">
        <v>6592</v>
      </c>
      <c r="L1707" s="1"/>
      <c r="M1707" s="1"/>
      <c r="N1707" s="1"/>
    </row>
    <row r="1708" spans="1:14" ht="16" customHeight="1">
      <c r="A1708" s="144" t="s">
        <v>4749</v>
      </c>
      <c r="B1708" s="144" t="s">
        <v>3039</v>
      </c>
      <c r="C1708" s="144" t="s">
        <v>6955</v>
      </c>
      <c r="D1708" s="144" t="s">
        <v>3038</v>
      </c>
      <c r="E1708" s="144" t="s">
        <v>3039</v>
      </c>
      <c r="F1708" s="79" t="s">
        <v>4769</v>
      </c>
      <c r="G1708" s="79" t="s">
        <v>4770</v>
      </c>
      <c r="H1708" s="88">
        <v>5</v>
      </c>
      <c r="I1708" s="79" t="s">
        <v>6956</v>
      </c>
      <c r="J1708" s="79" t="s">
        <v>6958</v>
      </c>
      <c r="K1708" s="79" t="s">
        <v>6957</v>
      </c>
      <c r="L1708" s="1"/>
      <c r="M1708" s="1"/>
      <c r="N1708" s="1"/>
    </row>
    <row r="1709" spans="1:14" ht="16" customHeight="1">
      <c r="A1709" s="144" t="s">
        <v>4749</v>
      </c>
      <c r="B1709" s="144" t="s">
        <v>3039</v>
      </c>
      <c r="C1709" s="144" t="s">
        <v>6959</v>
      </c>
      <c r="D1709" s="144" t="s">
        <v>6960</v>
      </c>
      <c r="E1709" s="144" t="s">
        <v>2454</v>
      </c>
      <c r="F1709" s="79" t="s">
        <v>4769</v>
      </c>
      <c r="G1709" s="79" t="s">
        <v>4770</v>
      </c>
      <c r="H1709" s="88">
        <v>5</v>
      </c>
      <c r="I1709" s="79" t="s">
        <v>6961</v>
      </c>
      <c r="J1709" s="79" t="s">
        <v>6958</v>
      </c>
      <c r="K1709" s="79" t="s">
        <v>6962</v>
      </c>
      <c r="L1709" s="1"/>
      <c r="M1709" s="1"/>
      <c r="N1709" s="1"/>
    </row>
    <row r="1710" spans="1:14" ht="16" customHeight="1">
      <c r="A1710" s="144" t="s">
        <v>4749</v>
      </c>
      <c r="B1710" s="144" t="s">
        <v>3039</v>
      </c>
      <c r="C1710" s="144" t="s">
        <v>6963</v>
      </c>
      <c r="D1710" s="144" t="s">
        <v>6964</v>
      </c>
      <c r="E1710" s="144" t="s">
        <v>3039</v>
      </c>
      <c r="F1710" s="79" t="s">
        <v>4769</v>
      </c>
      <c r="G1710" s="79" t="s">
        <v>4770</v>
      </c>
      <c r="H1710" s="88">
        <v>5</v>
      </c>
      <c r="I1710" s="79" t="s">
        <v>6965</v>
      </c>
      <c r="J1710" s="79" t="s">
        <v>6958</v>
      </c>
      <c r="K1710" s="79" t="s">
        <v>6966</v>
      </c>
      <c r="L1710" s="1"/>
      <c r="M1710" s="1"/>
      <c r="N1710" s="1"/>
    </row>
    <row r="1711" spans="1:14" ht="15" customHeight="1">
      <c r="A1711" s="144" t="s">
        <v>4749</v>
      </c>
      <c r="B1711" s="144" t="s">
        <v>3039</v>
      </c>
      <c r="C1711" s="144" t="s">
        <v>6967</v>
      </c>
      <c r="D1711" s="144" t="s">
        <v>3041</v>
      </c>
      <c r="E1711" s="144" t="s">
        <v>3039</v>
      </c>
      <c r="F1711" s="79" t="s">
        <v>4776</v>
      </c>
      <c r="G1711" s="79">
        <v>9</v>
      </c>
      <c r="H1711" s="88">
        <v>12</v>
      </c>
      <c r="I1711" s="79" t="s">
        <v>6968</v>
      </c>
      <c r="J1711" s="79" t="s">
        <v>6958</v>
      </c>
      <c r="K1711" s="79" t="s">
        <v>6969</v>
      </c>
      <c r="L1711" s="1"/>
      <c r="M1711" s="1"/>
      <c r="N1711" s="1"/>
    </row>
    <row r="1712" spans="1:14" ht="16" customHeight="1">
      <c r="A1712" s="144" t="s">
        <v>4749</v>
      </c>
      <c r="B1712" s="144" t="s">
        <v>3039</v>
      </c>
      <c r="C1712" s="144" t="s">
        <v>6970</v>
      </c>
      <c r="D1712" s="144" t="s">
        <v>3042</v>
      </c>
      <c r="E1712" s="144" t="s">
        <v>3039</v>
      </c>
      <c r="F1712" s="79" t="s">
        <v>4789</v>
      </c>
      <c r="G1712" s="79">
        <v>6</v>
      </c>
      <c r="H1712" s="88">
        <v>8</v>
      </c>
      <c r="I1712" s="79" t="s">
        <v>6971</v>
      </c>
      <c r="J1712" s="79" t="s">
        <v>6958</v>
      </c>
      <c r="K1712" s="79" t="s">
        <v>6972</v>
      </c>
      <c r="L1712" s="1"/>
      <c r="M1712" s="1"/>
      <c r="N1712" s="1"/>
    </row>
    <row r="1713" spans="1:14" ht="16" customHeight="1">
      <c r="A1713" s="144" t="s">
        <v>4749</v>
      </c>
      <c r="B1713" s="144" t="s">
        <v>4011</v>
      </c>
      <c r="C1713" s="144" t="s">
        <v>9614</v>
      </c>
      <c r="D1713" s="144" t="s">
        <v>4007</v>
      </c>
      <c r="E1713" s="144" t="s">
        <v>2689</v>
      </c>
      <c r="F1713" s="79" t="s">
        <v>4769</v>
      </c>
      <c r="G1713" s="79" t="s">
        <v>4770</v>
      </c>
      <c r="H1713" s="88">
        <v>5</v>
      </c>
      <c r="I1713" s="79" t="s">
        <v>9615</v>
      </c>
      <c r="J1713" s="79" t="s">
        <v>9617</v>
      </c>
      <c r="K1713" s="79" t="s">
        <v>9616</v>
      </c>
      <c r="L1713" s="1"/>
      <c r="M1713" s="1"/>
      <c r="N1713" s="1"/>
    </row>
    <row r="1714" spans="1:14" ht="16" customHeight="1">
      <c r="A1714" s="144" t="s">
        <v>4749</v>
      </c>
      <c r="B1714" s="144" t="s">
        <v>4011</v>
      </c>
      <c r="C1714" s="144" t="s">
        <v>9618</v>
      </c>
      <c r="D1714" s="144" t="s">
        <v>4008</v>
      </c>
      <c r="E1714" s="144" t="s">
        <v>4009</v>
      </c>
      <c r="F1714" s="79" t="s">
        <v>4769</v>
      </c>
      <c r="G1714" s="79" t="s">
        <v>4770</v>
      </c>
      <c r="H1714" s="88">
        <v>5</v>
      </c>
      <c r="I1714" s="79" t="s">
        <v>9619</v>
      </c>
      <c r="J1714" s="79" t="s">
        <v>9617</v>
      </c>
      <c r="K1714" s="79" t="s">
        <v>9620</v>
      </c>
      <c r="L1714" s="1"/>
      <c r="M1714" s="1"/>
      <c r="N1714" s="1"/>
    </row>
    <row r="1715" spans="1:14" ht="16" customHeight="1">
      <c r="A1715" s="144" t="s">
        <v>4749</v>
      </c>
      <c r="B1715" s="144" t="s">
        <v>4011</v>
      </c>
      <c r="C1715" s="144" t="s">
        <v>9621</v>
      </c>
      <c r="D1715" s="144" t="s">
        <v>4010</v>
      </c>
      <c r="E1715" s="144" t="s">
        <v>4011</v>
      </c>
      <c r="F1715" s="79" t="s">
        <v>4769</v>
      </c>
      <c r="G1715" s="79" t="s">
        <v>4770</v>
      </c>
      <c r="H1715" s="88">
        <v>5</v>
      </c>
      <c r="I1715" s="79" t="s">
        <v>9622</v>
      </c>
      <c r="J1715" s="79" t="s">
        <v>9617</v>
      </c>
      <c r="K1715" s="79" t="s">
        <v>9623</v>
      </c>
      <c r="L1715" s="1"/>
      <c r="M1715" s="1"/>
      <c r="N1715" s="1"/>
    </row>
    <row r="1716" spans="1:14" ht="16" customHeight="1">
      <c r="A1716" s="144" t="s">
        <v>4749</v>
      </c>
      <c r="B1716" s="144" t="s">
        <v>4011</v>
      </c>
      <c r="C1716" s="144" t="s">
        <v>9624</v>
      </c>
      <c r="D1716" s="144" t="s">
        <v>4012</v>
      </c>
      <c r="E1716" s="144" t="s">
        <v>4011</v>
      </c>
      <c r="F1716" s="79" t="s">
        <v>4776</v>
      </c>
      <c r="G1716" s="79">
        <v>9</v>
      </c>
      <c r="H1716" s="88">
        <v>12</v>
      </c>
      <c r="I1716" s="79" t="s">
        <v>9625</v>
      </c>
      <c r="J1716" s="79" t="s">
        <v>9617</v>
      </c>
      <c r="K1716" s="79" t="s">
        <v>9626</v>
      </c>
      <c r="L1716" s="1"/>
      <c r="M1716" s="1"/>
      <c r="N1716" s="1"/>
    </row>
    <row r="1717" spans="1:14" ht="16" customHeight="1">
      <c r="A1717" s="144" t="s">
        <v>4749</v>
      </c>
      <c r="B1717" s="144" t="s">
        <v>4011</v>
      </c>
      <c r="C1717" s="144" t="s">
        <v>9627</v>
      </c>
      <c r="D1717" s="144" t="s">
        <v>4013</v>
      </c>
      <c r="E1717" s="144" t="s">
        <v>4011</v>
      </c>
      <c r="F1717" s="79" t="s">
        <v>4789</v>
      </c>
      <c r="G1717" s="79">
        <v>6</v>
      </c>
      <c r="H1717" s="88">
        <v>8</v>
      </c>
      <c r="I1717" s="79" t="s">
        <v>9628</v>
      </c>
      <c r="J1717" s="79" t="s">
        <v>9617</v>
      </c>
      <c r="K1717" s="79" t="s">
        <v>9629</v>
      </c>
      <c r="L1717" s="1"/>
      <c r="M1717" s="1"/>
      <c r="N1717" s="1"/>
    </row>
    <row r="1718" spans="1:14" ht="16" customHeight="1">
      <c r="A1718" s="144" t="s">
        <v>4749</v>
      </c>
      <c r="B1718" s="144" t="s">
        <v>4311</v>
      </c>
      <c r="C1718" s="144" t="s">
        <v>10501</v>
      </c>
      <c r="D1718" s="144" t="s">
        <v>10502</v>
      </c>
      <c r="E1718" s="144" t="s">
        <v>4311</v>
      </c>
      <c r="F1718" s="79" t="s">
        <v>4789</v>
      </c>
      <c r="G1718" s="79">
        <v>7</v>
      </c>
      <c r="H1718" s="88">
        <v>8</v>
      </c>
      <c r="I1718" s="79" t="s">
        <v>10503</v>
      </c>
      <c r="J1718" s="79" t="s">
        <v>10505</v>
      </c>
      <c r="K1718" s="79" t="s">
        <v>10504</v>
      </c>
      <c r="L1718" s="1"/>
      <c r="M1718" s="1"/>
      <c r="N1718" s="1"/>
    </row>
    <row r="1719" spans="1:14" ht="16" customHeight="1">
      <c r="A1719" s="144" t="s">
        <v>4749</v>
      </c>
      <c r="B1719" s="144" t="s">
        <v>4311</v>
      </c>
      <c r="C1719" s="144" t="s">
        <v>10506</v>
      </c>
      <c r="D1719" s="144" t="s">
        <v>4312</v>
      </c>
      <c r="E1719" s="144" t="s">
        <v>4311</v>
      </c>
      <c r="F1719" s="79" t="s">
        <v>4769</v>
      </c>
      <c r="G1719" s="79" t="s">
        <v>4858</v>
      </c>
      <c r="H1719" s="88">
        <v>4</v>
      </c>
      <c r="I1719" s="79" t="s">
        <v>10507</v>
      </c>
      <c r="J1719" s="79" t="s">
        <v>10505</v>
      </c>
      <c r="K1719" s="79" t="s">
        <v>10508</v>
      </c>
      <c r="L1719" s="1"/>
      <c r="M1719" s="1"/>
      <c r="N1719" s="1"/>
    </row>
    <row r="1720" spans="1:14" ht="16" customHeight="1">
      <c r="A1720" s="144" t="s">
        <v>4749</v>
      </c>
      <c r="B1720" s="144" t="s">
        <v>4311</v>
      </c>
      <c r="C1720" s="144" t="s">
        <v>2080</v>
      </c>
      <c r="D1720" s="144" t="s">
        <v>4313</v>
      </c>
      <c r="E1720" s="144" t="s">
        <v>4311</v>
      </c>
      <c r="F1720" s="79" t="s">
        <v>4776</v>
      </c>
      <c r="G1720" s="79">
        <v>9</v>
      </c>
      <c r="H1720" s="88">
        <v>12</v>
      </c>
      <c r="I1720" s="79" t="s">
        <v>10509</v>
      </c>
      <c r="J1720" s="79" t="s">
        <v>10505</v>
      </c>
      <c r="K1720" s="79" t="s">
        <v>10510</v>
      </c>
      <c r="L1720" s="1"/>
      <c r="M1720" s="1"/>
      <c r="N1720" s="1"/>
    </row>
    <row r="1721" spans="1:14" ht="16" customHeight="1">
      <c r="A1721" s="144" t="s">
        <v>4749</v>
      </c>
      <c r="B1721" s="144" t="s">
        <v>4311</v>
      </c>
      <c r="C1721" s="144" t="s">
        <v>10511</v>
      </c>
      <c r="D1721" s="144" t="s">
        <v>4314</v>
      </c>
      <c r="E1721" s="144" t="s">
        <v>4311</v>
      </c>
      <c r="F1721" s="79" t="s">
        <v>4769</v>
      </c>
      <c r="G1721" s="79" t="s">
        <v>4858</v>
      </c>
      <c r="H1721" s="88">
        <v>4</v>
      </c>
      <c r="I1721" s="79" t="s">
        <v>10512</v>
      </c>
      <c r="J1721" s="79" t="s">
        <v>10505</v>
      </c>
      <c r="K1721" s="79" t="s">
        <v>10513</v>
      </c>
      <c r="L1721" s="1"/>
      <c r="M1721" s="1"/>
      <c r="N1721" s="1"/>
    </row>
    <row r="1722" spans="1:14" ht="16" customHeight="1">
      <c r="A1722" s="144" t="s">
        <v>4749</v>
      </c>
      <c r="B1722" s="144" t="s">
        <v>4311</v>
      </c>
      <c r="C1722" s="144" t="s">
        <v>10514</v>
      </c>
      <c r="D1722" s="144" t="s">
        <v>4315</v>
      </c>
      <c r="E1722" s="144" t="s">
        <v>4311</v>
      </c>
      <c r="F1722" s="79" t="s">
        <v>4769</v>
      </c>
      <c r="G1722" s="79" t="s">
        <v>4858</v>
      </c>
      <c r="H1722" s="88">
        <v>4</v>
      </c>
      <c r="I1722" s="79" t="s">
        <v>10515</v>
      </c>
      <c r="J1722" s="79" t="s">
        <v>10505</v>
      </c>
      <c r="K1722" s="79" t="s">
        <v>10516</v>
      </c>
      <c r="L1722" s="1"/>
      <c r="M1722" s="1"/>
      <c r="N1722" s="1"/>
    </row>
    <row r="1723" spans="1:14" ht="16" customHeight="1">
      <c r="A1723" s="144" t="s">
        <v>4749</v>
      </c>
      <c r="B1723" s="144" t="s">
        <v>4311</v>
      </c>
      <c r="C1723" s="144" t="s">
        <v>770</v>
      </c>
      <c r="D1723" s="144" t="s">
        <v>4316</v>
      </c>
      <c r="E1723" s="144" t="s">
        <v>4317</v>
      </c>
      <c r="F1723" s="79" t="s">
        <v>4769</v>
      </c>
      <c r="G1723" s="79" t="s">
        <v>4858</v>
      </c>
      <c r="H1723" s="88">
        <v>4</v>
      </c>
      <c r="I1723" s="79" t="s">
        <v>10517</v>
      </c>
      <c r="J1723" s="79" t="s">
        <v>10505</v>
      </c>
      <c r="K1723" s="79" t="s">
        <v>10518</v>
      </c>
      <c r="L1723" s="1"/>
      <c r="M1723" s="1"/>
      <c r="N1723" s="1"/>
    </row>
    <row r="1724" spans="1:14" ht="16" customHeight="1">
      <c r="A1724" s="144" t="s">
        <v>4749</v>
      </c>
      <c r="B1724" s="144" t="s">
        <v>4311</v>
      </c>
      <c r="C1724" s="144" t="s">
        <v>10519</v>
      </c>
      <c r="D1724" s="144" t="s">
        <v>4318</v>
      </c>
      <c r="E1724" s="144" t="s">
        <v>4311</v>
      </c>
      <c r="F1724" s="79" t="s">
        <v>4769</v>
      </c>
      <c r="G1724" s="79" t="s">
        <v>4858</v>
      </c>
      <c r="H1724" s="88">
        <v>4</v>
      </c>
      <c r="I1724" s="79" t="s">
        <v>10520</v>
      </c>
      <c r="J1724" s="79" t="s">
        <v>10505</v>
      </c>
      <c r="K1724" s="79" t="s">
        <v>10521</v>
      </c>
      <c r="L1724" s="1"/>
      <c r="M1724" s="1"/>
      <c r="N1724" s="1"/>
    </row>
    <row r="1725" spans="1:14" ht="16" customHeight="1">
      <c r="A1725" s="144" t="s">
        <v>4749</v>
      </c>
      <c r="B1725" s="144" t="s">
        <v>4311</v>
      </c>
      <c r="C1725" s="144" t="s">
        <v>2084</v>
      </c>
      <c r="D1725" s="144" t="s">
        <v>4319</v>
      </c>
      <c r="E1725" s="144" t="s">
        <v>4311</v>
      </c>
      <c r="F1725" s="79" t="s">
        <v>4769</v>
      </c>
      <c r="G1725" s="79">
        <v>5</v>
      </c>
      <c r="H1725" s="88">
        <v>6</v>
      </c>
      <c r="I1725" s="79" t="s">
        <v>10522</v>
      </c>
      <c r="J1725" s="79" t="s">
        <v>10505</v>
      </c>
      <c r="K1725" s="79" t="s">
        <v>10523</v>
      </c>
      <c r="L1725" s="1"/>
      <c r="M1725" s="1"/>
      <c r="N1725" s="1"/>
    </row>
    <row r="1726" spans="1:14" ht="16" customHeight="1">
      <c r="A1726" s="144" t="s">
        <v>4749</v>
      </c>
      <c r="B1726" s="144" t="s">
        <v>4311</v>
      </c>
      <c r="C1726" s="144" t="s">
        <v>10525</v>
      </c>
      <c r="D1726" s="144" t="s">
        <v>10526</v>
      </c>
      <c r="E1726" s="144" t="s">
        <v>4311</v>
      </c>
      <c r="F1726" s="79" t="s">
        <v>4769</v>
      </c>
      <c r="G1726" s="79" t="s">
        <v>4770</v>
      </c>
      <c r="H1726" s="88" t="s">
        <v>4770</v>
      </c>
      <c r="I1726" s="79" t="s">
        <v>10527</v>
      </c>
      <c r="J1726" s="79" t="s">
        <v>10505</v>
      </c>
      <c r="K1726" s="79" t="s">
        <v>10524</v>
      </c>
      <c r="L1726" s="1"/>
      <c r="M1726" s="1"/>
      <c r="N1726" s="1"/>
    </row>
    <row r="1727" spans="1:14" ht="16" customHeight="1">
      <c r="A1727" s="144" t="s">
        <v>4749</v>
      </c>
      <c r="B1727" s="144" t="s">
        <v>4311</v>
      </c>
      <c r="C1727" s="144" t="s">
        <v>643</v>
      </c>
      <c r="D1727" s="144" t="s">
        <v>4313</v>
      </c>
      <c r="E1727" s="144" t="s">
        <v>4311</v>
      </c>
      <c r="F1727" s="79" t="s">
        <v>4776</v>
      </c>
      <c r="G1727" s="79">
        <v>9</v>
      </c>
      <c r="H1727" s="88">
        <v>12</v>
      </c>
      <c r="I1727" s="79" t="s">
        <v>10509</v>
      </c>
      <c r="J1727" s="79" t="s">
        <v>10505</v>
      </c>
      <c r="K1727" s="79" t="s">
        <v>10510</v>
      </c>
      <c r="L1727" s="1"/>
      <c r="M1727" s="1"/>
      <c r="N1727" s="1"/>
    </row>
    <row r="1728" spans="1:14" ht="16" customHeight="1">
      <c r="A1728" s="144" t="s">
        <v>3063</v>
      </c>
      <c r="B1728" s="144" t="s">
        <v>79</v>
      </c>
      <c r="C1728" s="144" t="s">
        <v>4937</v>
      </c>
      <c r="D1728" s="144" t="s">
        <v>2266</v>
      </c>
      <c r="E1728" s="144" t="s">
        <v>2267</v>
      </c>
      <c r="F1728" s="79" t="s">
        <v>4776</v>
      </c>
      <c r="G1728" s="79">
        <v>9</v>
      </c>
      <c r="H1728" s="88">
        <v>12</v>
      </c>
      <c r="I1728" s="79" t="s">
        <v>4938</v>
      </c>
      <c r="J1728" s="79" t="s">
        <v>4940</v>
      </c>
      <c r="K1728" s="79" t="s">
        <v>4939</v>
      </c>
      <c r="L1728" s="1"/>
      <c r="M1728" s="1"/>
      <c r="N1728" s="1"/>
    </row>
    <row r="1729" spans="1:14" ht="16" customHeight="1">
      <c r="A1729" s="144" t="s">
        <v>3063</v>
      </c>
      <c r="B1729" s="144" t="s">
        <v>5982</v>
      </c>
      <c r="C1729" s="144" t="s">
        <v>5983</v>
      </c>
      <c r="D1729" s="144" t="s">
        <v>5984</v>
      </c>
      <c r="E1729" s="144" t="s">
        <v>2678</v>
      </c>
      <c r="F1729" s="79" t="s">
        <v>4776</v>
      </c>
      <c r="G1729" s="79">
        <v>9</v>
      </c>
      <c r="H1729" s="88">
        <v>12</v>
      </c>
      <c r="I1729" s="79" t="s">
        <v>5985</v>
      </c>
      <c r="J1729" s="79" t="s">
        <v>5987</v>
      </c>
      <c r="K1729" s="79" t="s">
        <v>5986</v>
      </c>
      <c r="L1729" s="1"/>
      <c r="M1729" s="1"/>
      <c r="N1729" s="1"/>
    </row>
    <row r="1730" spans="1:14" ht="16" customHeight="1">
      <c r="A1730" s="144" t="s">
        <v>3063</v>
      </c>
      <c r="B1730" s="144" t="s">
        <v>5982</v>
      </c>
      <c r="C1730" s="144" t="s">
        <v>5988</v>
      </c>
      <c r="D1730" s="144" t="s">
        <v>5989</v>
      </c>
      <c r="E1730" s="144" t="s">
        <v>2678</v>
      </c>
      <c r="F1730" s="79" t="s">
        <v>4776</v>
      </c>
      <c r="G1730" s="79">
        <v>9</v>
      </c>
      <c r="H1730" s="88">
        <v>12</v>
      </c>
      <c r="I1730" s="79" t="s">
        <v>5990</v>
      </c>
      <c r="J1730" s="79" t="s">
        <v>5987</v>
      </c>
      <c r="K1730" s="79" t="s">
        <v>5991</v>
      </c>
      <c r="L1730" s="1"/>
      <c r="M1730" s="1"/>
      <c r="N1730" s="1"/>
    </row>
    <row r="1731" spans="1:14" ht="16" customHeight="1">
      <c r="A1731" s="144" t="s">
        <v>3063</v>
      </c>
      <c r="B1731" s="144" t="s">
        <v>5982</v>
      </c>
      <c r="C1731" s="144" t="s">
        <v>5992</v>
      </c>
      <c r="D1731" s="144" t="s">
        <v>2677</v>
      </c>
      <c r="E1731" s="144" t="s">
        <v>2678</v>
      </c>
      <c r="F1731" s="79" t="s">
        <v>4769</v>
      </c>
      <c r="G1731" s="79" t="s">
        <v>4770</v>
      </c>
      <c r="H1731" s="88">
        <v>5</v>
      </c>
      <c r="I1731" s="79" t="s">
        <v>5993</v>
      </c>
      <c r="J1731" s="79" t="s">
        <v>5987</v>
      </c>
      <c r="K1731" s="79" t="s">
        <v>5994</v>
      </c>
      <c r="L1731" s="1"/>
      <c r="M1731" s="1"/>
      <c r="N1731" s="1"/>
    </row>
    <row r="1732" spans="1:14" ht="16" customHeight="1">
      <c r="A1732" s="144" t="s">
        <v>3063</v>
      </c>
      <c r="B1732" s="144" t="s">
        <v>5982</v>
      </c>
      <c r="C1732" s="144" t="s">
        <v>5995</v>
      </c>
      <c r="D1732" s="144" t="s">
        <v>2679</v>
      </c>
      <c r="E1732" s="144" t="s">
        <v>2678</v>
      </c>
      <c r="F1732" s="79" t="s">
        <v>4769</v>
      </c>
      <c r="G1732" s="79" t="s">
        <v>4770</v>
      </c>
      <c r="H1732" s="88">
        <v>5</v>
      </c>
      <c r="I1732" s="79" t="s">
        <v>5996</v>
      </c>
      <c r="J1732" s="79" t="s">
        <v>5987</v>
      </c>
      <c r="K1732" s="79" t="s">
        <v>5997</v>
      </c>
      <c r="L1732" s="1"/>
      <c r="M1732" s="1"/>
      <c r="N1732" s="1"/>
    </row>
    <row r="1733" spans="1:14" ht="16" customHeight="1">
      <c r="A1733" s="144" t="s">
        <v>3063</v>
      </c>
      <c r="B1733" s="144" t="s">
        <v>5982</v>
      </c>
      <c r="C1733" s="144" t="s">
        <v>5998</v>
      </c>
      <c r="D1733" s="144" t="s">
        <v>2680</v>
      </c>
      <c r="E1733" s="144" t="s">
        <v>2678</v>
      </c>
      <c r="F1733" s="79" t="s">
        <v>4769</v>
      </c>
      <c r="G1733" s="79" t="s">
        <v>4770</v>
      </c>
      <c r="H1733" s="88">
        <v>5</v>
      </c>
      <c r="I1733" s="79" t="s">
        <v>5999</v>
      </c>
      <c r="J1733" s="79" t="s">
        <v>5987</v>
      </c>
      <c r="K1733" s="79" t="s">
        <v>6000</v>
      </c>
      <c r="L1733" s="1"/>
      <c r="M1733" s="1"/>
      <c r="N1733" s="1"/>
    </row>
    <row r="1734" spans="1:14" ht="16" customHeight="1">
      <c r="A1734" s="144" t="s">
        <v>3063</v>
      </c>
      <c r="B1734" s="144" t="s">
        <v>5982</v>
      </c>
      <c r="C1734" s="144" t="s">
        <v>6001</v>
      </c>
      <c r="D1734" s="144" t="s">
        <v>2681</v>
      </c>
      <c r="E1734" s="144" t="s">
        <v>2682</v>
      </c>
      <c r="F1734" s="79" t="s">
        <v>4789</v>
      </c>
      <c r="G1734" s="79">
        <v>6</v>
      </c>
      <c r="H1734" s="88">
        <v>8</v>
      </c>
      <c r="I1734" s="79" t="s">
        <v>6002</v>
      </c>
      <c r="J1734" s="79" t="s">
        <v>5987</v>
      </c>
      <c r="K1734" s="79" t="s">
        <v>6003</v>
      </c>
      <c r="L1734" s="1"/>
      <c r="M1734" s="1"/>
      <c r="N1734" s="1"/>
    </row>
    <row r="1735" spans="1:14" ht="16" customHeight="1">
      <c r="A1735" s="144" t="s">
        <v>3063</v>
      </c>
      <c r="B1735" s="144" t="s">
        <v>5982</v>
      </c>
      <c r="C1735" s="144" t="s">
        <v>6004</v>
      </c>
      <c r="D1735" s="144" t="s">
        <v>2683</v>
      </c>
      <c r="E1735" s="144" t="s">
        <v>2678</v>
      </c>
      <c r="F1735" s="79" t="s">
        <v>4769</v>
      </c>
      <c r="G1735" s="79" t="s">
        <v>4770</v>
      </c>
      <c r="H1735" s="88">
        <v>5</v>
      </c>
      <c r="I1735" s="79" t="s">
        <v>6005</v>
      </c>
      <c r="J1735" s="79" t="s">
        <v>5987</v>
      </c>
      <c r="K1735" s="79" t="s">
        <v>6006</v>
      </c>
      <c r="L1735" s="1"/>
      <c r="M1735" s="1"/>
      <c r="N1735" s="1"/>
    </row>
    <row r="1736" spans="1:14" ht="16" customHeight="1">
      <c r="A1736" s="144" t="s">
        <v>3063</v>
      </c>
      <c r="B1736" s="144" t="s">
        <v>5982</v>
      </c>
      <c r="C1736" s="144" t="s">
        <v>6007</v>
      </c>
      <c r="D1736" s="144" t="s">
        <v>2684</v>
      </c>
      <c r="E1736" s="144" t="s">
        <v>2682</v>
      </c>
      <c r="F1736" s="79" t="s">
        <v>4769</v>
      </c>
      <c r="G1736" s="79" t="s">
        <v>4770</v>
      </c>
      <c r="H1736" s="88">
        <v>5</v>
      </c>
      <c r="I1736" s="79" t="s">
        <v>6008</v>
      </c>
      <c r="J1736" s="79" t="s">
        <v>5987</v>
      </c>
      <c r="K1736" s="79" t="s">
        <v>6009</v>
      </c>
      <c r="L1736" s="1"/>
      <c r="M1736" s="1"/>
      <c r="N1736" s="1"/>
    </row>
    <row r="1737" spans="1:14" ht="16" customHeight="1">
      <c r="A1737" s="144" t="s">
        <v>3063</v>
      </c>
      <c r="B1737" s="144" t="s">
        <v>5982</v>
      </c>
      <c r="C1737" s="144" t="s">
        <v>6010</v>
      </c>
      <c r="D1737" s="144" t="s">
        <v>2685</v>
      </c>
      <c r="E1737" s="144" t="s">
        <v>2678</v>
      </c>
      <c r="F1737" s="79" t="s">
        <v>4789</v>
      </c>
      <c r="G1737" s="79">
        <v>6</v>
      </c>
      <c r="H1737" s="88">
        <v>8</v>
      </c>
      <c r="I1737" s="79" t="s">
        <v>6011</v>
      </c>
      <c r="J1737" s="79" t="s">
        <v>5987</v>
      </c>
      <c r="K1737" s="79" t="s">
        <v>6012</v>
      </c>
      <c r="L1737" s="1"/>
      <c r="M1737" s="1"/>
      <c r="N1737" s="1"/>
    </row>
    <row r="1738" spans="1:14" ht="16" customHeight="1">
      <c r="A1738" s="144" t="s">
        <v>3063</v>
      </c>
      <c r="B1738" s="144" t="s">
        <v>6472</v>
      </c>
      <c r="C1738" s="144" t="s">
        <v>6473</v>
      </c>
      <c r="D1738" s="144" t="s">
        <v>2857</v>
      </c>
      <c r="E1738" s="144" t="s">
        <v>2858</v>
      </c>
      <c r="F1738" s="79" t="s">
        <v>4776</v>
      </c>
      <c r="G1738" s="79">
        <v>9</v>
      </c>
      <c r="H1738" s="88">
        <v>12</v>
      </c>
      <c r="I1738" s="79" t="s">
        <v>6474</v>
      </c>
      <c r="J1738" s="79" t="s">
        <v>6476</v>
      </c>
      <c r="K1738" s="79" t="s">
        <v>6475</v>
      </c>
      <c r="L1738" s="1"/>
      <c r="M1738" s="1"/>
      <c r="N1738" s="1"/>
    </row>
    <row r="1739" spans="1:14" ht="16" customHeight="1">
      <c r="A1739" s="144" t="s">
        <v>3063</v>
      </c>
      <c r="B1739" s="144" t="s">
        <v>6472</v>
      </c>
      <c r="C1739" s="144" t="s">
        <v>669</v>
      </c>
      <c r="D1739" s="144" t="s">
        <v>2859</v>
      </c>
      <c r="E1739" s="144" t="s">
        <v>2860</v>
      </c>
      <c r="F1739" s="79" t="s">
        <v>4769</v>
      </c>
      <c r="G1739" s="79" t="s">
        <v>4858</v>
      </c>
      <c r="H1739" s="88">
        <v>4</v>
      </c>
      <c r="I1739" s="79" t="s">
        <v>6477</v>
      </c>
      <c r="J1739" s="79" t="s">
        <v>6476</v>
      </c>
      <c r="K1739" s="79" t="s">
        <v>6478</v>
      </c>
      <c r="L1739" s="1"/>
      <c r="M1739" s="1"/>
      <c r="N1739" s="1"/>
    </row>
    <row r="1740" spans="1:14" ht="16" customHeight="1">
      <c r="A1740" s="144" t="s">
        <v>3063</v>
      </c>
      <c r="B1740" s="144" t="s">
        <v>6472</v>
      </c>
      <c r="C1740" s="144" t="s">
        <v>670</v>
      </c>
      <c r="D1740" s="144" t="s">
        <v>2861</v>
      </c>
      <c r="E1740" s="144" t="s">
        <v>2858</v>
      </c>
      <c r="F1740" s="79" t="s">
        <v>4769</v>
      </c>
      <c r="G1740" s="79" t="s">
        <v>4858</v>
      </c>
      <c r="H1740" s="88">
        <v>4</v>
      </c>
      <c r="I1740" s="79" t="s">
        <v>6479</v>
      </c>
      <c r="J1740" s="79" t="s">
        <v>6476</v>
      </c>
      <c r="K1740" s="79" t="s">
        <v>6480</v>
      </c>
      <c r="L1740" s="1"/>
      <c r="M1740" s="1"/>
      <c r="N1740" s="1"/>
    </row>
    <row r="1741" spans="1:14" ht="16" customHeight="1">
      <c r="A1741" s="144" t="s">
        <v>3063</v>
      </c>
      <c r="B1741" s="144" t="s">
        <v>6472</v>
      </c>
      <c r="C1741" s="144" t="s">
        <v>671</v>
      </c>
      <c r="D1741" s="144" t="s">
        <v>2862</v>
      </c>
      <c r="E1741" s="144" t="s">
        <v>2863</v>
      </c>
      <c r="F1741" s="79" t="s">
        <v>4769</v>
      </c>
      <c r="G1741" s="79" t="s">
        <v>4858</v>
      </c>
      <c r="H1741" s="88">
        <v>4</v>
      </c>
      <c r="I1741" s="79" t="s">
        <v>6481</v>
      </c>
      <c r="J1741" s="79" t="s">
        <v>6476</v>
      </c>
      <c r="K1741" s="79" t="s">
        <v>6482</v>
      </c>
      <c r="L1741" s="1"/>
      <c r="M1741" s="1"/>
      <c r="N1741" s="1"/>
    </row>
    <row r="1742" spans="1:14" ht="16" customHeight="1">
      <c r="A1742" s="144" t="s">
        <v>3063</v>
      </c>
      <c r="B1742" s="144" t="s">
        <v>6472</v>
      </c>
      <c r="C1742" s="144" t="s">
        <v>6483</v>
      </c>
      <c r="D1742" s="144" t="s">
        <v>6484</v>
      </c>
      <c r="E1742" s="144" t="s">
        <v>2858</v>
      </c>
      <c r="F1742" s="79" t="s">
        <v>4789</v>
      </c>
      <c r="G1742" s="79">
        <v>5</v>
      </c>
      <c r="H1742" s="88">
        <v>6</v>
      </c>
      <c r="I1742" s="79" t="s">
        <v>6485</v>
      </c>
      <c r="J1742" s="79" t="s">
        <v>6476</v>
      </c>
      <c r="K1742" s="79"/>
      <c r="L1742" s="1"/>
      <c r="M1742" s="1"/>
      <c r="N1742" s="1"/>
    </row>
    <row r="1743" spans="1:14" ht="16" customHeight="1">
      <c r="A1743" s="144" t="s">
        <v>3063</v>
      </c>
      <c r="B1743" s="144" t="s">
        <v>6472</v>
      </c>
      <c r="C1743" s="144" t="s">
        <v>6486</v>
      </c>
      <c r="D1743" s="144" t="s">
        <v>2865</v>
      </c>
      <c r="E1743" s="144" t="s">
        <v>2858</v>
      </c>
      <c r="F1743" s="79" t="s">
        <v>4789</v>
      </c>
      <c r="G1743" s="79">
        <v>7</v>
      </c>
      <c r="H1743" s="88">
        <v>8</v>
      </c>
      <c r="I1743" s="79" t="s">
        <v>6487</v>
      </c>
      <c r="J1743" s="79" t="s">
        <v>6476</v>
      </c>
      <c r="K1743" s="79" t="s">
        <v>6488</v>
      </c>
      <c r="L1743" s="1"/>
      <c r="M1743" s="1"/>
      <c r="N1743" s="1"/>
    </row>
    <row r="1744" spans="1:14" ht="16" customHeight="1">
      <c r="A1744" s="144" t="s">
        <v>3063</v>
      </c>
      <c r="B1744" s="144" t="s">
        <v>6472</v>
      </c>
      <c r="C1744" s="144" t="s">
        <v>6489</v>
      </c>
      <c r="D1744" s="144" t="s">
        <v>6490</v>
      </c>
      <c r="E1744" s="144" t="s">
        <v>2863</v>
      </c>
      <c r="F1744" s="79" t="s">
        <v>4769</v>
      </c>
      <c r="G1744" s="79" t="s">
        <v>4770</v>
      </c>
      <c r="H1744" s="88" t="s">
        <v>4866</v>
      </c>
      <c r="I1744" s="79" t="s">
        <v>6491</v>
      </c>
      <c r="J1744" s="79" t="s">
        <v>6476</v>
      </c>
      <c r="K1744" s="79" t="s">
        <v>6492</v>
      </c>
      <c r="L1744" s="1"/>
      <c r="M1744" s="1"/>
      <c r="N1744" s="1"/>
    </row>
    <row r="1745" spans="1:14" ht="16" customHeight="1">
      <c r="A1745" s="144" t="s">
        <v>3063</v>
      </c>
      <c r="B1745" s="144" t="s">
        <v>6472</v>
      </c>
      <c r="C1745" s="144" t="s">
        <v>674</v>
      </c>
      <c r="D1745" s="144" t="s">
        <v>2866</v>
      </c>
      <c r="E1745" s="144" t="s">
        <v>2858</v>
      </c>
      <c r="F1745" s="79" t="s">
        <v>4769</v>
      </c>
      <c r="G1745" s="79" t="s">
        <v>4858</v>
      </c>
      <c r="H1745" s="88">
        <v>4</v>
      </c>
      <c r="I1745" s="79" t="s">
        <v>6493</v>
      </c>
      <c r="J1745" s="79" t="s">
        <v>6476</v>
      </c>
      <c r="K1745" s="79" t="s">
        <v>6494</v>
      </c>
      <c r="L1745" s="1"/>
      <c r="M1745" s="1"/>
      <c r="N1745" s="1"/>
    </row>
    <row r="1746" spans="1:14" ht="16" customHeight="1">
      <c r="A1746" s="144" t="s">
        <v>3063</v>
      </c>
      <c r="B1746" s="144" t="s">
        <v>6511</v>
      </c>
      <c r="C1746" s="144" t="s">
        <v>4491</v>
      </c>
      <c r="D1746" s="144" t="s">
        <v>2871</v>
      </c>
      <c r="E1746" s="144" t="s">
        <v>2267</v>
      </c>
      <c r="F1746" s="79" t="s">
        <v>4769</v>
      </c>
      <c r="G1746" s="79" t="s">
        <v>4770</v>
      </c>
      <c r="H1746" s="88">
        <v>2</v>
      </c>
      <c r="I1746" s="79" t="s">
        <v>6512</v>
      </c>
      <c r="J1746" s="79" t="s">
        <v>6514</v>
      </c>
      <c r="K1746" s="79" t="s">
        <v>6513</v>
      </c>
      <c r="L1746" s="1"/>
      <c r="M1746" s="1"/>
      <c r="N1746" s="1"/>
    </row>
    <row r="1747" spans="1:14" ht="16" customHeight="1">
      <c r="A1747" s="144" t="s">
        <v>3063</v>
      </c>
      <c r="B1747" s="144" t="s">
        <v>6511</v>
      </c>
      <c r="C1747" s="144" t="s">
        <v>6515</v>
      </c>
      <c r="D1747" s="144" t="s">
        <v>2872</v>
      </c>
      <c r="E1747" s="144" t="s">
        <v>2267</v>
      </c>
      <c r="F1747" s="79" t="s">
        <v>4789</v>
      </c>
      <c r="G1747" s="79">
        <v>6</v>
      </c>
      <c r="H1747" s="88">
        <v>8</v>
      </c>
      <c r="I1747" s="79" t="s">
        <v>6516</v>
      </c>
      <c r="J1747" s="79" t="s">
        <v>6514</v>
      </c>
      <c r="K1747" s="79" t="s">
        <v>6517</v>
      </c>
      <c r="L1747" s="1"/>
      <c r="M1747" s="1"/>
      <c r="N1747" s="1"/>
    </row>
    <row r="1748" spans="1:14" ht="16" customHeight="1">
      <c r="A1748" s="144" t="s">
        <v>3063</v>
      </c>
      <c r="B1748" s="144" t="s">
        <v>6511</v>
      </c>
      <c r="C1748" s="144" t="s">
        <v>6518</v>
      </c>
      <c r="D1748" s="144" t="s">
        <v>2873</v>
      </c>
      <c r="E1748" s="144" t="s">
        <v>2267</v>
      </c>
      <c r="F1748" s="79" t="s">
        <v>4769</v>
      </c>
      <c r="G1748" s="79">
        <v>3</v>
      </c>
      <c r="H1748" s="88">
        <v>5</v>
      </c>
      <c r="I1748" s="79" t="s">
        <v>6519</v>
      </c>
      <c r="J1748" s="79" t="s">
        <v>6514</v>
      </c>
      <c r="K1748" s="79" t="s">
        <v>6520</v>
      </c>
      <c r="L1748" s="1"/>
      <c r="M1748" s="1"/>
      <c r="N1748" s="1"/>
    </row>
    <row r="1749" spans="1:14" ht="16" customHeight="1">
      <c r="A1749" s="144" t="s">
        <v>3063</v>
      </c>
      <c r="B1749" s="144" t="s">
        <v>6926</v>
      </c>
      <c r="C1749" s="144" t="s">
        <v>6927</v>
      </c>
      <c r="D1749" s="144" t="s">
        <v>3027</v>
      </c>
      <c r="E1749" s="144" t="s">
        <v>3028</v>
      </c>
      <c r="F1749" s="79" t="s">
        <v>4769</v>
      </c>
      <c r="G1749" s="79" t="s">
        <v>4770</v>
      </c>
      <c r="H1749" s="88">
        <v>5</v>
      </c>
      <c r="I1749" s="79" t="s">
        <v>6928</v>
      </c>
      <c r="J1749" s="79" t="s">
        <v>6930</v>
      </c>
      <c r="K1749" s="79" t="s">
        <v>6929</v>
      </c>
      <c r="L1749" s="1"/>
      <c r="M1749" s="1"/>
      <c r="N1749" s="1"/>
    </row>
    <row r="1750" spans="1:14" ht="16" customHeight="1">
      <c r="A1750" s="144" t="s">
        <v>3063</v>
      </c>
      <c r="B1750" s="144" t="s">
        <v>6926</v>
      </c>
      <c r="C1750" s="144" t="s">
        <v>6931</v>
      </c>
      <c r="D1750" s="144" t="s">
        <v>3029</v>
      </c>
      <c r="E1750" s="144" t="s">
        <v>3030</v>
      </c>
      <c r="F1750" s="79" t="s">
        <v>4769</v>
      </c>
      <c r="G1750" s="79" t="s">
        <v>4770</v>
      </c>
      <c r="H1750" s="88">
        <v>5</v>
      </c>
      <c r="I1750" s="79" t="s">
        <v>6932</v>
      </c>
      <c r="J1750" s="79" t="s">
        <v>6934</v>
      </c>
      <c r="K1750" s="79" t="s">
        <v>6933</v>
      </c>
      <c r="L1750" s="1"/>
      <c r="M1750" s="1"/>
      <c r="N1750" s="1"/>
    </row>
    <row r="1751" spans="1:14" ht="16" customHeight="1">
      <c r="A1751" s="144" t="s">
        <v>3063</v>
      </c>
      <c r="B1751" s="144" t="s">
        <v>6926</v>
      </c>
      <c r="C1751" s="144" t="s">
        <v>6937</v>
      </c>
      <c r="D1751" s="144" t="s">
        <v>3027</v>
      </c>
      <c r="E1751" s="144" t="s">
        <v>3028</v>
      </c>
      <c r="F1751" s="79" t="s">
        <v>4769</v>
      </c>
      <c r="G1751" s="79" t="s">
        <v>4770</v>
      </c>
      <c r="H1751" s="88" t="s">
        <v>4770</v>
      </c>
      <c r="I1751" s="79" t="s">
        <v>6928</v>
      </c>
      <c r="J1751" s="79" t="s">
        <v>6938</v>
      </c>
      <c r="K1751" s="79" t="s">
        <v>6929</v>
      </c>
      <c r="L1751" s="1"/>
      <c r="M1751" s="1"/>
      <c r="N1751" s="1"/>
    </row>
    <row r="1752" spans="1:14" ht="16" customHeight="1">
      <c r="A1752" s="144" t="s">
        <v>3063</v>
      </c>
      <c r="B1752" s="144" t="s">
        <v>6926</v>
      </c>
      <c r="C1752" s="144" t="s">
        <v>6943</v>
      </c>
      <c r="D1752" s="144" t="s">
        <v>6935</v>
      </c>
      <c r="E1752" s="144" t="s">
        <v>3031</v>
      </c>
      <c r="F1752" s="79" t="s">
        <v>4776</v>
      </c>
      <c r="G1752" s="79">
        <v>9</v>
      </c>
      <c r="H1752" s="88">
        <v>12</v>
      </c>
      <c r="I1752" s="79" t="s">
        <v>6942</v>
      </c>
      <c r="J1752" s="79" t="s">
        <v>6944</v>
      </c>
      <c r="K1752" s="79" t="s">
        <v>6936</v>
      </c>
      <c r="L1752" s="1"/>
      <c r="M1752" s="1"/>
      <c r="N1752" s="1"/>
    </row>
    <row r="1753" spans="1:14" ht="16" customHeight="1">
      <c r="A1753" s="144" t="s">
        <v>3063</v>
      </c>
      <c r="B1753" s="144" t="s">
        <v>6926</v>
      </c>
      <c r="C1753" s="144" t="s">
        <v>6945</v>
      </c>
      <c r="D1753" s="144" t="s">
        <v>3033</v>
      </c>
      <c r="E1753" s="144" t="s">
        <v>3030</v>
      </c>
      <c r="F1753" s="79" t="s">
        <v>4789</v>
      </c>
      <c r="G1753" s="79">
        <v>6</v>
      </c>
      <c r="H1753" s="88">
        <v>8</v>
      </c>
      <c r="I1753" s="79" t="s">
        <v>6946</v>
      </c>
      <c r="J1753" s="79" t="s">
        <v>6948</v>
      </c>
      <c r="K1753" s="79" t="s">
        <v>6947</v>
      </c>
      <c r="L1753" s="1"/>
      <c r="M1753" s="1"/>
      <c r="N1753" s="1"/>
    </row>
    <row r="1754" spans="1:14" ht="16" customHeight="1">
      <c r="A1754" s="144" t="s">
        <v>3063</v>
      </c>
      <c r="B1754" s="144" t="s">
        <v>6926</v>
      </c>
      <c r="C1754" s="144" t="s">
        <v>4658</v>
      </c>
      <c r="D1754" s="144" t="s">
        <v>6949</v>
      </c>
      <c r="E1754" s="144" t="s">
        <v>3035</v>
      </c>
      <c r="F1754" s="79" t="s">
        <v>4769</v>
      </c>
      <c r="G1754" s="79" t="s">
        <v>4770</v>
      </c>
      <c r="H1754" s="88">
        <v>5</v>
      </c>
      <c r="I1754" s="79" t="s">
        <v>6950</v>
      </c>
      <c r="J1754" s="79" t="s">
        <v>6952</v>
      </c>
      <c r="K1754" s="79" t="s">
        <v>6951</v>
      </c>
      <c r="L1754" s="1"/>
      <c r="M1754" s="1"/>
      <c r="N1754" s="1"/>
    </row>
    <row r="1755" spans="1:14" ht="16" customHeight="1">
      <c r="A1755" s="144" t="s">
        <v>3063</v>
      </c>
      <c r="B1755" s="144" t="s">
        <v>6926</v>
      </c>
      <c r="C1755" s="144" t="s">
        <v>6953</v>
      </c>
      <c r="D1755" s="144" t="s">
        <v>6939</v>
      </c>
      <c r="E1755" s="144" t="s">
        <v>3031</v>
      </c>
      <c r="F1755" s="79" t="s">
        <v>4769</v>
      </c>
      <c r="G1755" s="79" t="s">
        <v>4770</v>
      </c>
      <c r="H1755" s="88">
        <v>5</v>
      </c>
      <c r="I1755" s="79" t="s">
        <v>6940</v>
      </c>
      <c r="J1755" s="79" t="s">
        <v>6954</v>
      </c>
      <c r="K1755" s="79" t="s">
        <v>6941</v>
      </c>
      <c r="L1755" s="1"/>
      <c r="M1755" s="1"/>
      <c r="N1755" s="1"/>
    </row>
    <row r="1756" spans="1:14" ht="16" customHeight="1">
      <c r="A1756" s="144" t="s">
        <v>3063</v>
      </c>
      <c r="B1756" s="144" t="s">
        <v>7100</v>
      </c>
      <c r="C1756" s="144" t="s">
        <v>889</v>
      </c>
      <c r="D1756" s="144" t="s">
        <v>3083</v>
      </c>
      <c r="E1756" s="144" t="s">
        <v>2267</v>
      </c>
      <c r="F1756" s="79" t="s">
        <v>4769</v>
      </c>
      <c r="G1756" s="79" t="s">
        <v>4770</v>
      </c>
      <c r="H1756" s="88">
        <v>8</v>
      </c>
      <c r="I1756" s="79" t="s">
        <v>7101</v>
      </c>
      <c r="J1756" s="79" t="s">
        <v>7103</v>
      </c>
      <c r="K1756" s="79" t="s">
        <v>7102</v>
      </c>
      <c r="L1756" s="1"/>
      <c r="M1756" s="1"/>
      <c r="N1756" s="1"/>
    </row>
    <row r="1757" spans="1:14" ht="16" customHeight="1">
      <c r="A1757" s="144" t="s">
        <v>3063</v>
      </c>
      <c r="B1757" s="144" t="s">
        <v>2863</v>
      </c>
      <c r="C1757" s="144" t="s">
        <v>7643</v>
      </c>
      <c r="D1757" s="144" t="s">
        <v>3285</v>
      </c>
      <c r="E1757" s="144" t="s">
        <v>2863</v>
      </c>
      <c r="F1757" s="79" t="s">
        <v>4769</v>
      </c>
      <c r="G1757" s="79" t="s">
        <v>4770</v>
      </c>
      <c r="H1757" s="88">
        <v>2</v>
      </c>
      <c r="I1757" s="79" t="s">
        <v>7644</v>
      </c>
      <c r="J1757" s="79" t="s">
        <v>7646</v>
      </c>
      <c r="K1757" s="79" t="s">
        <v>7645</v>
      </c>
      <c r="L1757" s="1"/>
      <c r="M1757" s="1"/>
      <c r="N1757" s="1"/>
    </row>
    <row r="1758" spans="1:14" ht="16" customHeight="1">
      <c r="A1758" s="144" t="s">
        <v>3063</v>
      </c>
      <c r="B1758" s="144" t="s">
        <v>2863</v>
      </c>
      <c r="C1758" s="144" t="s">
        <v>7647</v>
      </c>
      <c r="D1758" s="144" t="s">
        <v>7648</v>
      </c>
      <c r="E1758" s="144" t="s">
        <v>2863</v>
      </c>
      <c r="F1758" s="79" t="s">
        <v>4776</v>
      </c>
      <c r="G1758" s="79">
        <v>9</v>
      </c>
      <c r="H1758" s="88">
        <v>12</v>
      </c>
      <c r="I1758" s="79" t="s">
        <v>7649</v>
      </c>
      <c r="J1758" s="79" t="s">
        <v>7646</v>
      </c>
      <c r="K1758" s="79" t="s">
        <v>7650</v>
      </c>
      <c r="L1758" s="1"/>
      <c r="M1758" s="1"/>
      <c r="N1758" s="1"/>
    </row>
    <row r="1759" spans="1:14" ht="16" customHeight="1">
      <c r="A1759" s="144" t="s">
        <v>3063</v>
      </c>
      <c r="B1759" s="144" t="s">
        <v>2863</v>
      </c>
      <c r="C1759" s="144" t="s">
        <v>7651</v>
      </c>
      <c r="D1759" s="144" t="s">
        <v>3287</v>
      </c>
      <c r="E1759" s="144" t="s">
        <v>2863</v>
      </c>
      <c r="F1759" s="79" t="s">
        <v>4789</v>
      </c>
      <c r="G1759" s="79">
        <v>6</v>
      </c>
      <c r="H1759" s="88">
        <v>8</v>
      </c>
      <c r="I1759" s="79" t="s">
        <v>7652</v>
      </c>
      <c r="J1759" s="79" t="s">
        <v>7646</v>
      </c>
      <c r="K1759" s="79" t="s">
        <v>7653</v>
      </c>
      <c r="L1759" s="1"/>
      <c r="M1759" s="1"/>
      <c r="N1759" s="1"/>
    </row>
    <row r="1760" spans="1:14" ht="16" customHeight="1">
      <c r="A1760" s="144" t="s">
        <v>3063</v>
      </c>
      <c r="B1760" s="144" t="s">
        <v>2863</v>
      </c>
      <c r="C1760" s="144" t="s">
        <v>373</v>
      </c>
      <c r="D1760" s="144" t="s">
        <v>7654</v>
      </c>
      <c r="E1760" s="144" t="s">
        <v>2863</v>
      </c>
      <c r="F1760" s="79" t="s">
        <v>4769</v>
      </c>
      <c r="G1760" s="79">
        <v>3</v>
      </c>
      <c r="H1760" s="88">
        <v>5</v>
      </c>
      <c r="I1760" s="79" t="s">
        <v>7655</v>
      </c>
      <c r="J1760" s="79" t="s">
        <v>7646</v>
      </c>
      <c r="K1760" s="79" t="s">
        <v>7656</v>
      </c>
      <c r="L1760" s="1"/>
      <c r="M1760" s="1"/>
      <c r="N1760" s="1"/>
    </row>
    <row r="1761" spans="1:14" ht="16" customHeight="1">
      <c r="A1761" s="144" t="s">
        <v>3063</v>
      </c>
      <c r="B1761" s="144" t="s">
        <v>2863</v>
      </c>
      <c r="C1761" s="144" t="s">
        <v>7657</v>
      </c>
      <c r="D1761" s="144" t="s">
        <v>7658</v>
      </c>
      <c r="E1761" s="144" t="s">
        <v>2863</v>
      </c>
      <c r="F1761" s="79" t="s">
        <v>4769</v>
      </c>
      <c r="G1761" s="79" t="s">
        <v>4770</v>
      </c>
      <c r="H1761" s="88">
        <v>2</v>
      </c>
      <c r="I1761" s="79" t="s">
        <v>7659</v>
      </c>
      <c r="J1761" s="79" t="s">
        <v>7646</v>
      </c>
      <c r="K1761" s="79" t="s">
        <v>7660</v>
      </c>
      <c r="L1761" s="1"/>
      <c r="M1761" s="1"/>
      <c r="N1761" s="1"/>
    </row>
    <row r="1762" spans="1:14" ht="16" customHeight="1">
      <c r="A1762" s="144" t="s">
        <v>3063</v>
      </c>
      <c r="B1762" s="144" t="s">
        <v>2863</v>
      </c>
      <c r="C1762" s="144" t="s">
        <v>91</v>
      </c>
      <c r="D1762" s="144" t="s">
        <v>7661</v>
      </c>
      <c r="E1762" s="144" t="s">
        <v>2863</v>
      </c>
      <c r="F1762" s="79" t="s">
        <v>4769</v>
      </c>
      <c r="G1762" s="79">
        <v>3</v>
      </c>
      <c r="H1762" s="88">
        <v>5</v>
      </c>
      <c r="I1762" s="79" t="s">
        <v>7662</v>
      </c>
      <c r="J1762" s="79" t="s">
        <v>7646</v>
      </c>
      <c r="K1762" s="79" t="s">
        <v>7663</v>
      </c>
      <c r="L1762" s="1"/>
      <c r="M1762" s="1"/>
      <c r="N1762" s="1"/>
    </row>
    <row r="1763" spans="1:14" ht="16" customHeight="1">
      <c r="A1763" s="144" t="s">
        <v>3063</v>
      </c>
      <c r="B1763" s="144" t="s">
        <v>7730</v>
      </c>
      <c r="C1763" s="144" t="s">
        <v>7731</v>
      </c>
      <c r="D1763" s="144" t="s">
        <v>7732</v>
      </c>
      <c r="E1763" s="144" t="s">
        <v>3317</v>
      </c>
      <c r="F1763" s="79" t="s">
        <v>4769</v>
      </c>
      <c r="G1763" s="79">
        <v>5</v>
      </c>
      <c r="H1763" s="88">
        <v>8</v>
      </c>
      <c r="I1763" s="79" t="s">
        <v>7733</v>
      </c>
      <c r="J1763" s="79" t="s">
        <v>7735</v>
      </c>
      <c r="K1763" s="79" t="s">
        <v>7734</v>
      </c>
      <c r="L1763" s="1"/>
      <c r="M1763" s="1"/>
      <c r="N1763" s="1"/>
    </row>
    <row r="1764" spans="1:14" ht="16" customHeight="1">
      <c r="A1764" s="144" t="s">
        <v>3063</v>
      </c>
      <c r="B1764" s="144" t="s">
        <v>7730</v>
      </c>
      <c r="C1764" s="144" t="s">
        <v>7736</v>
      </c>
      <c r="D1764" s="144" t="s">
        <v>3318</v>
      </c>
      <c r="E1764" s="144" t="s">
        <v>3317</v>
      </c>
      <c r="F1764" s="79" t="s">
        <v>4769</v>
      </c>
      <c r="G1764" s="79" t="s">
        <v>4770</v>
      </c>
      <c r="H1764" s="88">
        <v>4</v>
      </c>
      <c r="I1764" s="79" t="s">
        <v>7737</v>
      </c>
      <c r="J1764" s="79" t="s">
        <v>7735</v>
      </c>
      <c r="K1764" s="79" t="s">
        <v>7738</v>
      </c>
      <c r="L1764" s="1"/>
      <c r="M1764" s="1"/>
      <c r="N1764" s="1"/>
    </row>
    <row r="1765" spans="1:14" ht="16" customHeight="1">
      <c r="A1765" s="144" t="s">
        <v>3063</v>
      </c>
      <c r="B1765" s="144" t="s">
        <v>3533</v>
      </c>
      <c r="C1765" s="144" t="s">
        <v>8289</v>
      </c>
      <c r="D1765" s="144" t="s">
        <v>3530</v>
      </c>
      <c r="E1765" s="144" t="s">
        <v>3531</v>
      </c>
      <c r="F1765" s="79" t="s">
        <v>4769</v>
      </c>
      <c r="G1765" s="79" t="s">
        <v>4770</v>
      </c>
      <c r="H1765" s="88">
        <v>6</v>
      </c>
      <c r="I1765" s="79" t="s">
        <v>8290</v>
      </c>
      <c r="J1765" s="79" t="s">
        <v>8292</v>
      </c>
      <c r="K1765" s="79" t="s">
        <v>8291</v>
      </c>
      <c r="L1765" s="1"/>
      <c r="M1765" s="1"/>
      <c r="N1765" s="1"/>
    </row>
    <row r="1766" spans="1:14" ht="16" customHeight="1">
      <c r="A1766" s="144" t="s">
        <v>3063</v>
      </c>
      <c r="B1766" s="144" t="s">
        <v>3533</v>
      </c>
      <c r="C1766" s="144" t="s">
        <v>8293</v>
      </c>
      <c r="D1766" s="144" t="s">
        <v>3532</v>
      </c>
      <c r="E1766" s="144" t="s">
        <v>3533</v>
      </c>
      <c r="F1766" s="79" t="s">
        <v>4769</v>
      </c>
      <c r="G1766" s="79" t="s">
        <v>4770</v>
      </c>
      <c r="H1766" s="88">
        <v>6</v>
      </c>
      <c r="I1766" s="79" t="s">
        <v>8294</v>
      </c>
      <c r="J1766" s="79" t="s">
        <v>8292</v>
      </c>
      <c r="K1766" s="79" t="s">
        <v>8295</v>
      </c>
      <c r="L1766" s="1"/>
      <c r="M1766" s="1"/>
      <c r="N1766" s="1"/>
    </row>
    <row r="1767" spans="1:14" ht="16" customHeight="1">
      <c r="A1767" s="144" t="s">
        <v>3063</v>
      </c>
      <c r="B1767" s="144" t="s">
        <v>3533</v>
      </c>
      <c r="C1767" s="144" t="s">
        <v>8296</v>
      </c>
      <c r="D1767" s="144" t="s">
        <v>8297</v>
      </c>
      <c r="E1767" s="144" t="s">
        <v>3533</v>
      </c>
      <c r="F1767" s="79" t="s">
        <v>4769</v>
      </c>
      <c r="G1767" s="79" t="s">
        <v>4770</v>
      </c>
      <c r="H1767" s="88" t="s">
        <v>4770</v>
      </c>
      <c r="I1767" s="79" t="s">
        <v>8298</v>
      </c>
      <c r="J1767" s="79" t="s">
        <v>8292</v>
      </c>
      <c r="K1767" s="79" t="s">
        <v>8299</v>
      </c>
      <c r="L1767" s="1"/>
      <c r="M1767" s="1"/>
      <c r="N1767" s="1"/>
    </row>
    <row r="1768" spans="1:14" ht="16" customHeight="1">
      <c r="A1768" s="144" t="s">
        <v>3063</v>
      </c>
      <c r="B1768" s="144" t="s">
        <v>3533</v>
      </c>
      <c r="C1768" s="144" t="s">
        <v>8300</v>
      </c>
      <c r="D1768" s="144" t="s">
        <v>8301</v>
      </c>
      <c r="E1768" s="144" t="s">
        <v>3533</v>
      </c>
      <c r="F1768" s="79" t="s">
        <v>4776</v>
      </c>
      <c r="G1768" s="79">
        <v>9</v>
      </c>
      <c r="H1768" s="88">
        <v>12</v>
      </c>
      <c r="I1768" s="79" t="s">
        <v>8302</v>
      </c>
      <c r="J1768" s="79" t="s">
        <v>8292</v>
      </c>
      <c r="K1768" s="79" t="s">
        <v>8303</v>
      </c>
      <c r="L1768" s="1"/>
      <c r="M1768" s="1"/>
      <c r="N1768" s="1"/>
    </row>
    <row r="1769" spans="1:14" ht="16" customHeight="1">
      <c r="A1769" s="144" t="s">
        <v>3063</v>
      </c>
      <c r="B1769" s="144" t="s">
        <v>3533</v>
      </c>
      <c r="C1769" s="144" t="s">
        <v>8304</v>
      </c>
      <c r="D1769" s="144" t="s">
        <v>3536</v>
      </c>
      <c r="E1769" s="144" t="s">
        <v>3533</v>
      </c>
      <c r="F1769" s="79" t="s">
        <v>4789</v>
      </c>
      <c r="G1769" s="79">
        <v>7</v>
      </c>
      <c r="H1769" s="88">
        <v>8</v>
      </c>
      <c r="I1769" s="79" t="s">
        <v>8305</v>
      </c>
      <c r="J1769" s="79" t="s">
        <v>8292</v>
      </c>
      <c r="K1769" s="79" t="s">
        <v>8306</v>
      </c>
      <c r="L1769" s="1"/>
      <c r="M1769" s="1"/>
      <c r="N1769" s="1"/>
    </row>
    <row r="1770" spans="1:14" ht="16" customHeight="1">
      <c r="A1770" s="144" t="s">
        <v>3063</v>
      </c>
      <c r="B1770" s="144" t="s">
        <v>3533</v>
      </c>
      <c r="C1770" s="144" t="s">
        <v>430</v>
      </c>
      <c r="D1770" s="144" t="s">
        <v>8307</v>
      </c>
      <c r="E1770" s="144" t="s">
        <v>3538</v>
      </c>
      <c r="F1770" s="79" t="s">
        <v>4769</v>
      </c>
      <c r="G1770" s="79" t="s">
        <v>4770</v>
      </c>
      <c r="H1770" s="88">
        <v>6</v>
      </c>
      <c r="I1770" s="79" t="s">
        <v>8308</v>
      </c>
      <c r="J1770" s="79" t="s">
        <v>8292</v>
      </c>
      <c r="K1770" s="79" t="s">
        <v>8309</v>
      </c>
      <c r="L1770" s="1"/>
      <c r="M1770" s="1"/>
      <c r="N1770" s="1"/>
    </row>
    <row r="1771" spans="1:14" ht="16" customHeight="1">
      <c r="A1771" s="144" t="s">
        <v>3063</v>
      </c>
      <c r="B1771" s="144" t="s">
        <v>3533</v>
      </c>
      <c r="C1771" s="144" t="s">
        <v>8310</v>
      </c>
      <c r="D1771" s="144" t="s">
        <v>8311</v>
      </c>
      <c r="E1771" s="144" t="s">
        <v>3533</v>
      </c>
      <c r="F1771" s="79" t="s">
        <v>4769</v>
      </c>
      <c r="G1771" s="79" t="s">
        <v>4858</v>
      </c>
      <c r="H1771" s="88">
        <v>6</v>
      </c>
      <c r="I1771" s="79" t="s">
        <v>8312</v>
      </c>
      <c r="J1771" s="79" t="s">
        <v>8292</v>
      </c>
      <c r="K1771" s="79" t="s">
        <v>8313</v>
      </c>
      <c r="L1771" s="1"/>
      <c r="M1771" s="1"/>
      <c r="N1771" s="1"/>
    </row>
    <row r="1772" spans="1:14" ht="16" customHeight="1">
      <c r="A1772" s="144" t="s">
        <v>3063</v>
      </c>
      <c r="B1772" s="144" t="s">
        <v>3533</v>
      </c>
      <c r="C1772" s="144" t="s">
        <v>8314</v>
      </c>
      <c r="D1772" s="144" t="s">
        <v>8315</v>
      </c>
      <c r="E1772" s="144" t="s">
        <v>3533</v>
      </c>
      <c r="F1772" s="79" t="s">
        <v>4769</v>
      </c>
      <c r="G1772" s="79" t="s">
        <v>4858</v>
      </c>
      <c r="H1772" s="88">
        <v>6</v>
      </c>
      <c r="I1772" s="79" t="s">
        <v>8316</v>
      </c>
      <c r="J1772" s="79" t="s">
        <v>8292</v>
      </c>
      <c r="K1772" s="79" t="s">
        <v>8317</v>
      </c>
      <c r="L1772" s="1"/>
      <c r="M1772" s="1"/>
      <c r="N1772" s="1"/>
    </row>
    <row r="1773" spans="1:14" ht="16" customHeight="1">
      <c r="A1773" s="144" t="s">
        <v>3063</v>
      </c>
      <c r="B1773" s="144" t="s">
        <v>8318</v>
      </c>
      <c r="C1773" s="144" t="s">
        <v>8319</v>
      </c>
      <c r="D1773" s="144" t="s">
        <v>3541</v>
      </c>
      <c r="E1773" s="144" t="s">
        <v>3542</v>
      </c>
      <c r="F1773" s="79" t="s">
        <v>4769</v>
      </c>
      <c r="G1773" s="79" t="s">
        <v>4770</v>
      </c>
      <c r="H1773" s="88">
        <v>4</v>
      </c>
      <c r="I1773" s="79" t="s">
        <v>8320</v>
      </c>
      <c r="J1773" s="79" t="s">
        <v>8322</v>
      </c>
      <c r="K1773" s="79" t="s">
        <v>8321</v>
      </c>
      <c r="L1773" s="1"/>
      <c r="M1773" s="1"/>
      <c r="N1773" s="1"/>
    </row>
    <row r="1774" spans="1:14" ht="16" customHeight="1">
      <c r="A1774" s="144" t="s">
        <v>3063</v>
      </c>
      <c r="B1774" s="144" t="s">
        <v>8318</v>
      </c>
      <c r="C1774" s="144" t="s">
        <v>8323</v>
      </c>
      <c r="D1774" s="144" t="s">
        <v>8324</v>
      </c>
      <c r="E1774" s="144" t="s">
        <v>3542</v>
      </c>
      <c r="F1774" s="79" t="s">
        <v>4789</v>
      </c>
      <c r="G1774" s="79">
        <v>5</v>
      </c>
      <c r="H1774" s="88">
        <v>8</v>
      </c>
      <c r="I1774" s="79" t="s">
        <v>8325</v>
      </c>
      <c r="J1774" s="79" t="s">
        <v>8322</v>
      </c>
      <c r="K1774" s="79" t="s">
        <v>8326</v>
      </c>
      <c r="L1774" s="1"/>
      <c r="M1774" s="1"/>
      <c r="N1774" s="1"/>
    </row>
    <row r="1775" spans="1:14" ht="16" customHeight="1">
      <c r="A1775" s="144" t="s">
        <v>3063</v>
      </c>
      <c r="B1775" s="144" t="s">
        <v>8318</v>
      </c>
      <c r="C1775" s="144" t="s">
        <v>1343</v>
      </c>
      <c r="D1775" s="144" t="s">
        <v>3544</v>
      </c>
      <c r="E1775" s="144" t="s">
        <v>3545</v>
      </c>
      <c r="F1775" s="79" t="s">
        <v>4769</v>
      </c>
      <c r="G1775" s="79" t="s">
        <v>4858</v>
      </c>
      <c r="H1775" s="88">
        <v>4</v>
      </c>
      <c r="I1775" s="79" t="s">
        <v>8327</v>
      </c>
      <c r="J1775" s="79" t="s">
        <v>8322</v>
      </c>
      <c r="K1775" s="79" t="s">
        <v>8328</v>
      </c>
      <c r="L1775" s="1"/>
      <c r="M1775" s="1"/>
      <c r="N1775" s="1"/>
    </row>
    <row r="1776" spans="1:14" ht="16" customHeight="1">
      <c r="A1776" s="144" t="s">
        <v>3063</v>
      </c>
      <c r="B1776" s="144" t="s">
        <v>8318</v>
      </c>
      <c r="C1776" s="144" t="s">
        <v>8329</v>
      </c>
      <c r="D1776" s="144" t="s">
        <v>3546</v>
      </c>
      <c r="E1776" s="144" t="s">
        <v>3542</v>
      </c>
      <c r="F1776" s="79" t="s">
        <v>4769</v>
      </c>
      <c r="G1776" s="79" t="s">
        <v>4858</v>
      </c>
      <c r="H1776" s="88">
        <v>4</v>
      </c>
      <c r="I1776" s="79" t="s">
        <v>8330</v>
      </c>
      <c r="J1776" s="79" t="s">
        <v>8322</v>
      </c>
      <c r="K1776" s="79" t="s">
        <v>8331</v>
      </c>
      <c r="L1776" s="1"/>
      <c r="M1776" s="1"/>
      <c r="N1776" s="1"/>
    </row>
    <row r="1777" spans="1:14" ht="16" customHeight="1">
      <c r="A1777" s="144" t="s">
        <v>3063</v>
      </c>
      <c r="B1777" s="144" t="s">
        <v>8318</v>
      </c>
      <c r="C1777" s="144" t="s">
        <v>8332</v>
      </c>
      <c r="D1777" s="144" t="s">
        <v>8333</v>
      </c>
      <c r="E1777" s="144" t="s">
        <v>3542</v>
      </c>
      <c r="F1777" s="79" t="s">
        <v>4776</v>
      </c>
      <c r="G1777" s="79">
        <v>9</v>
      </c>
      <c r="H1777" s="88">
        <v>12</v>
      </c>
      <c r="I1777" s="79" t="s">
        <v>8334</v>
      </c>
      <c r="J1777" s="79" t="s">
        <v>8322</v>
      </c>
      <c r="K1777" s="79" t="s">
        <v>8335</v>
      </c>
      <c r="L1777" s="1"/>
      <c r="M1777" s="1"/>
      <c r="N1777" s="1"/>
    </row>
    <row r="1778" spans="1:14" ht="16" customHeight="1">
      <c r="A1778" s="144" t="s">
        <v>3063</v>
      </c>
      <c r="B1778" s="144" t="s">
        <v>8318</v>
      </c>
      <c r="C1778" s="144" t="s">
        <v>8336</v>
      </c>
      <c r="D1778" s="144" t="s">
        <v>8337</v>
      </c>
      <c r="E1778" s="144" t="s">
        <v>3542</v>
      </c>
      <c r="F1778" s="79" t="s">
        <v>4789</v>
      </c>
      <c r="G1778" s="79">
        <v>5</v>
      </c>
      <c r="H1778" s="88">
        <v>8</v>
      </c>
      <c r="I1778" s="79" t="s">
        <v>8338</v>
      </c>
      <c r="J1778" s="79" t="s">
        <v>8322</v>
      </c>
      <c r="K1778" s="79" t="s">
        <v>8339</v>
      </c>
      <c r="L1778" s="1"/>
      <c r="M1778" s="1"/>
      <c r="N1778" s="1"/>
    </row>
    <row r="1779" spans="1:14" ht="16" customHeight="1">
      <c r="A1779" s="144" t="s">
        <v>3063</v>
      </c>
      <c r="B1779" s="144" t="s">
        <v>3934</v>
      </c>
      <c r="C1779" s="144" t="s">
        <v>8413</v>
      </c>
      <c r="D1779" s="144" t="s">
        <v>3933</v>
      </c>
      <c r="E1779" s="144" t="s">
        <v>3934</v>
      </c>
      <c r="F1779" s="79" t="s">
        <v>4776</v>
      </c>
      <c r="G1779" s="79">
        <v>7</v>
      </c>
      <c r="H1779" s="88">
        <v>12</v>
      </c>
      <c r="I1779" s="79" t="s">
        <v>8414</v>
      </c>
      <c r="J1779" s="79" t="s">
        <v>8416</v>
      </c>
      <c r="K1779" s="79" t="s">
        <v>8415</v>
      </c>
      <c r="L1779" s="1"/>
      <c r="M1779" s="1"/>
      <c r="N1779" s="1"/>
    </row>
    <row r="1780" spans="1:14" ht="16" customHeight="1">
      <c r="A1780" s="144" t="s">
        <v>3063</v>
      </c>
      <c r="B1780" s="144" t="s">
        <v>3934</v>
      </c>
      <c r="C1780" s="144" t="s">
        <v>488</v>
      </c>
      <c r="D1780" s="144" t="s">
        <v>3935</v>
      </c>
      <c r="E1780" s="144" t="s">
        <v>3934</v>
      </c>
      <c r="F1780" s="79" t="s">
        <v>4769</v>
      </c>
      <c r="G1780" s="79" t="s">
        <v>4866</v>
      </c>
      <c r="H1780" s="88">
        <v>6</v>
      </c>
      <c r="I1780" s="79" t="s">
        <v>8417</v>
      </c>
      <c r="J1780" s="79" t="s">
        <v>8416</v>
      </c>
      <c r="K1780" s="79" t="s">
        <v>8418</v>
      </c>
      <c r="L1780" s="1"/>
      <c r="M1780" s="1"/>
      <c r="N1780" s="1"/>
    </row>
    <row r="1781" spans="1:14" ht="16" customHeight="1">
      <c r="A1781" s="144" t="s">
        <v>3063</v>
      </c>
      <c r="B1781" s="144" t="s">
        <v>3934</v>
      </c>
      <c r="C1781" s="144" t="s">
        <v>8419</v>
      </c>
      <c r="D1781" s="144" t="s">
        <v>3936</v>
      </c>
      <c r="E1781" s="144" t="s">
        <v>3934</v>
      </c>
      <c r="F1781" s="79" t="s">
        <v>4776</v>
      </c>
      <c r="G1781" s="79">
        <v>7</v>
      </c>
      <c r="H1781" s="88">
        <v>12</v>
      </c>
      <c r="I1781" s="79" t="s">
        <v>8420</v>
      </c>
      <c r="J1781" s="79" t="s">
        <v>8416</v>
      </c>
      <c r="K1781" s="79" t="s">
        <v>8421</v>
      </c>
      <c r="L1781" s="1"/>
      <c r="M1781" s="1"/>
      <c r="N1781" s="1"/>
    </row>
    <row r="1782" spans="1:14" ht="16" customHeight="1">
      <c r="A1782" s="144" t="s">
        <v>3063</v>
      </c>
      <c r="B1782" s="144" t="s">
        <v>3934</v>
      </c>
      <c r="C1782" s="144" t="s">
        <v>1713</v>
      </c>
      <c r="D1782" s="144" t="s">
        <v>3937</v>
      </c>
      <c r="E1782" s="144" t="s">
        <v>3934</v>
      </c>
      <c r="F1782" s="79" t="s">
        <v>4769</v>
      </c>
      <c r="G1782" s="79" t="s">
        <v>4866</v>
      </c>
      <c r="H1782" s="88">
        <v>6</v>
      </c>
      <c r="I1782" s="79" t="s">
        <v>8422</v>
      </c>
      <c r="J1782" s="79" t="s">
        <v>8416</v>
      </c>
      <c r="K1782" s="79" t="s">
        <v>8423</v>
      </c>
      <c r="L1782" s="1"/>
      <c r="M1782" s="1"/>
      <c r="N1782" s="1"/>
    </row>
    <row r="1783" spans="1:14" ht="16" customHeight="1">
      <c r="A1783" s="144" t="s">
        <v>3063</v>
      </c>
      <c r="B1783" s="144" t="s">
        <v>3934</v>
      </c>
      <c r="C1783" s="144" t="s">
        <v>1714</v>
      </c>
      <c r="D1783" s="144" t="s">
        <v>3938</v>
      </c>
      <c r="E1783" s="144" t="s">
        <v>3934</v>
      </c>
      <c r="F1783" s="79" t="s">
        <v>4769</v>
      </c>
      <c r="G1783" s="79" t="s">
        <v>4866</v>
      </c>
      <c r="H1783" s="88">
        <v>6</v>
      </c>
      <c r="I1783" s="79" t="s">
        <v>8424</v>
      </c>
      <c r="J1783" s="79" t="s">
        <v>8416</v>
      </c>
      <c r="K1783" s="79" t="s">
        <v>8425</v>
      </c>
      <c r="L1783" s="1"/>
      <c r="M1783" s="1"/>
      <c r="N1783" s="1"/>
    </row>
    <row r="1784" spans="1:14" ht="16" customHeight="1">
      <c r="A1784" s="144" t="s">
        <v>3063</v>
      </c>
      <c r="B1784" s="144" t="s">
        <v>3934</v>
      </c>
      <c r="C1784" s="144" t="s">
        <v>8426</v>
      </c>
      <c r="D1784" s="144" t="s">
        <v>8427</v>
      </c>
      <c r="E1784" s="144" t="s">
        <v>3934</v>
      </c>
      <c r="F1784" s="79" t="s">
        <v>4769</v>
      </c>
      <c r="G1784" s="79" t="s">
        <v>4866</v>
      </c>
      <c r="H1784" s="88">
        <v>6</v>
      </c>
      <c r="I1784" s="79" t="s">
        <v>8428</v>
      </c>
      <c r="J1784" s="79" t="s">
        <v>8416</v>
      </c>
      <c r="K1784" s="79" t="s">
        <v>8429</v>
      </c>
      <c r="L1784" s="1"/>
      <c r="M1784" s="1"/>
      <c r="N1784" s="1"/>
    </row>
    <row r="1785" spans="1:14" ht="16" customHeight="1">
      <c r="A1785" s="144" t="s">
        <v>3063</v>
      </c>
      <c r="B1785" s="144" t="s">
        <v>8504</v>
      </c>
      <c r="C1785" s="144" t="s">
        <v>8505</v>
      </c>
      <c r="D1785" s="144" t="s">
        <v>8506</v>
      </c>
      <c r="E1785" s="144" t="s">
        <v>3533</v>
      </c>
      <c r="F1785" s="79" t="s">
        <v>4780</v>
      </c>
      <c r="G1785" s="79" t="s">
        <v>4858</v>
      </c>
      <c r="H1785" s="88">
        <v>12</v>
      </c>
      <c r="I1785" s="79" t="s">
        <v>8507</v>
      </c>
      <c r="J1785" s="79" t="s">
        <v>8509</v>
      </c>
      <c r="K1785" s="79" t="s">
        <v>8508</v>
      </c>
      <c r="L1785" s="1"/>
      <c r="M1785" s="1"/>
      <c r="N1785" s="1"/>
    </row>
    <row r="1786" spans="1:14" ht="16" customHeight="1">
      <c r="A1786" s="144" t="s">
        <v>3063</v>
      </c>
      <c r="B1786" s="144" t="s">
        <v>8537</v>
      </c>
      <c r="C1786" s="144" t="s">
        <v>8538</v>
      </c>
      <c r="D1786" s="144" t="s">
        <v>8539</v>
      </c>
      <c r="E1786" s="144" t="s">
        <v>8537</v>
      </c>
      <c r="F1786" s="79" t="s">
        <v>4769</v>
      </c>
      <c r="G1786" s="79" t="s">
        <v>4770</v>
      </c>
      <c r="H1786" s="88">
        <v>8</v>
      </c>
      <c r="I1786" s="79" t="s">
        <v>8540</v>
      </c>
      <c r="J1786" s="79" t="s">
        <v>8542</v>
      </c>
      <c r="K1786" s="79" t="s">
        <v>8541</v>
      </c>
      <c r="L1786" s="1"/>
      <c r="M1786" s="1"/>
      <c r="N1786" s="1"/>
    </row>
    <row r="1787" spans="1:14" ht="16" customHeight="1">
      <c r="A1787" s="144" t="s">
        <v>3063</v>
      </c>
      <c r="B1787" s="144" t="s">
        <v>8636</v>
      </c>
      <c r="C1787" s="144" t="s">
        <v>8637</v>
      </c>
      <c r="D1787" s="144" t="s">
        <v>3637</v>
      </c>
      <c r="E1787" s="144" t="s">
        <v>3638</v>
      </c>
      <c r="F1787" s="79" t="s">
        <v>4769</v>
      </c>
      <c r="G1787" s="79" t="s">
        <v>4770</v>
      </c>
      <c r="H1787" s="88">
        <v>4</v>
      </c>
      <c r="I1787" s="79" t="s">
        <v>8638</v>
      </c>
      <c r="J1787" s="79" t="s">
        <v>8640</v>
      </c>
      <c r="K1787" s="79" t="s">
        <v>8639</v>
      </c>
      <c r="L1787" s="1"/>
      <c r="M1787" s="1"/>
      <c r="N1787" s="1"/>
    </row>
    <row r="1788" spans="1:14" ht="16" customHeight="1">
      <c r="A1788" s="144" t="s">
        <v>3063</v>
      </c>
      <c r="B1788" s="144" t="s">
        <v>8636</v>
      </c>
      <c r="C1788" s="144" t="s">
        <v>8641</v>
      </c>
      <c r="D1788" s="144" t="s">
        <v>3639</v>
      </c>
      <c r="E1788" s="144" t="s">
        <v>3640</v>
      </c>
      <c r="F1788" s="79" t="s">
        <v>4769</v>
      </c>
      <c r="G1788" s="79" t="s">
        <v>4770</v>
      </c>
      <c r="H1788" s="88">
        <v>4</v>
      </c>
      <c r="I1788" s="79" t="s">
        <v>8642</v>
      </c>
      <c r="J1788" s="79" t="s">
        <v>8640</v>
      </c>
      <c r="K1788" s="79" t="s">
        <v>8643</v>
      </c>
      <c r="L1788" s="1"/>
      <c r="M1788" s="1"/>
      <c r="N1788" s="1"/>
    </row>
    <row r="1789" spans="1:14" ht="16" customHeight="1">
      <c r="A1789" s="144" t="s">
        <v>3063</v>
      </c>
      <c r="B1789" s="144" t="s">
        <v>8636</v>
      </c>
      <c r="C1789" s="144" t="s">
        <v>8644</v>
      </c>
      <c r="D1789" s="144" t="s">
        <v>8645</v>
      </c>
      <c r="E1789" s="144" t="s">
        <v>3638</v>
      </c>
      <c r="F1789" s="79" t="s">
        <v>4769</v>
      </c>
      <c r="G1789" s="79" t="s">
        <v>4770</v>
      </c>
      <c r="H1789" s="88">
        <v>4</v>
      </c>
      <c r="I1789" s="79" t="s">
        <v>8646</v>
      </c>
      <c r="J1789" s="79" t="s">
        <v>8640</v>
      </c>
      <c r="K1789" s="79" t="s">
        <v>8647</v>
      </c>
      <c r="L1789" s="1"/>
      <c r="M1789" s="1"/>
      <c r="N1789" s="1"/>
    </row>
    <row r="1790" spans="1:14" ht="16" customHeight="1">
      <c r="A1790" s="144" t="s">
        <v>3063</v>
      </c>
      <c r="B1790" s="144" t="s">
        <v>8636</v>
      </c>
      <c r="C1790" s="144" t="s">
        <v>1427</v>
      </c>
      <c r="D1790" s="144" t="s">
        <v>8648</v>
      </c>
      <c r="E1790" s="144" t="s">
        <v>3638</v>
      </c>
      <c r="F1790" s="79" t="s">
        <v>4789</v>
      </c>
      <c r="G1790" s="79">
        <v>5</v>
      </c>
      <c r="H1790" s="88">
        <v>8</v>
      </c>
      <c r="I1790" s="79" t="s">
        <v>8649</v>
      </c>
      <c r="J1790" s="79" t="s">
        <v>8640</v>
      </c>
      <c r="K1790" s="79" t="s">
        <v>8650</v>
      </c>
      <c r="L1790" s="1"/>
      <c r="M1790" s="1"/>
      <c r="N1790" s="1"/>
    </row>
    <row r="1791" spans="1:14" ht="16" customHeight="1">
      <c r="A1791" s="144" t="s">
        <v>3063</v>
      </c>
      <c r="B1791" s="144" t="s">
        <v>8636</v>
      </c>
      <c r="C1791" s="144" t="s">
        <v>8651</v>
      </c>
      <c r="D1791" s="144" t="s">
        <v>8652</v>
      </c>
      <c r="E1791" s="144" t="s">
        <v>3638</v>
      </c>
      <c r="F1791" s="79" t="s">
        <v>4776</v>
      </c>
      <c r="G1791" s="79">
        <v>9</v>
      </c>
      <c r="H1791" s="88">
        <v>12</v>
      </c>
      <c r="I1791" s="79" t="s">
        <v>8653</v>
      </c>
      <c r="J1791" s="79" t="s">
        <v>8655</v>
      </c>
      <c r="K1791" s="79" t="s">
        <v>8654</v>
      </c>
      <c r="L1791" s="1"/>
      <c r="M1791" s="1"/>
      <c r="N1791" s="1"/>
    </row>
    <row r="1792" spans="1:14" ht="16" customHeight="1">
      <c r="A1792" s="144" t="s">
        <v>3063</v>
      </c>
      <c r="B1792" s="144" t="s">
        <v>8636</v>
      </c>
      <c r="C1792" s="144" t="s">
        <v>8656</v>
      </c>
      <c r="D1792" s="144" t="s">
        <v>8657</v>
      </c>
      <c r="E1792" s="144" t="s">
        <v>3638</v>
      </c>
      <c r="F1792" s="79" t="s">
        <v>4769</v>
      </c>
      <c r="G1792" s="79" t="s">
        <v>4770</v>
      </c>
      <c r="H1792" s="88">
        <v>4</v>
      </c>
      <c r="I1792" s="79" t="s">
        <v>8658</v>
      </c>
      <c r="J1792" s="79" t="s">
        <v>8640</v>
      </c>
      <c r="K1792" s="79" t="s">
        <v>8659</v>
      </c>
      <c r="L1792" s="1"/>
      <c r="M1792" s="1"/>
      <c r="N1792" s="1"/>
    </row>
    <row r="1793" spans="1:14" ht="16" customHeight="1">
      <c r="A1793" s="144" t="s">
        <v>3063</v>
      </c>
      <c r="B1793" s="144" t="s">
        <v>8636</v>
      </c>
      <c r="C1793" s="144" t="s">
        <v>1429</v>
      </c>
      <c r="D1793" s="144" t="s">
        <v>8660</v>
      </c>
      <c r="E1793" s="144" t="s">
        <v>3638</v>
      </c>
      <c r="F1793" s="79" t="s">
        <v>4789</v>
      </c>
      <c r="G1793" s="79">
        <v>5</v>
      </c>
      <c r="H1793" s="88">
        <v>8</v>
      </c>
      <c r="I1793" s="79" t="s">
        <v>8661</v>
      </c>
      <c r="J1793" s="79" t="s">
        <v>8640</v>
      </c>
      <c r="K1793" s="79" t="s">
        <v>8662</v>
      </c>
      <c r="L1793" s="1"/>
      <c r="M1793" s="1"/>
      <c r="N1793" s="1"/>
    </row>
    <row r="1794" spans="1:14" ht="16" customHeight="1">
      <c r="A1794" s="144" t="s">
        <v>3063</v>
      </c>
      <c r="B1794" s="144" t="s">
        <v>8636</v>
      </c>
      <c r="C1794" s="144" t="s">
        <v>8663</v>
      </c>
      <c r="D1794" s="144" t="s">
        <v>8664</v>
      </c>
      <c r="E1794" s="144" t="s">
        <v>3638</v>
      </c>
      <c r="F1794" s="79" t="s">
        <v>4769</v>
      </c>
      <c r="G1794" s="79" t="s">
        <v>4770</v>
      </c>
      <c r="H1794" s="88">
        <v>4</v>
      </c>
      <c r="I1794" s="79" t="s">
        <v>8665</v>
      </c>
      <c r="J1794" s="79" t="s">
        <v>8640</v>
      </c>
      <c r="K1794" s="79" t="s">
        <v>8666</v>
      </c>
      <c r="L1794" s="1"/>
      <c r="M1794" s="1"/>
      <c r="N1794" s="1"/>
    </row>
    <row r="1795" spans="1:14" ht="16" customHeight="1">
      <c r="A1795" s="144" t="s">
        <v>3063</v>
      </c>
      <c r="B1795" s="144" t="s">
        <v>3036</v>
      </c>
      <c r="C1795" s="144" t="s">
        <v>8894</v>
      </c>
      <c r="D1795" s="144" t="s">
        <v>3735</v>
      </c>
      <c r="E1795" s="144" t="s">
        <v>3036</v>
      </c>
      <c r="F1795" s="79" t="s">
        <v>4789</v>
      </c>
      <c r="G1795" s="79">
        <v>6</v>
      </c>
      <c r="H1795" s="88">
        <v>8</v>
      </c>
      <c r="I1795" s="79" t="s">
        <v>8895</v>
      </c>
      <c r="J1795" s="79" t="s">
        <v>8897</v>
      </c>
      <c r="K1795" s="79" t="s">
        <v>8896</v>
      </c>
      <c r="L1795" s="1"/>
      <c r="M1795" s="1"/>
      <c r="N1795" s="1"/>
    </row>
    <row r="1796" spans="1:14" ht="16" customHeight="1">
      <c r="A1796" s="144" t="s">
        <v>3063</v>
      </c>
      <c r="B1796" s="144" t="s">
        <v>3036</v>
      </c>
      <c r="C1796" s="144" t="s">
        <v>8898</v>
      </c>
      <c r="D1796" s="144" t="s">
        <v>3736</v>
      </c>
      <c r="E1796" s="144" t="s">
        <v>3036</v>
      </c>
      <c r="F1796" s="79" t="s">
        <v>4769</v>
      </c>
      <c r="G1796" s="79">
        <v>3</v>
      </c>
      <c r="H1796" s="88">
        <v>5</v>
      </c>
      <c r="I1796" s="79" t="s">
        <v>8899</v>
      </c>
      <c r="J1796" s="79" t="s">
        <v>8897</v>
      </c>
      <c r="K1796" s="79" t="s">
        <v>8900</v>
      </c>
      <c r="L1796" s="1"/>
      <c r="M1796" s="1"/>
      <c r="N1796" s="1"/>
    </row>
    <row r="1797" spans="1:14" ht="16" customHeight="1">
      <c r="A1797" s="144" t="s">
        <v>3063</v>
      </c>
      <c r="B1797" s="144" t="s">
        <v>3036</v>
      </c>
      <c r="C1797" s="144" t="s">
        <v>8901</v>
      </c>
      <c r="D1797" s="144" t="s">
        <v>3737</v>
      </c>
      <c r="E1797" s="144" t="s">
        <v>3036</v>
      </c>
      <c r="F1797" s="79" t="s">
        <v>4776</v>
      </c>
      <c r="G1797" s="79">
        <v>9</v>
      </c>
      <c r="H1797" s="88">
        <v>12</v>
      </c>
      <c r="I1797" s="79" t="s">
        <v>8902</v>
      </c>
      <c r="J1797" s="79" t="s">
        <v>8897</v>
      </c>
      <c r="K1797" s="79" t="s">
        <v>8903</v>
      </c>
      <c r="L1797" s="1"/>
      <c r="M1797" s="1"/>
      <c r="N1797" s="1"/>
    </row>
    <row r="1798" spans="1:14" ht="16" customHeight="1">
      <c r="A1798" s="144" t="s">
        <v>3063</v>
      </c>
      <c r="B1798" s="144" t="s">
        <v>3036</v>
      </c>
      <c r="C1798" s="144" t="s">
        <v>8904</v>
      </c>
      <c r="D1798" s="144" t="s">
        <v>3738</v>
      </c>
      <c r="E1798" s="144" t="s">
        <v>3036</v>
      </c>
      <c r="F1798" s="79" t="s">
        <v>4769</v>
      </c>
      <c r="G1798" s="79" t="s">
        <v>4770</v>
      </c>
      <c r="H1798" s="88">
        <v>2</v>
      </c>
      <c r="I1798" s="79" t="s">
        <v>8905</v>
      </c>
      <c r="J1798" s="79" t="s">
        <v>8897</v>
      </c>
      <c r="K1798" s="79" t="s">
        <v>8906</v>
      </c>
      <c r="L1798" s="1"/>
      <c r="M1798" s="1"/>
      <c r="N1798" s="1"/>
    </row>
    <row r="1799" spans="1:14" ht="16" customHeight="1">
      <c r="A1799" s="144" t="s">
        <v>3063</v>
      </c>
      <c r="B1799" s="144" t="s">
        <v>9304</v>
      </c>
      <c r="C1799" s="144" t="s">
        <v>4914</v>
      </c>
      <c r="D1799" s="144" t="s">
        <v>9305</v>
      </c>
      <c r="E1799" s="144" t="s">
        <v>2858</v>
      </c>
      <c r="F1799" s="79" t="s">
        <v>4780</v>
      </c>
      <c r="G1799" s="79" t="s">
        <v>4770</v>
      </c>
      <c r="H1799" s="88">
        <v>8</v>
      </c>
      <c r="I1799" s="79" t="s">
        <v>9306</v>
      </c>
      <c r="J1799" s="79" t="s">
        <v>9308</v>
      </c>
      <c r="K1799" s="79" t="s">
        <v>9307</v>
      </c>
      <c r="L1799" s="1"/>
      <c r="M1799" s="1"/>
      <c r="N1799" s="1"/>
    </row>
    <row r="1800" spans="1:14" ht="16" customHeight="1">
      <c r="A1800" s="144" t="s">
        <v>3063</v>
      </c>
      <c r="B1800" s="144" t="s">
        <v>9794</v>
      </c>
      <c r="C1800" s="144" t="s">
        <v>9795</v>
      </c>
      <c r="D1800" s="144" t="s">
        <v>4087</v>
      </c>
      <c r="E1800" s="144" t="s">
        <v>3638</v>
      </c>
      <c r="F1800" s="79" t="s">
        <v>4769</v>
      </c>
      <c r="G1800" s="79" t="s">
        <v>4770</v>
      </c>
      <c r="H1800" s="88">
        <v>8</v>
      </c>
      <c r="I1800" s="79" t="s">
        <v>9796</v>
      </c>
      <c r="J1800" s="79" t="s">
        <v>9798</v>
      </c>
      <c r="K1800" s="79" t="s">
        <v>9797</v>
      </c>
      <c r="L1800" s="1"/>
      <c r="M1800" s="1"/>
      <c r="N1800" s="1"/>
    </row>
    <row r="1801" spans="1:14" ht="16" customHeight="1">
      <c r="A1801" s="144" t="s">
        <v>3063</v>
      </c>
      <c r="B1801" s="144" t="s">
        <v>9927</v>
      </c>
      <c r="C1801" s="144" t="s">
        <v>9928</v>
      </c>
      <c r="D1801" s="144" t="s">
        <v>9929</v>
      </c>
      <c r="E1801" s="144" t="s">
        <v>2267</v>
      </c>
      <c r="F1801" s="79" t="s">
        <v>4769</v>
      </c>
      <c r="G1801" s="79" t="s">
        <v>4770</v>
      </c>
      <c r="H1801" s="88">
        <v>8</v>
      </c>
      <c r="I1801" s="79" t="s">
        <v>9930</v>
      </c>
      <c r="J1801" s="79" t="s">
        <v>9932</v>
      </c>
      <c r="K1801" s="79" t="s">
        <v>9931</v>
      </c>
      <c r="L1801" s="1"/>
      <c r="M1801" s="1"/>
      <c r="N1801" s="1"/>
    </row>
    <row r="1802" spans="1:14" ht="16" customHeight="1">
      <c r="A1802" s="144" t="s">
        <v>3063</v>
      </c>
      <c r="B1802" s="144" t="s">
        <v>3063</v>
      </c>
      <c r="C1802" s="144" t="s">
        <v>2004</v>
      </c>
      <c r="D1802" s="144" t="s">
        <v>4221</v>
      </c>
      <c r="E1802" s="144" t="s">
        <v>3063</v>
      </c>
      <c r="F1802" s="79" t="s">
        <v>4769</v>
      </c>
      <c r="G1802" s="79" t="s">
        <v>4770</v>
      </c>
      <c r="H1802" s="88">
        <v>5</v>
      </c>
      <c r="I1802" s="79" t="s">
        <v>10214</v>
      </c>
      <c r="J1802" s="79" t="s">
        <v>10216</v>
      </c>
      <c r="K1802" s="79" t="s">
        <v>10215</v>
      </c>
      <c r="L1802" s="1"/>
      <c r="M1802" s="1"/>
      <c r="N1802" s="1"/>
    </row>
    <row r="1803" spans="1:14" ht="16" customHeight="1">
      <c r="A1803" s="144" t="s">
        <v>3063</v>
      </c>
      <c r="B1803" s="144" t="s">
        <v>3063</v>
      </c>
      <c r="C1803" s="144" t="s">
        <v>10217</v>
      </c>
      <c r="D1803" s="144" t="s">
        <v>4222</v>
      </c>
      <c r="E1803" s="144" t="s">
        <v>3063</v>
      </c>
      <c r="F1803" s="79" t="s">
        <v>4769</v>
      </c>
      <c r="G1803" s="79" t="s">
        <v>4770</v>
      </c>
      <c r="H1803" s="88">
        <v>5</v>
      </c>
      <c r="I1803" s="79" t="s">
        <v>10218</v>
      </c>
      <c r="J1803" s="79" t="s">
        <v>10216</v>
      </c>
      <c r="K1803" s="79" t="s">
        <v>10219</v>
      </c>
      <c r="L1803" s="1"/>
      <c r="M1803" s="1"/>
      <c r="N1803" s="1"/>
    </row>
    <row r="1804" spans="1:14" ht="16" customHeight="1">
      <c r="A1804" s="144" t="s">
        <v>3063</v>
      </c>
      <c r="B1804" s="144" t="s">
        <v>3063</v>
      </c>
      <c r="C1804" s="144" t="s">
        <v>10220</v>
      </c>
      <c r="D1804" s="144" t="s">
        <v>4223</v>
      </c>
      <c r="E1804" s="144" t="s">
        <v>3063</v>
      </c>
      <c r="F1804" s="79" t="s">
        <v>4789</v>
      </c>
      <c r="G1804" s="79">
        <v>6</v>
      </c>
      <c r="H1804" s="88">
        <v>8</v>
      </c>
      <c r="I1804" s="79" t="s">
        <v>10221</v>
      </c>
      <c r="J1804" s="79" t="s">
        <v>10216</v>
      </c>
      <c r="K1804" s="79" t="s">
        <v>10222</v>
      </c>
      <c r="L1804" s="1"/>
      <c r="M1804" s="1"/>
      <c r="N1804" s="1"/>
    </row>
    <row r="1805" spans="1:14" ht="16" customHeight="1">
      <c r="A1805" s="144" t="s">
        <v>3063</v>
      </c>
      <c r="B1805" s="144" t="s">
        <v>3063</v>
      </c>
      <c r="C1805" s="144" t="s">
        <v>10223</v>
      </c>
      <c r="D1805" s="144" t="s">
        <v>4224</v>
      </c>
      <c r="E1805" s="144" t="s">
        <v>3063</v>
      </c>
      <c r="F1805" s="79" t="s">
        <v>4769</v>
      </c>
      <c r="G1805" s="79" t="s">
        <v>4770</v>
      </c>
      <c r="H1805" s="88">
        <v>5</v>
      </c>
      <c r="I1805" s="79" t="s">
        <v>10224</v>
      </c>
      <c r="J1805" s="79" t="s">
        <v>10216</v>
      </c>
      <c r="K1805" s="79" t="s">
        <v>10225</v>
      </c>
      <c r="L1805" s="1"/>
      <c r="M1805" s="1"/>
      <c r="N1805" s="1"/>
    </row>
    <row r="1806" spans="1:14" ht="16" customHeight="1">
      <c r="A1806" s="144" t="s">
        <v>3063</v>
      </c>
      <c r="B1806" s="144" t="s">
        <v>3063</v>
      </c>
      <c r="C1806" s="144" t="s">
        <v>965</v>
      </c>
      <c r="D1806" s="144" t="s">
        <v>10226</v>
      </c>
      <c r="E1806" s="144" t="s">
        <v>3063</v>
      </c>
      <c r="F1806" s="79" t="s">
        <v>4769</v>
      </c>
      <c r="G1806" s="79" t="s">
        <v>4770</v>
      </c>
      <c r="H1806" s="88">
        <v>5</v>
      </c>
      <c r="I1806" s="79" t="s">
        <v>10227</v>
      </c>
      <c r="J1806" s="79" t="s">
        <v>10216</v>
      </c>
      <c r="K1806" s="79" t="s">
        <v>10228</v>
      </c>
      <c r="L1806" s="1"/>
      <c r="M1806" s="1"/>
      <c r="N1806" s="1"/>
    </row>
    <row r="1807" spans="1:14" ht="16" customHeight="1">
      <c r="A1807" s="144" t="s">
        <v>3063</v>
      </c>
      <c r="B1807" s="144" t="s">
        <v>3063</v>
      </c>
      <c r="C1807" s="144" t="s">
        <v>10229</v>
      </c>
      <c r="D1807" s="144" t="s">
        <v>4226</v>
      </c>
      <c r="E1807" s="144" t="s">
        <v>3063</v>
      </c>
      <c r="F1807" s="79" t="s">
        <v>4769</v>
      </c>
      <c r="G1807" s="79" t="s">
        <v>4770</v>
      </c>
      <c r="H1807" s="88">
        <v>5</v>
      </c>
      <c r="I1807" s="79" t="s">
        <v>10230</v>
      </c>
      <c r="J1807" s="79" t="s">
        <v>10216</v>
      </c>
      <c r="K1807" s="79" t="s">
        <v>10231</v>
      </c>
      <c r="L1807" s="1"/>
      <c r="M1807" s="1"/>
      <c r="N1807" s="1"/>
    </row>
    <row r="1808" spans="1:14" ht="16" customHeight="1">
      <c r="A1808" s="144" t="s">
        <v>3063</v>
      </c>
      <c r="B1808" s="144" t="s">
        <v>3063</v>
      </c>
      <c r="C1808" s="144" t="s">
        <v>5463</v>
      </c>
      <c r="D1808" s="144" t="s">
        <v>4227</v>
      </c>
      <c r="E1808" s="144" t="s">
        <v>3063</v>
      </c>
      <c r="F1808" s="79" t="s">
        <v>4769</v>
      </c>
      <c r="G1808" s="79" t="s">
        <v>4770</v>
      </c>
      <c r="H1808" s="88">
        <v>5</v>
      </c>
      <c r="I1808" s="79" t="s">
        <v>10232</v>
      </c>
      <c r="J1808" s="79" t="s">
        <v>10216</v>
      </c>
      <c r="K1808" s="79" t="s">
        <v>10233</v>
      </c>
      <c r="L1808" s="1"/>
      <c r="M1808" s="1"/>
      <c r="N1808" s="1"/>
    </row>
    <row r="1809" spans="1:14" ht="16" customHeight="1">
      <c r="A1809" s="144" t="s">
        <v>3063</v>
      </c>
      <c r="B1809" s="144" t="s">
        <v>3063</v>
      </c>
      <c r="C1809" s="144" t="s">
        <v>10234</v>
      </c>
      <c r="D1809" s="144" t="s">
        <v>10235</v>
      </c>
      <c r="E1809" s="144" t="s">
        <v>3063</v>
      </c>
      <c r="F1809" s="79" t="s">
        <v>4789</v>
      </c>
      <c r="G1809" s="79">
        <v>6</v>
      </c>
      <c r="H1809" s="88">
        <v>8</v>
      </c>
      <c r="I1809" s="79" t="s">
        <v>10236</v>
      </c>
      <c r="J1809" s="79" t="s">
        <v>10216</v>
      </c>
      <c r="K1809" s="79" t="s">
        <v>10237</v>
      </c>
      <c r="L1809" s="1"/>
      <c r="M1809" s="1"/>
      <c r="N1809" s="1"/>
    </row>
    <row r="1810" spans="1:14" ht="16" customHeight="1">
      <c r="A1810" s="144" t="s">
        <v>3063</v>
      </c>
      <c r="B1810" s="144" t="s">
        <v>3063</v>
      </c>
      <c r="C1810" s="144" t="s">
        <v>10238</v>
      </c>
      <c r="D1810" s="144" t="s">
        <v>10239</v>
      </c>
      <c r="E1810" s="144" t="s">
        <v>3063</v>
      </c>
      <c r="F1810" s="79" t="s">
        <v>4789</v>
      </c>
      <c r="G1810" s="79">
        <v>6</v>
      </c>
      <c r="H1810" s="88">
        <v>8</v>
      </c>
      <c r="I1810" s="79" t="s">
        <v>10240</v>
      </c>
      <c r="J1810" s="79" t="s">
        <v>10216</v>
      </c>
      <c r="K1810" s="79" t="s">
        <v>10241</v>
      </c>
      <c r="L1810" s="1"/>
      <c r="M1810" s="1"/>
      <c r="N1810" s="1"/>
    </row>
    <row r="1811" spans="1:14" ht="16" customHeight="1">
      <c r="A1811" s="144" t="s">
        <v>3063</v>
      </c>
      <c r="B1811" s="144" t="s">
        <v>3063</v>
      </c>
      <c r="C1811" s="144" t="s">
        <v>973</v>
      </c>
      <c r="D1811" s="144" t="s">
        <v>4230</v>
      </c>
      <c r="E1811" s="144" t="s">
        <v>3063</v>
      </c>
      <c r="F1811" s="79" t="s">
        <v>4769</v>
      </c>
      <c r="G1811" s="79" t="s">
        <v>4770</v>
      </c>
      <c r="H1811" s="88">
        <v>5</v>
      </c>
      <c r="I1811" s="79" t="s">
        <v>10242</v>
      </c>
      <c r="J1811" s="79" t="s">
        <v>10216</v>
      </c>
      <c r="K1811" s="79" t="s">
        <v>10243</v>
      </c>
      <c r="L1811" s="1"/>
      <c r="M1811" s="1"/>
      <c r="N1811" s="1"/>
    </row>
    <row r="1812" spans="1:14" ht="16" customHeight="1">
      <c r="A1812" s="144" t="s">
        <v>3063</v>
      </c>
      <c r="B1812" s="144" t="s">
        <v>3063</v>
      </c>
      <c r="C1812" s="144" t="s">
        <v>6654</v>
      </c>
      <c r="D1812" s="144" t="s">
        <v>4231</v>
      </c>
      <c r="E1812" s="144" t="s">
        <v>3063</v>
      </c>
      <c r="F1812" s="79" t="s">
        <v>4769</v>
      </c>
      <c r="G1812" s="79" t="s">
        <v>4770</v>
      </c>
      <c r="H1812" s="88">
        <v>5</v>
      </c>
      <c r="I1812" s="79" t="s">
        <v>10244</v>
      </c>
      <c r="J1812" s="79" t="s">
        <v>10216</v>
      </c>
      <c r="K1812" s="79" t="s">
        <v>10245</v>
      </c>
      <c r="L1812" s="1"/>
      <c r="M1812" s="1"/>
      <c r="N1812" s="1"/>
    </row>
    <row r="1813" spans="1:14" ht="16" customHeight="1">
      <c r="A1813" s="144" t="s">
        <v>3063</v>
      </c>
      <c r="B1813" s="144" t="s">
        <v>3063</v>
      </c>
      <c r="C1813" s="144" t="s">
        <v>1474</v>
      </c>
      <c r="D1813" s="144" t="s">
        <v>4232</v>
      </c>
      <c r="E1813" s="144" t="s">
        <v>3063</v>
      </c>
      <c r="F1813" s="79" t="s">
        <v>4776</v>
      </c>
      <c r="G1813" s="79">
        <v>9</v>
      </c>
      <c r="H1813" s="88">
        <v>12</v>
      </c>
      <c r="I1813" s="79" t="s">
        <v>10246</v>
      </c>
      <c r="J1813" s="79" t="s">
        <v>10216</v>
      </c>
      <c r="K1813" s="79" t="s">
        <v>10247</v>
      </c>
      <c r="L1813" s="1"/>
      <c r="M1813" s="1"/>
      <c r="N1813" s="1"/>
    </row>
    <row r="1814" spans="1:14" ht="16" customHeight="1">
      <c r="A1814" s="144" t="s">
        <v>3063</v>
      </c>
      <c r="B1814" s="144" t="s">
        <v>3063</v>
      </c>
      <c r="C1814" s="144" t="s">
        <v>10248</v>
      </c>
      <c r="D1814" s="144" t="s">
        <v>4233</v>
      </c>
      <c r="E1814" s="144" t="s">
        <v>3063</v>
      </c>
      <c r="F1814" s="79" t="s">
        <v>4769</v>
      </c>
      <c r="G1814" s="79" t="s">
        <v>4770</v>
      </c>
      <c r="H1814" s="88">
        <v>5</v>
      </c>
      <c r="I1814" s="79" t="s">
        <v>10249</v>
      </c>
      <c r="J1814" s="79" t="s">
        <v>10216</v>
      </c>
      <c r="K1814" s="79" t="s">
        <v>10250</v>
      </c>
      <c r="L1814" s="1"/>
      <c r="M1814" s="1"/>
      <c r="N1814" s="1"/>
    </row>
    <row r="1815" spans="1:14" ht="16" customHeight="1">
      <c r="A1815" s="144" t="s">
        <v>3063</v>
      </c>
      <c r="B1815" s="144" t="s">
        <v>3063</v>
      </c>
      <c r="C1815" s="144" t="s">
        <v>10251</v>
      </c>
      <c r="D1815" s="144" t="s">
        <v>4234</v>
      </c>
      <c r="E1815" s="144" t="s">
        <v>3063</v>
      </c>
      <c r="F1815" s="79" t="s">
        <v>4769</v>
      </c>
      <c r="G1815" s="79" t="s">
        <v>4770</v>
      </c>
      <c r="H1815" s="88">
        <v>5</v>
      </c>
      <c r="I1815" s="79" t="s">
        <v>10252</v>
      </c>
      <c r="J1815" s="79" t="s">
        <v>10216</v>
      </c>
      <c r="K1815" s="79" t="s">
        <v>10253</v>
      </c>
      <c r="L1815" s="1"/>
      <c r="M1815" s="1"/>
      <c r="N1815" s="1"/>
    </row>
    <row r="1816" spans="1:14" ht="16" customHeight="1">
      <c r="A1816" s="144" t="s">
        <v>3063</v>
      </c>
      <c r="B1816" s="144" t="s">
        <v>3063</v>
      </c>
      <c r="C1816" s="144" t="s">
        <v>1758</v>
      </c>
      <c r="D1816" s="144" t="s">
        <v>4235</v>
      </c>
      <c r="E1816" s="144" t="s">
        <v>3063</v>
      </c>
      <c r="F1816" s="79" t="s">
        <v>4776</v>
      </c>
      <c r="G1816" s="79">
        <v>9</v>
      </c>
      <c r="H1816" s="88">
        <v>12</v>
      </c>
      <c r="I1816" s="79" t="s">
        <v>10254</v>
      </c>
      <c r="J1816" s="79" t="s">
        <v>10216</v>
      </c>
      <c r="K1816" s="79" t="s">
        <v>10255</v>
      </c>
      <c r="L1816" s="1"/>
      <c r="M1816" s="1"/>
      <c r="N1816" s="1"/>
    </row>
    <row r="1817" spans="1:14" ht="16" customHeight="1">
      <c r="A1817" s="144" t="s">
        <v>3063</v>
      </c>
      <c r="B1817" s="144" t="s">
        <v>3063</v>
      </c>
      <c r="C1817" s="144" t="s">
        <v>643</v>
      </c>
      <c r="D1817" s="144" t="s">
        <v>4236</v>
      </c>
      <c r="E1817" s="144" t="s">
        <v>3063</v>
      </c>
      <c r="F1817" s="79" t="s">
        <v>4776</v>
      </c>
      <c r="G1817" s="79">
        <v>9</v>
      </c>
      <c r="H1817" s="88">
        <v>12</v>
      </c>
      <c r="I1817" s="79" t="s">
        <v>10257</v>
      </c>
      <c r="J1817" s="79" t="s">
        <v>10216</v>
      </c>
      <c r="K1817" s="79" t="s">
        <v>10258</v>
      </c>
      <c r="L1817" s="1"/>
      <c r="M1817" s="1"/>
      <c r="N1817" s="1"/>
    </row>
    <row r="1818" spans="1:14" ht="16" customHeight="1">
      <c r="A1818" s="144" t="s">
        <v>3063</v>
      </c>
      <c r="B1818" s="144" t="s">
        <v>3063</v>
      </c>
      <c r="C1818" s="144" t="s">
        <v>10259</v>
      </c>
      <c r="D1818" s="144" t="s">
        <v>10256</v>
      </c>
      <c r="E1818" s="144" t="s">
        <v>3063</v>
      </c>
      <c r="F1818" s="79" t="s">
        <v>4769</v>
      </c>
      <c r="G1818" s="79" t="s">
        <v>4770</v>
      </c>
      <c r="H1818" s="88" t="s">
        <v>4866</v>
      </c>
      <c r="I1818" s="79" t="s">
        <v>10260</v>
      </c>
      <c r="J1818" s="79" t="s">
        <v>10216</v>
      </c>
      <c r="K1818" s="79" t="s">
        <v>10261</v>
      </c>
      <c r="L1818" s="1"/>
      <c r="M1818" s="1"/>
      <c r="N1818" s="1"/>
    </row>
    <row r="1819" spans="1:14" ht="16" customHeight="1">
      <c r="A1819" s="144" t="s">
        <v>3063</v>
      </c>
      <c r="B1819" s="144" t="s">
        <v>3063</v>
      </c>
      <c r="C1819" s="144" t="s">
        <v>10262</v>
      </c>
      <c r="D1819" s="144" t="s">
        <v>10256</v>
      </c>
      <c r="E1819" s="144" t="s">
        <v>3063</v>
      </c>
      <c r="F1819" s="79" t="s">
        <v>4769</v>
      </c>
      <c r="G1819" s="79" t="s">
        <v>4770</v>
      </c>
      <c r="H1819" s="88">
        <v>8</v>
      </c>
      <c r="I1819" s="79" t="s">
        <v>10263</v>
      </c>
      <c r="J1819" s="79" t="s">
        <v>10216</v>
      </c>
      <c r="K1819" s="79" t="s">
        <v>10261</v>
      </c>
      <c r="L1819" s="1"/>
      <c r="M1819" s="1"/>
      <c r="N1819" s="1"/>
    </row>
    <row r="1820" spans="1:14" ht="16" customHeight="1">
      <c r="A1820" s="144" t="s">
        <v>3063</v>
      </c>
      <c r="B1820" s="144" t="s">
        <v>3063</v>
      </c>
      <c r="C1820" s="144" t="s">
        <v>6919</v>
      </c>
      <c r="D1820" s="144" t="s">
        <v>10264</v>
      </c>
      <c r="E1820" s="144" t="s">
        <v>3063</v>
      </c>
      <c r="F1820" s="79" t="s">
        <v>4769</v>
      </c>
      <c r="G1820" s="79" t="s">
        <v>4770</v>
      </c>
      <c r="H1820" s="88">
        <v>5</v>
      </c>
      <c r="I1820" s="79" t="s">
        <v>10265</v>
      </c>
      <c r="J1820" s="79" t="s">
        <v>10216</v>
      </c>
      <c r="K1820" s="79" t="s">
        <v>10266</v>
      </c>
      <c r="L1820" s="1"/>
      <c r="M1820" s="1"/>
      <c r="N1820" s="1"/>
    </row>
    <row r="1821" spans="1:14" ht="16" customHeight="1">
      <c r="A1821" s="144" t="s">
        <v>4237</v>
      </c>
      <c r="B1821" s="144" t="s">
        <v>2512</v>
      </c>
      <c r="C1821" s="144" t="s">
        <v>317</v>
      </c>
      <c r="D1821" s="144" t="s">
        <v>5506</v>
      </c>
      <c r="E1821" s="144" t="s">
        <v>2512</v>
      </c>
      <c r="F1821" s="79" t="s">
        <v>4769</v>
      </c>
      <c r="G1821" s="79" t="s">
        <v>4770</v>
      </c>
      <c r="H1821" s="88">
        <v>5</v>
      </c>
      <c r="I1821" s="79" t="s">
        <v>5507</v>
      </c>
      <c r="J1821" s="79" t="s">
        <v>5509</v>
      </c>
      <c r="K1821" s="79" t="s">
        <v>5508</v>
      </c>
      <c r="L1821" s="1"/>
      <c r="M1821" s="1"/>
      <c r="N1821" s="1"/>
    </row>
    <row r="1822" spans="1:14" ht="16" customHeight="1">
      <c r="A1822" s="144" t="s">
        <v>4237</v>
      </c>
      <c r="B1822" s="144" t="s">
        <v>2512</v>
      </c>
      <c r="C1822" s="144" t="s">
        <v>5510</v>
      </c>
      <c r="D1822" s="144" t="s">
        <v>2515</v>
      </c>
      <c r="E1822" s="144" t="s">
        <v>2512</v>
      </c>
      <c r="F1822" s="79" t="s">
        <v>4776</v>
      </c>
      <c r="G1822" s="79">
        <v>9</v>
      </c>
      <c r="H1822" s="88">
        <v>12</v>
      </c>
      <c r="I1822" s="79" t="s">
        <v>5507</v>
      </c>
      <c r="J1822" s="79" t="s">
        <v>5509</v>
      </c>
      <c r="K1822" s="79" t="s">
        <v>5511</v>
      </c>
      <c r="L1822" s="1"/>
      <c r="M1822" s="1"/>
      <c r="N1822" s="1"/>
    </row>
    <row r="1823" spans="1:14" ht="16" customHeight="1">
      <c r="A1823" s="144" t="s">
        <v>4237</v>
      </c>
      <c r="B1823" s="144" t="s">
        <v>2512</v>
      </c>
      <c r="C1823" s="144" t="s">
        <v>5512</v>
      </c>
      <c r="D1823" s="144" t="s">
        <v>2515</v>
      </c>
      <c r="E1823" s="144" t="s">
        <v>2512</v>
      </c>
      <c r="F1823" s="79" t="s">
        <v>4789</v>
      </c>
      <c r="G1823" s="79">
        <v>6</v>
      </c>
      <c r="H1823" s="88">
        <v>8</v>
      </c>
      <c r="I1823" s="79" t="s">
        <v>5507</v>
      </c>
      <c r="J1823" s="79" t="s">
        <v>5509</v>
      </c>
      <c r="K1823" s="79" t="s">
        <v>5511</v>
      </c>
      <c r="L1823" s="1"/>
      <c r="M1823" s="1"/>
      <c r="N1823" s="1"/>
    </row>
    <row r="1824" spans="1:14" ht="16" customHeight="1">
      <c r="A1824" s="144" t="s">
        <v>4237</v>
      </c>
      <c r="B1824" s="144" t="s">
        <v>6706</v>
      </c>
      <c r="C1824" s="144" t="s">
        <v>6707</v>
      </c>
      <c r="D1824" s="144" t="s">
        <v>2944</v>
      </c>
      <c r="E1824" s="144" t="s">
        <v>2945</v>
      </c>
      <c r="F1824" s="79" t="s">
        <v>4769</v>
      </c>
      <c r="G1824" s="79" t="s">
        <v>4770</v>
      </c>
      <c r="H1824" s="88">
        <v>6</v>
      </c>
      <c r="I1824" s="79" t="s">
        <v>6708</v>
      </c>
      <c r="J1824" s="79" t="s">
        <v>6710</v>
      </c>
      <c r="K1824" s="79" t="s">
        <v>6709</v>
      </c>
      <c r="L1824" s="1"/>
      <c r="M1824" s="1"/>
      <c r="N1824" s="1"/>
    </row>
    <row r="1825" spans="1:14" ht="16" customHeight="1">
      <c r="A1825" s="144" t="s">
        <v>4237</v>
      </c>
      <c r="B1825" s="144" t="s">
        <v>6706</v>
      </c>
      <c r="C1825" s="144" t="s">
        <v>6711</v>
      </c>
      <c r="D1825" s="144" t="s">
        <v>2946</v>
      </c>
      <c r="E1825" s="144" t="s">
        <v>2945</v>
      </c>
      <c r="F1825" s="79" t="s">
        <v>4776</v>
      </c>
      <c r="G1825" s="79">
        <v>7</v>
      </c>
      <c r="H1825" s="88">
        <v>12</v>
      </c>
      <c r="I1825" s="79" t="s">
        <v>6708</v>
      </c>
      <c r="J1825" s="79" t="s">
        <v>6710</v>
      </c>
      <c r="K1825" s="79" t="s">
        <v>6712</v>
      </c>
      <c r="L1825" s="1"/>
      <c r="M1825" s="1"/>
      <c r="N1825" s="1"/>
    </row>
    <row r="1826" spans="1:14" ht="16" customHeight="1">
      <c r="A1826" s="144" t="s">
        <v>4237</v>
      </c>
      <c r="B1826" s="144" t="s">
        <v>3186</v>
      </c>
      <c r="C1826" s="144" t="s">
        <v>7391</v>
      </c>
      <c r="D1826" s="144" t="s">
        <v>7392</v>
      </c>
      <c r="E1826" s="144" t="s">
        <v>3186</v>
      </c>
      <c r="F1826" s="79" t="s">
        <v>4776</v>
      </c>
      <c r="G1826" s="79">
        <v>9</v>
      </c>
      <c r="H1826" s="88">
        <v>12</v>
      </c>
      <c r="I1826" s="79" t="s">
        <v>7393</v>
      </c>
      <c r="J1826" s="79" t="s">
        <v>7395</v>
      </c>
      <c r="K1826" s="79" t="s">
        <v>7394</v>
      </c>
      <c r="L1826" s="1"/>
      <c r="M1826" s="1"/>
      <c r="N1826" s="1"/>
    </row>
    <row r="1827" spans="1:14" ht="16" customHeight="1">
      <c r="A1827" s="144" t="s">
        <v>4237</v>
      </c>
      <c r="B1827" s="144" t="s">
        <v>3186</v>
      </c>
      <c r="C1827" s="144" t="s">
        <v>997</v>
      </c>
      <c r="D1827" s="144" t="s">
        <v>3187</v>
      </c>
      <c r="E1827" s="144" t="s">
        <v>3186</v>
      </c>
      <c r="F1827" s="79" t="s">
        <v>4769</v>
      </c>
      <c r="G1827" s="79" t="s">
        <v>4770</v>
      </c>
      <c r="H1827" s="88">
        <v>5</v>
      </c>
      <c r="I1827" s="79" t="s">
        <v>7396</v>
      </c>
      <c r="J1827" s="79" t="s">
        <v>7395</v>
      </c>
      <c r="K1827" s="79" t="s">
        <v>7397</v>
      </c>
      <c r="L1827" s="1"/>
      <c r="M1827" s="1"/>
      <c r="N1827" s="1"/>
    </row>
    <row r="1828" spans="1:14" ht="16" customHeight="1">
      <c r="A1828" s="144" t="s">
        <v>4237</v>
      </c>
      <c r="B1828" s="144" t="s">
        <v>3186</v>
      </c>
      <c r="C1828" s="144" t="s">
        <v>7398</v>
      </c>
      <c r="D1828" s="144" t="s">
        <v>7392</v>
      </c>
      <c r="E1828" s="144" t="s">
        <v>3186</v>
      </c>
      <c r="F1828" s="79" t="s">
        <v>4789</v>
      </c>
      <c r="G1828" s="79">
        <v>6</v>
      </c>
      <c r="H1828" s="88">
        <v>8</v>
      </c>
      <c r="I1828" s="79" t="s">
        <v>7393</v>
      </c>
      <c r="J1828" s="79" t="s">
        <v>7395</v>
      </c>
      <c r="K1828" s="79" t="s">
        <v>7394</v>
      </c>
      <c r="L1828" s="1"/>
      <c r="M1828" s="1"/>
      <c r="N1828" s="1"/>
    </row>
    <row r="1829" spans="1:14" ht="16" customHeight="1">
      <c r="A1829" s="144" t="s">
        <v>4237</v>
      </c>
      <c r="B1829" s="144" t="s">
        <v>3221</v>
      </c>
      <c r="C1829" s="144" t="s">
        <v>1024</v>
      </c>
      <c r="D1829" s="144" t="s">
        <v>3220</v>
      </c>
      <c r="E1829" s="144" t="s">
        <v>3221</v>
      </c>
      <c r="F1829" s="79" t="s">
        <v>4769</v>
      </c>
      <c r="G1829" s="79" t="s">
        <v>4770</v>
      </c>
      <c r="H1829" s="88">
        <v>6</v>
      </c>
      <c r="I1829" s="79" t="s">
        <v>7481</v>
      </c>
      <c r="J1829" s="79" t="s">
        <v>7483</v>
      </c>
      <c r="K1829" s="79" t="s">
        <v>7482</v>
      </c>
      <c r="L1829" s="1"/>
      <c r="M1829" s="1"/>
      <c r="N1829" s="1"/>
    </row>
    <row r="1830" spans="1:14" ht="16" customHeight="1">
      <c r="A1830" s="144" t="s">
        <v>4237</v>
      </c>
      <c r="B1830" s="144" t="s">
        <v>3221</v>
      </c>
      <c r="C1830" s="144" t="s">
        <v>7484</v>
      </c>
      <c r="D1830" s="144" t="s">
        <v>7485</v>
      </c>
      <c r="E1830" s="144" t="s">
        <v>3221</v>
      </c>
      <c r="F1830" s="79" t="s">
        <v>4776</v>
      </c>
      <c r="G1830" s="79">
        <v>7</v>
      </c>
      <c r="H1830" s="88">
        <v>12</v>
      </c>
      <c r="I1830" s="79" t="s">
        <v>7486</v>
      </c>
      <c r="J1830" s="79" t="s">
        <v>7483</v>
      </c>
      <c r="K1830" s="79" t="s">
        <v>7487</v>
      </c>
      <c r="L1830" s="1"/>
      <c r="M1830" s="1"/>
      <c r="N1830" s="1"/>
    </row>
    <row r="1831" spans="1:14" ht="16" customHeight="1">
      <c r="A1831" s="144" t="s">
        <v>4237</v>
      </c>
      <c r="B1831" s="144" t="s">
        <v>3582</v>
      </c>
      <c r="C1831" s="144" t="s">
        <v>136</v>
      </c>
      <c r="D1831" s="144" t="s">
        <v>3583</v>
      </c>
      <c r="E1831" s="144" t="s">
        <v>3582</v>
      </c>
      <c r="F1831" s="79" t="s">
        <v>4769</v>
      </c>
      <c r="G1831" s="79" t="s">
        <v>4770</v>
      </c>
      <c r="H1831" s="88">
        <v>4</v>
      </c>
      <c r="I1831" s="79" t="s">
        <v>8456</v>
      </c>
      <c r="J1831" s="79" t="s">
        <v>8458</v>
      </c>
      <c r="K1831" s="79" t="s">
        <v>8457</v>
      </c>
      <c r="L1831" s="1"/>
      <c r="M1831" s="1"/>
      <c r="N1831" s="1"/>
    </row>
    <row r="1832" spans="1:14" ht="16" customHeight="1">
      <c r="A1832" s="144" t="s">
        <v>4237</v>
      </c>
      <c r="B1832" s="144" t="s">
        <v>3582</v>
      </c>
      <c r="C1832" s="144" t="s">
        <v>8459</v>
      </c>
      <c r="D1832" s="144" t="s">
        <v>8460</v>
      </c>
      <c r="E1832" s="144" t="s">
        <v>3582</v>
      </c>
      <c r="F1832" s="79" t="s">
        <v>4776</v>
      </c>
      <c r="G1832" s="79">
        <v>9</v>
      </c>
      <c r="H1832" s="88">
        <v>12</v>
      </c>
      <c r="I1832" s="79" t="s">
        <v>8461</v>
      </c>
      <c r="J1832" s="79" t="s">
        <v>8458</v>
      </c>
      <c r="K1832" s="79" t="s">
        <v>8462</v>
      </c>
      <c r="L1832" s="1"/>
      <c r="M1832" s="1"/>
      <c r="N1832" s="1"/>
    </row>
    <row r="1833" spans="1:14" ht="16" customHeight="1">
      <c r="A1833" s="144" t="s">
        <v>4237</v>
      </c>
      <c r="B1833" s="144" t="s">
        <v>3582</v>
      </c>
      <c r="C1833" s="144" t="s">
        <v>8463</v>
      </c>
      <c r="D1833" s="144" t="s">
        <v>3585</v>
      </c>
      <c r="E1833" s="144" t="s">
        <v>3582</v>
      </c>
      <c r="F1833" s="79" t="s">
        <v>4789</v>
      </c>
      <c r="G1833" s="79">
        <v>5</v>
      </c>
      <c r="H1833" s="88">
        <v>8</v>
      </c>
      <c r="I1833" s="79" t="s">
        <v>8464</v>
      </c>
      <c r="J1833" s="79" t="s">
        <v>8458</v>
      </c>
      <c r="K1833" s="79" t="s">
        <v>8465</v>
      </c>
      <c r="L1833" s="1"/>
      <c r="M1833" s="1"/>
      <c r="N1833" s="1"/>
    </row>
    <row r="1834" spans="1:14" ht="16" customHeight="1">
      <c r="A1834" s="144" t="s">
        <v>4237</v>
      </c>
      <c r="B1834" s="144" t="s">
        <v>3582</v>
      </c>
      <c r="C1834" s="144" t="s">
        <v>276</v>
      </c>
      <c r="D1834" s="144" t="s">
        <v>3586</v>
      </c>
      <c r="E1834" s="144" t="s">
        <v>3582</v>
      </c>
      <c r="F1834" s="79" t="s">
        <v>4769</v>
      </c>
      <c r="G1834" s="79" t="s">
        <v>4770</v>
      </c>
      <c r="H1834" s="88">
        <v>4</v>
      </c>
      <c r="I1834" s="79" t="s">
        <v>8466</v>
      </c>
      <c r="J1834" s="79" t="s">
        <v>8458</v>
      </c>
      <c r="K1834" s="79" t="s">
        <v>8467</v>
      </c>
      <c r="L1834" s="1"/>
      <c r="M1834" s="1"/>
      <c r="N1834" s="1"/>
    </row>
    <row r="1835" spans="1:14" ht="16" customHeight="1">
      <c r="A1835" s="144" t="s">
        <v>4237</v>
      </c>
      <c r="B1835" s="144" t="s">
        <v>3582</v>
      </c>
      <c r="C1835" s="144" t="s">
        <v>8468</v>
      </c>
      <c r="D1835" s="144" t="s">
        <v>3587</v>
      </c>
      <c r="E1835" s="144" t="s">
        <v>3588</v>
      </c>
      <c r="F1835" s="79" t="s">
        <v>4769</v>
      </c>
      <c r="G1835" s="79" t="s">
        <v>4770</v>
      </c>
      <c r="H1835" s="88">
        <v>4</v>
      </c>
      <c r="I1835" s="79" t="s">
        <v>8469</v>
      </c>
      <c r="J1835" s="79" t="s">
        <v>8458</v>
      </c>
      <c r="K1835" s="79" t="s">
        <v>8470</v>
      </c>
      <c r="L1835" s="1"/>
      <c r="M1835" s="1"/>
      <c r="N1835" s="1"/>
    </row>
    <row r="1836" spans="1:14" ht="16" customHeight="1">
      <c r="A1836" s="144" t="s">
        <v>4237</v>
      </c>
      <c r="B1836" s="144" t="s">
        <v>3582</v>
      </c>
      <c r="C1836" s="144" t="s">
        <v>8471</v>
      </c>
      <c r="D1836" s="144" t="s">
        <v>8472</v>
      </c>
      <c r="E1836" s="144" t="s">
        <v>3582</v>
      </c>
      <c r="F1836" s="79" t="s">
        <v>4769</v>
      </c>
      <c r="G1836" s="79" t="s">
        <v>4770</v>
      </c>
      <c r="H1836" s="88">
        <v>4</v>
      </c>
      <c r="I1836" s="79" t="s">
        <v>8473</v>
      </c>
      <c r="J1836" s="79" t="s">
        <v>8458</v>
      </c>
      <c r="K1836" s="79" t="s">
        <v>8474</v>
      </c>
      <c r="L1836" s="1"/>
      <c r="M1836" s="1"/>
      <c r="N1836" s="1"/>
    </row>
    <row r="1837" spans="1:14" ht="16" customHeight="1">
      <c r="A1837" s="144" t="s">
        <v>4237</v>
      </c>
      <c r="B1837" s="144" t="s">
        <v>4237</v>
      </c>
      <c r="C1837" s="144" t="s">
        <v>10300</v>
      </c>
      <c r="D1837" s="144" t="s">
        <v>10299</v>
      </c>
      <c r="E1837" s="144" t="s">
        <v>4237</v>
      </c>
      <c r="F1837" s="79" t="s">
        <v>4769</v>
      </c>
      <c r="G1837" s="79" t="s">
        <v>4770</v>
      </c>
      <c r="H1837" s="88" t="s">
        <v>4770</v>
      </c>
      <c r="I1837" s="79" t="s">
        <v>10301</v>
      </c>
      <c r="J1837" s="79" t="s">
        <v>10298</v>
      </c>
      <c r="K1837" s="79" t="s">
        <v>10302</v>
      </c>
      <c r="L1837" s="1"/>
      <c r="M1837" s="1"/>
      <c r="N1837" s="1"/>
    </row>
    <row r="1838" spans="1:14" ht="16" customHeight="1">
      <c r="A1838" s="144" t="s">
        <v>4237</v>
      </c>
      <c r="B1838" s="144" t="s">
        <v>4237</v>
      </c>
      <c r="C1838" s="144" t="s">
        <v>10303</v>
      </c>
      <c r="D1838" s="144" t="s">
        <v>4239</v>
      </c>
      <c r="E1838" s="144" t="s">
        <v>4237</v>
      </c>
      <c r="F1838" s="79" t="s">
        <v>4776</v>
      </c>
      <c r="G1838" s="79">
        <v>9</v>
      </c>
      <c r="H1838" s="88">
        <v>12</v>
      </c>
      <c r="I1838" s="79" t="s">
        <v>10304</v>
      </c>
      <c r="J1838" s="79" t="s">
        <v>10298</v>
      </c>
      <c r="K1838" s="79" t="s">
        <v>10305</v>
      </c>
      <c r="L1838" s="1"/>
      <c r="M1838" s="1"/>
      <c r="N1838" s="1"/>
    </row>
    <row r="1839" spans="1:14" ht="16" customHeight="1">
      <c r="A1839" s="144" t="s">
        <v>4237</v>
      </c>
      <c r="B1839" s="144" t="s">
        <v>4237</v>
      </c>
      <c r="C1839" s="144" t="s">
        <v>10306</v>
      </c>
      <c r="D1839" s="144" t="s">
        <v>4240</v>
      </c>
      <c r="E1839" s="144" t="s">
        <v>4237</v>
      </c>
      <c r="F1839" s="79" t="s">
        <v>4769</v>
      </c>
      <c r="G1839" s="79" t="s">
        <v>4770</v>
      </c>
      <c r="H1839" s="88">
        <v>4</v>
      </c>
      <c r="I1839" s="79" t="s">
        <v>10307</v>
      </c>
      <c r="J1839" s="79" t="s">
        <v>10298</v>
      </c>
      <c r="K1839" s="79" t="s">
        <v>10308</v>
      </c>
      <c r="L1839" s="1"/>
      <c r="M1839" s="1"/>
      <c r="N1839" s="1"/>
    </row>
    <row r="1840" spans="1:14" ht="16" customHeight="1">
      <c r="A1840" s="144" t="s">
        <v>4237</v>
      </c>
      <c r="B1840" s="144" t="s">
        <v>4237</v>
      </c>
      <c r="C1840" s="144" t="s">
        <v>10309</v>
      </c>
      <c r="D1840" s="144" t="s">
        <v>4241</v>
      </c>
      <c r="E1840" s="144" t="s">
        <v>4237</v>
      </c>
      <c r="F1840" s="79" t="s">
        <v>4789</v>
      </c>
      <c r="G1840" s="79">
        <v>5</v>
      </c>
      <c r="H1840" s="88">
        <v>8</v>
      </c>
      <c r="I1840" s="79" t="s">
        <v>10310</v>
      </c>
      <c r="J1840" s="79" t="s">
        <v>10298</v>
      </c>
      <c r="K1840" s="79" t="s">
        <v>10311</v>
      </c>
      <c r="L1840" s="1"/>
      <c r="M1840" s="1"/>
      <c r="N1840" s="1"/>
    </row>
    <row r="1841" spans="1:14" ht="16" customHeight="1">
      <c r="A1841" s="144" t="s">
        <v>4237</v>
      </c>
      <c r="B1841" s="144" t="s">
        <v>10597</v>
      </c>
      <c r="C1841" s="144" t="s">
        <v>10598</v>
      </c>
      <c r="D1841" s="144" t="s">
        <v>4344</v>
      </c>
      <c r="E1841" s="144" t="s">
        <v>4345</v>
      </c>
      <c r="F1841" s="79" t="s">
        <v>4769</v>
      </c>
      <c r="G1841" s="79" t="s">
        <v>4858</v>
      </c>
      <c r="H1841" s="88">
        <v>5</v>
      </c>
      <c r="I1841" s="79" t="s">
        <v>10599</v>
      </c>
      <c r="J1841" s="79" t="s">
        <v>10601</v>
      </c>
      <c r="K1841" s="79" t="s">
        <v>10600</v>
      </c>
      <c r="L1841" s="1"/>
      <c r="M1841" s="1"/>
      <c r="N1841" s="1"/>
    </row>
    <row r="1842" spans="1:14" ht="16" customHeight="1">
      <c r="A1842" s="144" t="s">
        <v>4237</v>
      </c>
      <c r="B1842" s="144" t="s">
        <v>10597</v>
      </c>
      <c r="C1842" s="144" t="s">
        <v>10603</v>
      </c>
      <c r="D1842" s="144" t="s">
        <v>4346</v>
      </c>
      <c r="E1842" s="144" t="s">
        <v>4347</v>
      </c>
      <c r="F1842" s="79" t="s">
        <v>4769</v>
      </c>
      <c r="G1842" s="79" t="s">
        <v>4770</v>
      </c>
      <c r="H1842" s="88">
        <v>5</v>
      </c>
      <c r="I1842" s="79" t="s">
        <v>10604</v>
      </c>
      <c r="J1842" s="79" t="s">
        <v>10601</v>
      </c>
      <c r="K1842" s="79" t="s">
        <v>10602</v>
      </c>
      <c r="L1842" s="1"/>
      <c r="M1842" s="1"/>
      <c r="N1842" s="1"/>
    </row>
    <row r="1843" spans="1:14" ht="16" customHeight="1">
      <c r="A1843" s="144" t="s">
        <v>4237</v>
      </c>
      <c r="B1843" s="144" t="s">
        <v>10597</v>
      </c>
      <c r="C1843" s="144" t="s">
        <v>10605</v>
      </c>
      <c r="D1843" s="144" t="s">
        <v>4348</v>
      </c>
      <c r="E1843" s="144" t="s">
        <v>4347</v>
      </c>
      <c r="F1843" s="79" t="s">
        <v>4776</v>
      </c>
      <c r="G1843" s="79">
        <v>9</v>
      </c>
      <c r="H1843" s="88">
        <v>12</v>
      </c>
      <c r="I1843" s="79" t="s">
        <v>10606</v>
      </c>
      <c r="J1843" s="79" t="s">
        <v>10601</v>
      </c>
      <c r="K1843" s="79" t="s">
        <v>10607</v>
      </c>
      <c r="L1843" s="1"/>
      <c r="M1843" s="1"/>
      <c r="N1843" s="1"/>
    </row>
    <row r="1844" spans="1:14" ht="16" customHeight="1">
      <c r="A1844" s="144" t="s">
        <v>4237</v>
      </c>
      <c r="B1844" s="144" t="s">
        <v>10597</v>
      </c>
      <c r="C1844" s="144" t="s">
        <v>10608</v>
      </c>
      <c r="D1844" s="144" t="s">
        <v>4349</v>
      </c>
      <c r="E1844" s="144" t="s">
        <v>4347</v>
      </c>
      <c r="F1844" s="79" t="s">
        <v>4789</v>
      </c>
      <c r="G1844" s="79">
        <v>6</v>
      </c>
      <c r="H1844" s="88">
        <v>8</v>
      </c>
      <c r="I1844" s="79" t="s">
        <v>10609</v>
      </c>
      <c r="J1844" s="79" t="s">
        <v>10601</v>
      </c>
      <c r="K1844" s="79" t="s">
        <v>10610</v>
      </c>
      <c r="L1844" s="1"/>
      <c r="M1844" s="1"/>
      <c r="N1844" s="1"/>
    </row>
    <row r="1845" spans="1:14" ht="16" customHeight="1">
      <c r="A1845" s="144" t="s">
        <v>4750</v>
      </c>
      <c r="B1845" s="144" t="s">
        <v>10023</v>
      </c>
      <c r="C1845" s="144" t="s">
        <v>1939</v>
      </c>
      <c r="D1845" s="144" t="s">
        <v>10024</v>
      </c>
      <c r="E1845" s="144" t="s">
        <v>4160</v>
      </c>
      <c r="F1845" s="79" t="s">
        <v>4769</v>
      </c>
      <c r="G1845" s="79" t="s">
        <v>4770</v>
      </c>
      <c r="H1845" s="88">
        <v>5</v>
      </c>
      <c r="I1845" s="79" t="s">
        <v>10025</v>
      </c>
      <c r="J1845" s="79" t="s">
        <v>10027</v>
      </c>
      <c r="K1845" s="79" t="s">
        <v>10026</v>
      </c>
      <c r="L1845" s="1"/>
      <c r="M1845" s="1"/>
      <c r="N1845" s="1"/>
    </row>
    <row r="1846" spans="1:14" ht="16" customHeight="1">
      <c r="A1846" s="144" t="s">
        <v>4750</v>
      </c>
      <c r="B1846" s="144" t="s">
        <v>10023</v>
      </c>
      <c r="C1846" s="144" t="s">
        <v>10028</v>
      </c>
      <c r="D1846" s="144" t="s">
        <v>10024</v>
      </c>
      <c r="E1846" s="144" t="s">
        <v>4160</v>
      </c>
      <c r="F1846" s="79" t="s">
        <v>4776</v>
      </c>
      <c r="G1846" s="79">
        <v>9</v>
      </c>
      <c r="H1846" s="88">
        <v>12</v>
      </c>
      <c r="I1846" s="79" t="s">
        <v>10025</v>
      </c>
      <c r="J1846" s="79" t="s">
        <v>10027</v>
      </c>
      <c r="K1846" s="79" t="s">
        <v>10029</v>
      </c>
      <c r="L1846" s="1"/>
      <c r="M1846" s="1"/>
      <c r="N1846" s="1"/>
    </row>
    <row r="1847" spans="1:14" ht="16" customHeight="1">
      <c r="A1847" s="144" t="s">
        <v>4750</v>
      </c>
      <c r="B1847" s="144" t="s">
        <v>10023</v>
      </c>
      <c r="C1847" s="144" t="s">
        <v>10030</v>
      </c>
      <c r="D1847" s="144" t="s">
        <v>10024</v>
      </c>
      <c r="E1847" s="144" t="s">
        <v>4160</v>
      </c>
      <c r="F1847" s="79" t="s">
        <v>4789</v>
      </c>
      <c r="G1847" s="79">
        <v>6</v>
      </c>
      <c r="H1847" s="88">
        <v>8</v>
      </c>
      <c r="I1847" s="79" t="s">
        <v>10025</v>
      </c>
      <c r="J1847" s="79" t="s">
        <v>10027</v>
      </c>
      <c r="K1847" s="79" t="s">
        <v>10031</v>
      </c>
      <c r="L1847" s="1"/>
      <c r="M1847" s="1"/>
      <c r="N1847" s="1"/>
    </row>
    <row r="1848" spans="1:14" ht="16" customHeight="1">
      <c r="A1848" s="144" t="s">
        <v>4750</v>
      </c>
      <c r="B1848" s="144" t="s">
        <v>10390</v>
      </c>
      <c r="C1848" s="144" t="s">
        <v>2051</v>
      </c>
      <c r="D1848" s="144" t="s">
        <v>4267</v>
      </c>
      <c r="E1848" s="144" t="s">
        <v>4268</v>
      </c>
      <c r="F1848" s="79" t="s">
        <v>4780</v>
      </c>
      <c r="G1848" s="79">
        <v>4</v>
      </c>
      <c r="H1848" s="88">
        <v>8</v>
      </c>
      <c r="I1848" s="79" t="s">
        <v>10391</v>
      </c>
      <c r="J1848" s="79" t="s">
        <v>10393</v>
      </c>
      <c r="K1848" s="79" t="s">
        <v>10392</v>
      </c>
      <c r="L1848" s="1"/>
      <c r="M1848" s="1"/>
      <c r="N1848" s="1"/>
    </row>
    <row r="1849" spans="1:14" ht="16" customHeight="1">
      <c r="A1849" s="144" t="s">
        <v>4750</v>
      </c>
      <c r="B1849" s="144" t="s">
        <v>10390</v>
      </c>
      <c r="C1849" s="144" t="s">
        <v>10394</v>
      </c>
      <c r="D1849" s="144" t="s">
        <v>4269</v>
      </c>
      <c r="E1849" s="144" t="s">
        <v>4270</v>
      </c>
      <c r="F1849" s="79" t="s">
        <v>4769</v>
      </c>
      <c r="G1849" s="79" t="s">
        <v>4770</v>
      </c>
      <c r="H1849" s="88">
        <v>5</v>
      </c>
      <c r="I1849" s="79" t="s">
        <v>10395</v>
      </c>
      <c r="J1849" s="79" t="s">
        <v>10393</v>
      </c>
      <c r="K1849" s="79" t="s">
        <v>10396</v>
      </c>
      <c r="L1849" s="1"/>
      <c r="M1849" s="1"/>
      <c r="N1849" s="1"/>
    </row>
    <row r="1850" spans="1:14" ht="16" customHeight="1">
      <c r="A1850" s="144" t="s">
        <v>4750</v>
      </c>
      <c r="B1850" s="144" t="s">
        <v>10390</v>
      </c>
      <c r="C1850" s="144" t="s">
        <v>2042</v>
      </c>
      <c r="D1850" s="144" t="s">
        <v>4271</v>
      </c>
      <c r="E1850" s="144" t="s">
        <v>4268</v>
      </c>
      <c r="F1850" s="79" t="s">
        <v>4769</v>
      </c>
      <c r="G1850" s="79" t="s">
        <v>4770</v>
      </c>
      <c r="H1850" s="88">
        <v>3</v>
      </c>
      <c r="I1850" s="79" t="s">
        <v>10397</v>
      </c>
      <c r="J1850" s="79" t="s">
        <v>10393</v>
      </c>
      <c r="K1850" s="79" t="s">
        <v>10398</v>
      </c>
      <c r="L1850" s="1"/>
      <c r="M1850" s="1"/>
      <c r="N1850" s="1"/>
    </row>
    <row r="1851" spans="1:14" ht="16" customHeight="1">
      <c r="A1851" s="144" t="s">
        <v>4750</v>
      </c>
      <c r="B1851" s="144" t="s">
        <v>10390</v>
      </c>
      <c r="C1851" s="144" t="s">
        <v>10399</v>
      </c>
      <c r="D1851" s="144" t="s">
        <v>4272</v>
      </c>
      <c r="E1851" s="144" t="s">
        <v>4268</v>
      </c>
      <c r="F1851" s="79" t="s">
        <v>4776</v>
      </c>
      <c r="G1851" s="79">
        <v>9</v>
      </c>
      <c r="H1851" s="88">
        <v>12</v>
      </c>
      <c r="I1851" s="79" t="s">
        <v>10400</v>
      </c>
      <c r="J1851" s="79" t="s">
        <v>10393</v>
      </c>
      <c r="K1851" s="79" t="s">
        <v>10401</v>
      </c>
      <c r="L1851" s="1"/>
      <c r="M1851" s="1"/>
      <c r="N1851" s="1"/>
    </row>
    <row r="1852" spans="1:14" ht="16" customHeight="1">
      <c r="A1852" s="144" t="s">
        <v>4750</v>
      </c>
      <c r="B1852" s="144" t="s">
        <v>4368</v>
      </c>
      <c r="C1852" s="144" t="s">
        <v>10677</v>
      </c>
      <c r="D1852" s="144" t="s">
        <v>10678</v>
      </c>
      <c r="E1852" s="144" t="s">
        <v>4368</v>
      </c>
      <c r="F1852" s="79" t="s">
        <v>4769</v>
      </c>
      <c r="G1852" s="79" t="s">
        <v>4770</v>
      </c>
      <c r="H1852" s="88">
        <v>5</v>
      </c>
      <c r="I1852" s="79" t="s">
        <v>10679</v>
      </c>
      <c r="J1852" s="79" t="s">
        <v>10681</v>
      </c>
      <c r="K1852" s="79" t="s">
        <v>10680</v>
      </c>
      <c r="L1852" s="1"/>
      <c r="M1852" s="1"/>
      <c r="N1852" s="1"/>
    </row>
    <row r="1853" spans="1:14" ht="16" customHeight="1">
      <c r="A1853" s="144" t="s">
        <v>4750</v>
      </c>
      <c r="B1853" s="144" t="s">
        <v>4368</v>
      </c>
      <c r="C1853" s="144" t="s">
        <v>10682</v>
      </c>
      <c r="D1853" s="144" t="s">
        <v>10683</v>
      </c>
      <c r="E1853" s="144" t="s">
        <v>4368</v>
      </c>
      <c r="F1853" s="79" t="s">
        <v>4776</v>
      </c>
      <c r="G1853" s="79">
        <v>6</v>
      </c>
      <c r="H1853" s="88">
        <v>12</v>
      </c>
      <c r="I1853" s="79" t="s">
        <v>10684</v>
      </c>
      <c r="J1853" s="79" t="s">
        <v>10681</v>
      </c>
      <c r="K1853" s="79" t="s">
        <v>10685</v>
      </c>
      <c r="L1853" s="1"/>
      <c r="M1853" s="1"/>
      <c r="N1853" s="1"/>
    </row>
    <row r="1854" spans="1:14" ht="16" customHeight="1">
      <c r="A1854" s="144" t="s">
        <v>4751</v>
      </c>
      <c r="B1854" s="144" t="s">
        <v>7609</v>
      </c>
      <c r="C1854" s="144" t="s">
        <v>1067</v>
      </c>
      <c r="D1854" s="144" t="s">
        <v>3268</v>
      </c>
      <c r="E1854" s="144" t="s">
        <v>3269</v>
      </c>
      <c r="F1854" s="79" t="s">
        <v>4769</v>
      </c>
      <c r="G1854" s="79" t="s">
        <v>4858</v>
      </c>
      <c r="H1854" s="88">
        <v>5</v>
      </c>
      <c r="I1854" s="79" t="s">
        <v>7610</v>
      </c>
      <c r="J1854" s="79" t="s">
        <v>7612</v>
      </c>
      <c r="K1854" s="79" t="s">
        <v>7611</v>
      </c>
      <c r="L1854" s="1"/>
      <c r="M1854" s="1"/>
      <c r="N1854" s="1"/>
    </row>
    <row r="1855" spans="1:14" ht="16" customHeight="1">
      <c r="A1855" s="144" t="s">
        <v>4751</v>
      </c>
      <c r="B1855" s="144" t="s">
        <v>7609</v>
      </c>
      <c r="C1855" s="144" t="s">
        <v>4574</v>
      </c>
      <c r="D1855" s="144" t="s">
        <v>3271</v>
      </c>
      <c r="E1855" s="144" t="s">
        <v>3269</v>
      </c>
      <c r="F1855" s="79" t="s">
        <v>4769</v>
      </c>
      <c r="G1855" s="79" t="s">
        <v>4770</v>
      </c>
      <c r="H1855" s="88">
        <v>5</v>
      </c>
      <c r="I1855" s="79" t="s">
        <v>7613</v>
      </c>
      <c r="J1855" s="79" t="s">
        <v>7612</v>
      </c>
      <c r="K1855" s="79" t="s">
        <v>7614</v>
      </c>
      <c r="L1855" s="1"/>
      <c r="M1855" s="1"/>
      <c r="N1855" s="1"/>
    </row>
    <row r="1856" spans="1:14" ht="16" customHeight="1">
      <c r="A1856" s="144" t="s">
        <v>4751</v>
      </c>
      <c r="B1856" s="144" t="s">
        <v>7609</v>
      </c>
      <c r="C1856" s="144" t="s">
        <v>4575</v>
      </c>
      <c r="D1856" s="144" t="s">
        <v>3272</v>
      </c>
      <c r="E1856" s="144" t="s">
        <v>3269</v>
      </c>
      <c r="F1856" s="79" t="s">
        <v>4769</v>
      </c>
      <c r="G1856" s="79" t="s">
        <v>4770</v>
      </c>
      <c r="H1856" s="88">
        <v>5</v>
      </c>
      <c r="I1856" s="79" t="s">
        <v>7615</v>
      </c>
      <c r="J1856" s="79" t="s">
        <v>7612</v>
      </c>
      <c r="K1856" s="79" t="s">
        <v>7616</v>
      </c>
      <c r="L1856" s="1"/>
      <c r="M1856" s="1"/>
      <c r="N1856" s="1"/>
    </row>
    <row r="1857" spans="1:14" ht="16" customHeight="1">
      <c r="A1857" s="144" t="s">
        <v>4751</v>
      </c>
      <c r="B1857" s="144" t="s">
        <v>7609</v>
      </c>
      <c r="C1857" s="144" t="s">
        <v>4576</v>
      </c>
      <c r="D1857" s="144" t="s">
        <v>3273</v>
      </c>
      <c r="E1857" s="144" t="s">
        <v>3269</v>
      </c>
      <c r="F1857" s="79" t="s">
        <v>4769</v>
      </c>
      <c r="G1857" s="79" t="s">
        <v>4770</v>
      </c>
      <c r="H1857" s="88">
        <v>5</v>
      </c>
      <c r="I1857" s="79" t="s">
        <v>7617</v>
      </c>
      <c r="J1857" s="79" t="s">
        <v>7612</v>
      </c>
      <c r="K1857" s="79" t="s">
        <v>7618</v>
      </c>
      <c r="L1857" s="1"/>
      <c r="M1857" s="1"/>
      <c r="N1857" s="1"/>
    </row>
    <row r="1858" spans="1:14" ht="16" customHeight="1">
      <c r="A1858" s="144" t="s">
        <v>4751</v>
      </c>
      <c r="B1858" s="144" t="s">
        <v>7609</v>
      </c>
      <c r="C1858" s="144" t="s">
        <v>135</v>
      </c>
      <c r="D1858" s="144" t="s">
        <v>3274</v>
      </c>
      <c r="E1858" s="144" t="s">
        <v>3269</v>
      </c>
      <c r="F1858" s="79" t="s">
        <v>4769</v>
      </c>
      <c r="G1858" s="79" t="s">
        <v>4770</v>
      </c>
      <c r="H1858" s="88">
        <v>3</v>
      </c>
      <c r="I1858" s="79" t="s">
        <v>7619</v>
      </c>
      <c r="J1858" s="79" t="s">
        <v>7612</v>
      </c>
      <c r="K1858" s="79" t="s">
        <v>7620</v>
      </c>
      <c r="L1858" s="1"/>
      <c r="M1858" s="1"/>
      <c r="N1858" s="1"/>
    </row>
    <row r="1859" spans="1:14" ht="16" customHeight="1">
      <c r="A1859" s="144" t="s">
        <v>4751</v>
      </c>
      <c r="B1859" s="144" t="s">
        <v>7609</v>
      </c>
      <c r="C1859" s="144" t="s">
        <v>4577</v>
      </c>
      <c r="D1859" s="144" t="s">
        <v>3275</v>
      </c>
      <c r="E1859" s="144" t="s">
        <v>3269</v>
      </c>
      <c r="F1859" s="79" t="s">
        <v>4789</v>
      </c>
      <c r="G1859" s="79">
        <v>6</v>
      </c>
      <c r="H1859" s="88">
        <v>8</v>
      </c>
      <c r="I1859" s="79" t="s">
        <v>7621</v>
      </c>
      <c r="J1859" s="79" t="s">
        <v>7612</v>
      </c>
      <c r="K1859" s="79" t="s">
        <v>7622</v>
      </c>
      <c r="L1859" s="1"/>
      <c r="M1859" s="1"/>
      <c r="N1859" s="1"/>
    </row>
    <row r="1860" spans="1:14" ht="16" customHeight="1">
      <c r="A1860" s="144" t="s">
        <v>4751</v>
      </c>
      <c r="B1860" s="144" t="s">
        <v>7609</v>
      </c>
      <c r="C1860" s="144" t="s">
        <v>1072</v>
      </c>
      <c r="D1860" s="144" t="s">
        <v>3276</v>
      </c>
      <c r="E1860" s="144" t="s">
        <v>3269</v>
      </c>
      <c r="F1860" s="79" t="s">
        <v>4776</v>
      </c>
      <c r="G1860" s="79">
        <v>9</v>
      </c>
      <c r="H1860" s="88">
        <v>12</v>
      </c>
      <c r="I1860" s="79" t="s">
        <v>7623</v>
      </c>
      <c r="J1860" s="79" t="s">
        <v>7612</v>
      </c>
      <c r="K1860" s="79" t="s">
        <v>7624</v>
      </c>
      <c r="L1860" s="1"/>
      <c r="M1860" s="1"/>
      <c r="N1860" s="1"/>
    </row>
    <row r="1861" spans="1:14" ht="16" customHeight="1">
      <c r="A1861" s="144" t="s">
        <v>4751</v>
      </c>
      <c r="B1861" s="144" t="s">
        <v>7609</v>
      </c>
      <c r="C1861" s="144" t="s">
        <v>4540</v>
      </c>
      <c r="D1861" s="144" t="s">
        <v>7625</v>
      </c>
      <c r="E1861" s="144" t="s">
        <v>3269</v>
      </c>
      <c r="F1861" s="79" t="s">
        <v>4769</v>
      </c>
      <c r="G1861" s="79">
        <v>3</v>
      </c>
      <c r="H1861" s="88">
        <v>5</v>
      </c>
      <c r="I1861" s="79" t="s">
        <v>7626</v>
      </c>
      <c r="J1861" s="79" t="s">
        <v>7612</v>
      </c>
      <c r="K1861" s="79" t="s">
        <v>7627</v>
      </c>
      <c r="L1861" s="1"/>
      <c r="M1861" s="1"/>
      <c r="N1861" s="1"/>
    </row>
    <row r="1862" spans="1:14" ht="16" customHeight="1">
      <c r="A1862" s="144" t="s">
        <v>4751</v>
      </c>
      <c r="B1862" s="144" t="s">
        <v>8347</v>
      </c>
      <c r="C1862" s="144" t="s">
        <v>5482</v>
      </c>
      <c r="D1862" s="144" t="s">
        <v>3554</v>
      </c>
      <c r="E1862" s="144" t="s">
        <v>3553</v>
      </c>
      <c r="F1862" s="79" t="s">
        <v>4769</v>
      </c>
      <c r="G1862" s="79" t="s">
        <v>4858</v>
      </c>
      <c r="H1862" s="88">
        <v>4</v>
      </c>
      <c r="I1862" s="79" t="s">
        <v>8351</v>
      </c>
      <c r="J1862" s="79" t="s">
        <v>8350</v>
      </c>
      <c r="K1862" s="79" t="s">
        <v>8352</v>
      </c>
      <c r="L1862" s="1"/>
      <c r="M1862" s="1"/>
      <c r="N1862" s="1"/>
    </row>
    <row r="1863" spans="1:14" ht="16" customHeight="1">
      <c r="A1863" s="144" t="s">
        <v>4751</v>
      </c>
      <c r="B1863" s="144" t="s">
        <v>8347</v>
      </c>
      <c r="C1863" s="144" t="s">
        <v>8353</v>
      </c>
      <c r="D1863" s="144" t="s">
        <v>3555</v>
      </c>
      <c r="E1863" s="144" t="s">
        <v>3553</v>
      </c>
      <c r="F1863" s="79" t="s">
        <v>4769</v>
      </c>
      <c r="G1863" s="79" t="s">
        <v>4858</v>
      </c>
      <c r="H1863" s="88">
        <v>4</v>
      </c>
      <c r="I1863" s="79" t="s">
        <v>8354</v>
      </c>
      <c r="J1863" s="79" t="s">
        <v>8350</v>
      </c>
      <c r="K1863" s="79" t="s">
        <v>8355</v>
      </c>
      <c r="L1863" s="1"/>
      <c r="M1863" s="1"/>
      <c r="N1863" s="1"/>
    </row>
    <row r="1864" spans="1:14" ht="16" customHeight="1">
      <c r="A1864" s="144" t="s">
        <v>4751</v>
      </c>
      <c r="B1864" s="144" t="s">
        <v>8347</v>
      </c>
      <c r="C1864" s="144" t="s">
        <v>4668</v>
      </c>
      <c r="D1864" s="144" t="s">
        <v>3556</v>
      </c>
      <c r="E1864" s="144" t="s">
        <v>3553</v>
      </c>
      <c r="F1864" s="79" t="s">
        <v>4769</v>
      </c>
      <c r="G1864" s="79" t="s">
        <v>4858</v>
      </c>
      <c r="H1864" s="88">
        <v>4</v>
      </c>
      <c r="I1864" s="79" t="s">
        <v>8356</v>
      </c>
      <c r="J1864" s="79" t="s">
        <v>8350</v>
      </c>
      <c r="K1864" s="79" t="s">
        <v>8357</v>
      </c>
      <c r="L1864" s="1"/>
      <c r="M1864" s="1"/>
      <c r="N1864" s="1"/>
    </row>
    <row r="1865" spans="1:14" ht="16" customHeight="1">
      <c r="A1865" s="144" t="s">
        <v>4751</v>
      </c>
      <c r="B1865" s="144" t="s">
        <v>8347</v>
      </c>
      <c r="C1865" s="144" t="s">
        <v>1342</v>
      </c>
      <c r="D1865" s="144" t="s">
        <v>8358</v>
      </c>
      <c r="E1865" s="144" t="s">
        <v>3553</v>
      </c>
      <c r="F1865" s="79" t="s">
        <v>4769</v>
      </c>
      <c r="G1865" s="79" t="s">
        <v>4858</v>
      </c>
      <c r="H1865" s="88">
        <v>4</v>
      </c>
      <c r="I1865" s="79" t="s">
        <v>8348</v>
      </c>
      <c r="J1865" s="79" t="s">
        <v>8350</v>
      </c>
      <c r="K1865" s="79" t="s">
        <v>8349</v>
      </c>
      <c r="L1865" s="1"/>
      <c r="M1865" s="1"/>
      <c r="N1865" s="1"/>
    </row>
    <row r="1866" spans="1:14" ht="16" customHeight="1">
      <c r="A1866" s="144" t="s">
        <v>4751</v>
      </c>
      <c r="B1866" s="144" t="s">
        <v>8347</v>
      </c>
      <c r="C1866" s="144" t="s">
        <v>8359</v>
      </c>
      <c r="D1866" s="144" t="s">
        <v>3557</v>
      </c>
      <c r="E1866" s="144" t="s">
        <v>3553</v>
      </c>
      <c r="F1866" s="79" t="s">
        <v>4789</v>
      </c>
      <c r="G1866" s="79">
        <v>4</v>
      </c>
      <c r="H1866" s="88">
        <v>6</v>
      </c>
      <c r="I1866" s="79" t="s">
        <v>8360</v>
      </c>
      <c r="J1866" s="79" t="s">
        <v>8350</v>
      </c>
      <c r="K1866" s="79" t="s">
        <v>8361</v>
      </c>
      <c r="L1866" s="1"/>
      <c r="M1866" s="1"/>
      <c r="N1866" s="1"/>
    </row>
    <row r="1867" spans="1:14" ht="16" customHeight="1">
      <c r="A1867" s="144" t="s">
        <v>4751</v>
      </c>
      <c r="B1867" s="144" t="s">
        <v>8347</v>
      </c>
      <c r="C1867" s="144" t="s">
        <v>1343</v>
      </c>
      <c r="D1867" s="144" t="s">
        <v>3558</v>
      </c>
      <c r="E1867" s="144" t="s">
        <v>3553</v>
      </c>
      <c r="F1867" s="79" t="s">
        <v>4769</v>
      </c>
      <c r="G1867" s="79" t="s">
        <v>4858</v>
      </c>
      <c r="H1867" s="88">
        <v>4</v>
      </c>
      <c r="I1867" s="79" t="s">
        <v>8362</v>
      </c>
      <c r="J1867" s="79" t="s">
        <v>8350</v>
      </c>
      <c r="K1867" s="79" t="s">
        <v>8363</v>
      </c>
      <c r="L1867" s="1"/>
      <c r="M1867" s="1"/>
      <c r="N1867" s="1"/>
    </row>
    <row r="1868" spans="1:14" ht="16" customHeight="1">
      <c r="A1868" s="144" t="s">
        <v>4751</v>
      </c>
      <c r="B1868" s="144" t="s">
        <v>8347</v>
      </c>
      <c r="C1868" s="144" t="s">
        <v>1344</v>
      </c>
      <c r="D1868" s="144" t="s">
        <v>3559</v>
      </c>
      <c r="E1868" s="144" t="s">
        <v>3553</v>
      </c>
      <c r="F1868" s="79" t="s">
        <v>4776</v>
      </c>
      <c r="G1868" s="79">
        <v>9</v>
      </c>
      <c r="H1868" s="88">
        <v>12</v>
      </c>
      <c r="I1868" s="79" t="s">
        <v>8364</v>
      </c>
      <c r="J1868" s="79" t="s">
        <v>8350</v>
      </c>
      <c r="K1868" s="79" t="s">
        <v>8365</v>
      </c>
      <c r="L1868" s="1"/>
      <c r="M1868" s="1"/>
      <c r="N1868" s="1"/>
    </row>
    <row r="1869" spans="1:14" ht="16" customHeight="1">
      <c r="A1869" s="144" t="s">
        <v>4751</v>
      </c>
      <c r="B1869" s="144" t="s">
        <v>8347</v>
      </c>
      <c r="C1869" s="144" t="s">
        <v>1345</v>
      </c>
      <c r="D1869" s="144" t="s">
        <v>8366</v>
      </c>
      <c r="E1869" s="144" t="s">
        <v>3553</v>
      </c>
      <c r="F1869" s="79" t="s">
        <v>4789</v>
      </c>
      <c r="G1869" s="79">
        <v>4</v>
      </c>
      <c r="H1869" s="88">
        <v>8</v>
      </c>
      <c r="I1869" s="79" t="s">
        <v>8367</v>
      </c>
      <c r="J1869" s="79" t="s">
        <v>8350</v>
      </c>
      <c r="K1869" s="79" t="s">
        <v>8368</v>
      </c>
      <c r="L1869" s="1"/>
      <c r="M1869" s="1"/>
      <c r="N1869" s="1"/>
    </row>
    <row r="1870" spans="1:14" ht="16" customHeight="1">
      <c r="A1870" s="144" t="s">
        <v>4751</v>
      </c>
      <c r="B1870" s="144" t="s">
        <v>8347</v>
      </c>
      <c r="C1870" s="144" t="s">
        <v>777</v>
      </c>
      <c r="D1870" s="144" t="s">
        <v>8369</v>
      </c>
      <c r="E1870" s="144" t="s">
        <v>3553</v>
      </c>
      <c r="F1870" s="79" t="s">
        <v>4769</v>
      </c>
      <c r="G1870" s="79" t="s">
        <v>4858</v>
      </c>
      <c r="H1870" s="88">
        <v>5</v>
      </c>
      <c r="I1870" s="79" t="s">
        <v>8370</v>
      </c>
      <c r="J1870" s="79" t="s">
        <v>8350</v>
      </c>
      <c r="K1870" s="79" t="s">
        <v>8371</v>
      </c>
      <c r="L1870" s="1"/>
      <c r="M1870" s="1"/>
      <c r="N1870" s="1"/>
    </row>
    <row r="1871" spans="1:14" ht="16" customHeight="1">
      <c r="A1871" s="144" t="s">
        <v>4751</v>
      </c>
      <c r="B1871" s="144" t="s">
        <v>8347</v>
      </c>
      <c r="C1871" s="144" t="s">
        <v>8372</v>
      </c>
      <c r="D1871" s="144" t="s">
        <v>8373</v>
      </c>
      <c r="E1871" s="144" t="s">
        <v>3553</v>
      </c>
      <c r="F1871" s="79" t="s">
        <v>4769</v>
      </c>
      <c r="G1871" s="79" t="s">
        <v>4858</v>
      </c>
      <c r="H1871" s="88">
        <v>4</v>
      </c>
      <c r="I1871" s="79" t="s">
        <v>8374</v>
      </c>
      <c r="J1871" s="79" t="s">
        <v>8350</v>
      </c>
      <c r="K1871" s="79" t="s">
        <v>8375</v>
      </c>
      <c r="L1871" s="1"/>
      <c r="M1871" s="1"/>
      <c r="N1871" s="1"/>
    </row>
    <row r="1872" spans="1:14" ht="16" customHeight="1">
      <c r="A1872" s="144" t="s">
        <v>4751</v>
      </c>
      <c r="B1872" s="144" t="s">
        <v>8347</v>
      </c>
      <c r="C1872" s="144" t="s">
        <v>8376</v>
      </c>
      <c r="D1872" s="144" t="s">
        <v>8377</v>
      </c>
      <c r="E1872" s="144" t="s">
        <v>3553</v>
      </c>
      <c r="F1872" s="79" t="s">
        <v>4769</v>
      </c>
      <c r="G1872" s="79" t="s">
        <v>4858</v>
      </c>
      <c r="H1872" s="88">
        <v>4</v>
      </c>
      <c r="I1872" s="79" t="s">
        <v>8378</v>
      </c>
      <c r="J1872" s="79" t="s">
        <v>8380</v>
      </c>
      <c r="K1872" s="79" t="s">
        <v>8379</v>
      </c>
      <c r="L1872" s="1"/>
      <c r="M1872" s="1"/>
      <c r="N1872" s="1"/>
    </row>
    <row r="1873" spans="1:14" ht="16" customHeight="1">
      <c r="A1873" s="144" t="s">
        <v>4751</v>
      </c>
      <c r="B1873" s="144" t="s">
        <v>8347</v>
      </c>
      <c r="C1873" s="144" t="s">
        <v>8381</v>
      </c>
      <c r="D1873" s="144" t="s">
        <v>3563</v>
      </c>
      <c r="E1873" s="144" t="s">
        <v>3553</v>
      </c>
      <c r="F1873" s="79" t="s">
        <v>4769</v>
      </c>
      <c r="G1873" s="79" t="s">
        <v>4858</v>
      </c>
      <c r="H1873" s="88">
        <v>4</v>
      </c>
      <c r="I1873" s="79" t="s">
        <v>8382</v>
      </c>
      <c r="J1873" s="79" t="s">
        <v>8350</v>
      </c>
      <c r="K1873" s="79" t="s">
        <v>8383</v>
      </c>
      <c r="L1873" s="1"/>
      <c r="M1873" s="1"/>
      <c r="N1873" s="1"/>
    </row>
    <row r="1874" spans="1:14" ht="16" customHeight="1">
      <c r="A1874" s="144" t="s">
        <v>4751</v>
      </c>
      <c r="B1874" s="144" t="s">
        <v>8347</v>
      </c>
      <c r="C1874" s="144" t="s">
        <v>8384</v>
      </c>
      <c r="D1874" s="144" t="s">
        <v>8385</v>
      </c>
      <c r="E1874" s="144" t="s">
        <v>3553</v>
      </c>
      <c r="F1874" s="79" t="s">
        <v>4769</v>
      </c>
      <c r="G1874" s="79" t="s">
        <v>4770</v>
      </c>
      <c r="H1874" s="88" t="s">
        <v>4866</v>
      </c>
      <c r="I1874" s="79" t="s">
        <v>8386</v>
      </c>
      <c r="J1874" s="79" t="s">
        <v>8350</v>
      </c>
      <c r="K1874" s="79" t="s">
        <v>8387</v>
      </c>
      <c r="L1874" s="1"/>
      <c r="M1874" s="1"/>
      <c r="N1874" s="1"/>
    </row>
    <row r="1875" spans="1:14" ht="16" customHeight="1">
      <c r="A1875" s="144" t="s">
        <v>4751</v>
      </c>
      <c r="B1875" s="144" t="s">
        <v>3657</v>
      </c>
      <c r="C1875" s="144" t="s">
        <v>8692</v>
      </c>
      <c r="D1875" s="144" t="s">
        <v>8693</v>
      </c>
      <c r="E1875" s="144" t="s">
        <v>3657</v>
      </c>
      <c r="F1875" s="79" t="s">
        <v>4769</v>
      </c>
      <c r="G1875" s="79">
        <v>2</v>
      </c>
      <c r="H1875" s="88">
        <v>5</v>
      </c>
      <c r="I1875" s="79" t="s">
        <v>8694</v>
      </c>
      <c r="J1875" s="79" t="s">
        <v>8696</v>
      </c>
      <c r="K1875" s="79" t="s">
        <v>8695</v>
      </c>
      <c r="L1875" s="1"/>
      <c r="M1875" s="1"/>
      <c r="N1875" s="1"/>
    </row>
    <row r="1876" spans="1:14" ht="16" customHeight="1">
      <c r="A1876" s="144" t="s">
        <v>4751</v>
      </c>
      <c r="B1876" s="144" t="s">
        <v>3657</v>
      </c>
      <c r="C1876" s="144" t="s">
        <v>8697</v>
      </c>
      <c r="D1876" s="144" t="s">
        <v>3658</v>
      </c>
      <c r="E1876" s="144" t="s">
        <v>3657</v>
      </c>
      <c r="F1876" s="79" t="s">
        <v>4776</v>
      </c>
      <c r="G1876" s="79">
        <v>9</v>
      </c>
      <c r="H1876" s="88">
        <v>12</v>
      </c>
      <c r="I1876" s="79" t="s">
        <v>8698</v>
      </c>
      <c r="J1876" s="79" t="s">
        <v>8696</v>
      </c>
      <c r="K1876" s="79" t="s">
        <v>8699</v>
      </c>
      <c r="L1876" s="1"/>
      <c r="M1876" s="1"/>
      <c r="N1876" s="1"/>
    </row>
    <row r="1877" spans="1:14" ht="16" customHeight="1">
      <c r="A1877" s="144" t="s">
        <v>4751</v>
      </c>
      <c r="B1877" s="144" t="s">
        <v>3657</v>
      </c>
      <c r="C1877" s="144" t="s">
        <v>8700</v>
      </c>
      <c r="D1877" s="144" t="s">
        <v>3658</v>
      </c>
      <c r="E1877" s="144" t="s">
        <v>3657</v>
      </c>
      <c r="F1877" s="79" t="s">
        <v>4789</v>
      </c>
      <c r="G1877" s="79">
        <v>6</v>
      </c>
      <c r="H1877" s="88">
        <v>8</v>
      </c>
      <c r="I1877" s="79" t="s">
        <v>8701</v>
      </c>
      <c r="J1877" s="79" t="s">
        <v>8696</v>
      </c>
      <c r="K1877" s="79" t="s">
        <v>8702</v>
      </c>
      <c r="L1877" s="1"/>
      <c r="M1877" s="1"/>
      <c r="N1877" s="1"/>
    </row>
    <row r="1878" spans="1:14" ht="16" customHeight="1">
      <c r="A1878" s="144" t="s">
        <v>4751</v>
      </c>
      <c r="B1878" s="144" t="s">
        <v>3657</v>
      </c>
      <c r="C1878" s="144" t="s">
        <v>8703</v>
      </c>
      <c r="D1878" s="144" t="s">
        <v>3659</v>
      </c>
      <c r="E1878" s="144" t="s">
        <v>3657</v>
      </c>
      <c r="F1878" s="79" t="s">
        <v>4769</v>
      </c>
      <c r="G1878" s="79" t="s">
        <v>4770</v>
      </c>
      <c r="H1878" s="88">
        <v>1</v>
      </c>
      <c r="I1878" s="79" t="s">
        <v>8704</v>
      </c>
      <c r="J1878" s="79" t="s">
        <v>8696</v>
      </c>
      <c r="K1878" s="79" t="s">
        <v>8705</v>
      </c>
      <c r="L1878" s="1"/>
      <c r="M1878" s="1"/>
      <c r="N1878" s="1"/>
    </row>
    <row r="1879" spans="1:14" ht="16" customHeight="1">
      <c r="A1879" s="144" t="s">
        <v>4751</v>
      </c>
      <c r="B1879" s="144" t="s">
        <v>8771</v>
      </c>
      <c r="C1879" s="144" t="s">
        <v>8775</v>
      </c>
      <c r="D1879" s="144" t="s">
        <v>3688</v>
      </c>
      <c r="E1879" s="144" t="s">
        <v>3689</v>
      </c>
      <c r="F1879" s="79" t="s">
        <v>4769</v>
      </c>
      <c r="G1879" s="79" t="s">
        <v>4858</v>
      </c>
      <c r="H1879" s="88">
        <v>5</v>
      </c>
      <c r="I1879" s="79" t="s">
        <v>8776</v>
      </c>
      <c r="J1879" s="79" t="s">
        <v>8774</v>
      </c>
      <c r="K1879" s="79" t="s">
        <v>8777</v>
      </c>
      <c r="L1879" s="1"/>
      <c r="M1879" s="1"/>
      <c r="N1879" s="1"/>
    </row>
    <row r="1880" spans="1:14" ht="16" customHeight="1">
      <c r="A1880" s="144" t="s">
        <v>4751</v>
      </c>
      <c r="B1880" s="144" t="s">
        <v>8771</v>
      </c>
      <c r="C1880" s="144" t="s">
        <v>962</v>
      </c>
      <c r="D1880" s="144" t="s">
        <v>3690</v>
      </c>
      <c r="E1880" s="144" t="s">
        <v>3689</v>
      </c>
      <c r="F1880" s="79" t="s">
        <v>4769</v>
      </c>
      <c r="G1880" s="79" t="s">
        <v>4858</v>
      </c>
      <c r="H1880" s="88">
        <v>5</v>
      </c>
      <c r="I1880" s="79" t="s">
        <v>8778</v>
      </c>
      <c r="J1880" s="79" t="s">
        <v>8774</v>
      </c>
      <c r="K1880" s="79" t="s">
        <v>8779</v>
      </c>
      <c r="L1880" s="1"/>
      <c r="M1880" s="1"/>
      <c r="N1880" s="1"/>
    </row>
    <row r="1881" spans="1:14" ht="16" customHeight="1">
      <c r="A1881" s="144" t="s">
        <v>4751</v>
      </c>
      <c r="B1881" s="144" t="s">
        <v>8771</v>
      </c>
      <c r="C1881" s="144" t="s">
        <v>135</v>
      </c>
      <c r="D1881" s="144" t="s">
        <v>3691</v>
      </c>
      <c r="E1881" s="144" t="s">
        <v>3689</v>
      </c>
      <c r="F1881" s="79" t="s">
        <v>4769</v>
      </c>
      <c r="G1881" s="79" t="s">
        <v>4858</v>
      </c>
      <c r="H1881" s="88">
        <v>5</v>
      </c>
      <c r="I1881" s="79" t="s">
        <v>8780</v>
      </c>
      <c r="J1881" s="79" t="s">
        <v>8774</v>
      </c>
      <c r="K1881" s="79" t="s">
        <v>8781</v>
      </c>
      <c r="L1881" s="1"/>
      <c r="M1881" s="1"/>
      <c r="N1881" s="1"/>
    </row>
    <row r="1882" spans="1:14" ht="16" customHeight="1">
      <c r="A1882" s="144" t="s">
        <v>4751</v>
      </c>
      <c r="B1882" s="144" t="s">
        <v>8771</v>
      </c>
      <c r="C1882" s="144" t="s">
        <v>4609</v>
      </c>
      <c r="D1882" s="144" t="s">
        <v>3692</v>
      </c>
      <c r="E1882" s="144" t="s">
        <v>3689</v>
      </c>
      <c r="F1882" s="79" t="s">
        <v>4769</v>
      </c>
      <c r="G1882" s="79" t="s">
        <v>4858</v>
      </c>
      <c r="H1882" s="88">
        <v>5</v>
      </c>
      <c r="I1882" s="79" t="s">
        <v>8782</v>
      </c>
      <c r="J1882" s="79" t="s">
        <v>8774</v>
      </c>
      <c r="K1882" s="79" t="s">
        <v>8783</v>
      </c>
      <c r="L1882" s="1"/>
      <c r="M1882" s="1"/>
      <c r="N1882" s="1"/>
    </row>
    <row r="1883" spans="1:14" ht="16" customHeight="1">
      <c r="A1883" s="144" t="s">
        <v>4751</v>
      </c>
      <c r="B1883" s="144" t="s">
        <v>8771</v>
      </c>
      <c r="C1883" s="144" t="s">
        <v>159</v>
      </c>
      <c r="D1883" s="144" t="s">
        <v>3693</v>
      </c>
      <c r="E1883" s="144" t="s">
        <v>3689</v>
      </c>
      <c r="F1883" s="79" t="s">
        <v>4769</v>
      </c>
      <c r="G1883" s="79" t="s">
        <v>4858</v>
      </c>
      <c r="H1883" s="88">
        <v>5</v>
      </c>
      <c r="I1883" s="79" t="s">
        <v>8784</v>
      </c>
      <c r="J1883" s="79" t="s">
        <v>8774</v>
      </c>
      <c r="K1883" s="79" t="s">
        <v>8785</v>
      </c>
      <c r="L1883" s="1"/>
      <c r="M1883" s="1"/>
      <c r="N1883" s="1"/>
    </row>
    <row r="1884" spans="1:14" ht="16" customHeight="1">
      <c r="A1884" s="144" t="s">
        <v>4751</v>
      </c>
      <c r="B1884" s="144" t="s">
        <v>8771</v>
      </c>
      <c r="C1884" s="144" t="s">
        <v>1474</v>
      </c>
      <c r="D1884" s="144" t="s">
        <v>3694</v>
      </c>
      <c r="E1884" s="144" t="s">
        <v>3689</v>
      </c>
      <c r="F1884" s="79" t="s">
        <v>4776</v>
      </c>
      <c r="G1884" s="79">
        <v>9</v>
      </c>
      <c r="H1884" s="88">
        <v>12</v>
      </c>
      <c r="I1884" s="79" t="s">
        <v>8786</v>
      </c>
      <c r="J1884" s="79" t="s">
        <v>8774</v>
      </c>
      <c r="K1884" s="79" t="s">
        <v>8787</v>
      </c>
      <c r="L1884" s="1"/>
      <c r="M1884" s="1"/>
      <c r="N1884" s="1"/>
    </row>
    <row r="1885" spans="1:14" ht="16" customHeight="1">
      <c r="A1885" s="144" t="s">
        <v>4751</v>
      </c>
      <c r="B1885" s="144" t="s">
        <v>8771</v>
      </c>
      <c r="C1885" s="144" t="s">
        <v>4610</v>
      </c>
      <c r="D1885" s="144" t="s">
        <v>3695</v>
      </c>
      <c r="E1885" s="144" t="s">
        <v>3689</v>
      </c>
      <c r="F1885" s="79" t="s">
        <v>4769</v>
      </c>
      <c r="G1885" s="79" t="s">
        <v>4858</v>
      </c>
      <c r="H1885" s="88">
        <v>5</v>
      </c>
      <c r="I1885" s="79" t="s">
        <v>8788</v>
      </c>
      <c r="J1885" s="79" t="s">
        <v>8774</v>
      </c>
      <c r="K1885" s="79" t="s">
        <v>8789</v>
      </c>
      <c r="L1885" s="1"/>
      <c r="M1885" s="1"/>
      <c r="N1885" s="1"/>
    </row>
    <row r="1886" spans="1:14" ht="16" customHeight="1">
      <c r="A1886" s="144" t="s">
        <v>4751</v>
      </c>
      <c r="B1886" s="144" t="s">
        <v>8771</v>
      </c>
      <c r="C1886" s="144" t="s">
        <v>8790</v>
      </c>
      <c r="D1886" s="144" t="s">
        <v>8791</v>
      </c>
      <c r="E1886" s="144" t="s">
        <v>3689</v>
      </c>
      <c r="F1886" s="79" t="s">
        <v>4769</v>
      </c>
      <c r="G1886" s="79" t="s">
        <v>4770</v>
      </c>
      <c r="H1886" s="88">
        <v>5</v>
      </c>
      <c r="I1886" s="79" t="s">
        <v>8792</v>
      </c>
      <c r="J1886" s="79" t="s">
        <v>8774</v>
      </c>
      <c r="K1886" s="79" t="s">
        <v>8793</v>
      </c>
      <c r="L1886" s="1"/>
      <c r="M1886" s="1"/>
      <c r="N1886" s="1"/>
    </row>
    <row r="1887" spans="1:14" ht="16" customHeight="1">
      <c r="A1887" s="144" t="s">
        <v>4751</v>
      </c>
      <c r="B1887" s="144" t="s">
        <v>8771</v>
      </c>
      <c r="C1887" s="144" t="s">
        <v>4611</v>
      </c>
      <c r="D1887" s="144" t="s">
        <v>3697</v>
      </c>
      <c r="E1887" s="144" t="s">
        <v>3689</v>
      </c>
      <c r="F1887" s="79" t="s">
        <v>4769</v>
      </c>
      <c r="G1887" s="79" t="s">
        <v>4858</v>
      </c>
      <c r="H1887" s="88">
        <v>5</v>
      </c>
      <c r="I1887" s="79" t="s">
        <v>8794</v>
      </c>
      <c r="J1887" s="79" t="s">
        <v>8774</v>
      </c>
      <c r="K1887" s="79" t="s">
        <v>8795</v>
      </c>
      <c r="L1887" s="1"/>
      <c r="M1887" s="1"/>
      <c r="N1887" s="1"/>
    </row>
    <row r="1888" spans="1:14" ht="16" customHeight="1">
      <c r="A1888" s="144" t="s">
        <v>4751</v>
      </c>
      <c r="B1888" s="144" t="s">
        <v>8771</v>
      </c>
      <c r="C1888" s="144" t="s">
        <v>8796</v>
      </c>
      <c r="D1888" s="144" t="s">
        <v>3701</v>
      </c>
      <c r="E1888" s="144" t="s">
        <v>3689</v>
      </c>
      <c r="F1888" s="79" t="s">
        <v>4769</v>
      </c>
      <c r="G1888" s="79" t="s">
        <v>4770</v>
      </c>
      <c r="H1888" s="88" t="s">
        <v>4866</v>
      </c>
      <c r="I1888" s="79" t="s">
        <v>8797</v>
      </c>
      <c r="J1888" s="79" t="s">
        <v>8774</v>
      </c>
      <c r="K1888" s="79" t="s">
        <v>8798</v>
      </c>
      <c r="L1888" s="1"/>
      <c r="M1888" s="1"/>
      <c r="N1888" s="1"/>
    </row>
    <row r="1889" spans="1:14" ht="16" customHeight="1">
      <c r="A1889" s="144" t="s">
        <v>4751</v>
      </c>
      <c r="B1889" s="144" t="s">
        <v>8771</v>
      </c>
      <c r="C1889" s="144" t="s">
        <v>777</v>
      </c>
      <c r="D1889" s="144" t="s">
        <v>3698</v>
      </c>
      <c r="E1889" s="144" t="s">
        <v>3689</v>
      </c>
      <c r="F1889" s="79" t="s">
        <v>4769</v>
      </c>
      <c r="G1889" s="79" t="s">
        <v>4858</v>
      </c>
      <c r="H1889" s="88">
        <v>5</v>
      </c>
      <c r="I1889" s="79" t="s">
        <v>8799</v>
      </c>
      <c r="J1889" s="79" t="s">
        <v>8774</v>
      </c>
      <c r="K1889" s="79" t="s">
        <v>8800</v>
      </c>
      <c r="L1889" s="1"/>
      <c r="M1889" s="1"/>
      <c r="N1889" s="1"/>
    </row>
    <row r="1890" spans="1:14" ht="16" customHeight="1">
      <c r="A1890" s="144" t="s">
        <v>4751</v>
      </c>
      <c r="B1890" s="144" t="s">
        <v>8771</v>
      </c>
      <c r="C1890" s="144" t="s">
        <v>1477</v>
      </c>
      <c r="D1890" s="144" t="s">
        <v>3699</v>
      </c>
      <c r="E1890" s="144" t="s">
        <v>3689</v>
      </c>
      <c r="F1890" s="79" t="s">
        <v>4769</v>
      </c>
      <c r="G1890" s="79" t="s">
        <v>4770</v>
      </c>
      <c r="H1890" s="88">
        <v>5</v>
      </c>
      <c r="I1890" s="79" t="s">
        <v>8801</v>
      </c>
      <c r="J1890" s="79" t="s">
        <v>8774</v>
      </c>
      <c r="K1890" s="79" t="s">
        <v>8802</v>
      </c>
      <c r="L1890" s="1"/>
      <c r="M1890" s="1"/>
      <c r="N1890" s="1"/>
    </row>
    <row r="1891" spans="1:14" ht="16" customHeight="1">
      <c r="A1891" s="144" t="s">
        <v>4751</v>
      </c>
      <c r="B1891" s="144" t="s">
        <v>8771</v>
      </c>
      <c r="C1891" s="144" t="s">
        <v>4612</v>
      </c>
      <c r="D1891" s="144" t="s">
        <v>3700</v>
      </c>
      <c r="E1891" s="144" t="s">
        <v>3689</v>
      </c>
      <c r="F1891" s="79" t="s">
        <v>4789</v>
      </c>
      <c r="G1891" s="79">
        <v>6</v>
      </c>
      <c r="H1891" s="88">
        <v>8</v>
      </c>
      <c r="I1891" s="79" t="s">
        <v>8803</v>
      </c>
      <c r="J1891" s="79" t="s">
        <v>8774</v>
      </c>
      <c r="K1891" s="79" t="s">
        <v>8804</v>
      </c>
      <c r="L1891" s="1"/>
      <c r="M1891" s="1"/>
      <c r="N1891" s="1"/>
    </row>
    <row r="1892" spans="1:14" ht="16" customHeight="1">
      <c r="A1892" s="144" t="s">
        <v>4751</v>
      </c>
      <c r="B1892" s="144" t="s">
        <v>8771</v>
      </c>
      <c r="C1892" s="144" t="s">
        <v>4613</v>
      </c>
      <c r="D1892" s="144" t="s">
        <v>3701</v>
      </c>
      <c r="E1892" s="144" t="s">
        <v>3689</v>
      </c>
      <c r="F1892" s="79" t="s">
        <v>4789</v>
      </c>
      <c r="G1892" s="79">
        <v>6</v>
      </c>
      <c r="H1892" s="88">
        <v>8</v>
      </c>
      <c r="I1892" s="79" t="s">
        <v>8772</v>
      </c>
      <c r="J1892" s="79" t="s">
        <v>8774</v>
      </c>
      <c r="K1892" s="79" t="s">
        <v>8773</v>
      </c>
      <c r="L1892" s="1"/>
      <c r="M1892" s="1"/>
      <c r="N1892" s="1"/>
    </row>
    <row r="1893" spans="1:14" ht="16" customHeight="1">
      <c r="A1893" s="144" t="s">
        <v>4751</v>
      </c>
      <c r="B1893" s="144" t="s">
        <v>8771</v>
      </c>
      <c r="C1893" s="144" t="s">
        <v>8805</v>
      </c>
      <c r="D1893" s="144" t="s">
        <v>3702</v>
      </c>
      <c r="E1893" s="144" t="s">
        <v>3689</v>
      </c>
      <c r="F1893" s="79" t="s">
        <v>4769</v>
      </c>
      <c r="G1893" s="79" t="s">
        <v>4770</v>
      </c>
      <c r="H1893" s="88">
        <v>5</v>
      </c>
      <c r="I1893" s="79" t="s">
        <v>8806</v>
      </c>
      <c r="J1893" s="79" t="s">
        <v>8774</v>
      </c>
      <c r="K1893" s="79" t="s">
        <v>8807</v>
      </c>
      <c r="L1893" s="1"/>
      <c r="M1893" s="1"/>
      <c r="N1893" s="1"/>
    </row>
    <row r="1894" spans="1:14" ht="16" customHeight="1">
      <c r="A1894" s="144" t="s">
        <v>4751</v>
      </c>
      <c r="B1894" s="144" t="s">
        <v>8771</v>
      </c>
      <c r="C1894" s="144" t="s">
        <v>8808</v>
      </c>
      <c r="D1894" s="144" t="s">
        <v>3702</v>
      </c>
      <c r="E1894" s="144" t="s">
        <v>3689</v>
      </c>
      <c r="F1894" s="79" t="s">
        <v>4789</v>
      </c>
      <c r="G1894" s="79">
        <v>6</v>
      </c>
      <c r="H1894" s="88">
        <v>8</v>
      </c>
      <c r="I1894" s="79" t="s">
        <v>8809</v>
      </c>
      <c r="J1894" s="79" t="s">
        <v>8774</v>
      </c>
      <c r="K1894" s="79" t="s">
        <v>8810</v>
      </c>
      <c r="L1894" s="1"/>
      <c r="M1894" s="1"/>
      <c r="N1894" s="1"/>
    </row>
    <row r="1895" spans="1:14" ht="16" customHeight="1">
      <c r="A1895" s="144" t="s">
        <v>4751</v>
      </c>
      <c r="B1895" s="144" t="s">
        <v>8771</v>
      </c>
      <c r="C1895" s="144" t="s">
        <v>1482</v>
      </c>
      <c r="D1895" s="144" t="s">
        <v>3703</v>
      </c>
      <c r="E1895" s="144" t="s">
        <v>3689</v>
      </c>
      <c r="F1895" s="79" t="s">
        <v>4789</v>
      </c>
      <c r="G1895" s="79">
        <v>6</v>
      </c>
      <c r="H1895" s="88">
        <v>8</v>
      </c>
      <c r="I1895" s="79" t="s">
        <v>8811</v>
      </c>
      <c r="J1895" s="79" t="s">
        <v>8774</v>
      </c>
      <c r="K1895" s="79" t="s">
        <v>8812</v>
      </c>
      <c r="L1895" s="1"/>
      <c r="M1895" s="1"/>
      <c r="N1895" s="1"/>
    </row>
    <row r="1896" spans="1:14" ht="16" customHeight="1">
      <c r="A1896" s="144" t="s">
        <v>4751</v>
      </c>
      <c r="B1896" s="144" t="s">
        <v>8771</v>
      </c>
      <c r="C1896" s="144" t="s">
        <v>138</v>
      </c>
      <c r="D1896" s="144" t="s">
        <v>3704</v>
      </c>
      <c r="E1896" s="144" t="s">
        <v>3689</v>
      </c>
      <c r="F1896" s="79" t="s">
        <v>4769</v>
      </c>
      <c r="G1896" s="79" t="s">
        <v>4858</v>
      </c>
      <c r="H1896" s="88">
        <v>5</v>
      </c>
      <c r="I1896" s="79" t="s">
        <v>8813</v>
      </c>
      <c r="J1896" s="79" t="s">
        <v>8774</v>
      </c>
      <c r="K1896" s="79" t="s">
        <v>8814</v>
      </c>
      <c r="L1896" s="1"/>
      <c r="M1896" s="1"/>
      <c r="N1896" s="1"/>
    </row>
    <row r="1897" spans="1:14" ht="16" customHeight="1">
      <c r="A1897" s="144" t="s">
        <v>4751</v>
      </c>
      <c r="B1897" s="144" t="s">
        <v>8771</v>
      </c>
      <c r="C1897" s="144" t="s">
        <v>4615</v>
      </c>
      <c r="D1897" s="144" t="s">
        <v>3693</v>
      </c>
      <c r="E1897" s="144" t="s">
        <v>3689</v>
      </c>
      <c r="F1897" s="79" t="s">
        <v>4769</v>
      </c>
      <c r="G1897" s="79" t="s">
        <v>4858</v>
      </c>
      <c r="H1897" s="88">
        <v>5</v>
      </c>
      <c r="I1897" s="79" t="s">
        <v>8815</v>
      </c>
      <c r="J1897" s="79" t="s">
        <v>8774</v>
      </c>
      <c r="K1897" s="79" t="s">
        <v>8816</v>
      </c>
      <c r="L1897" s="1"/>
      <c r="M1897" s="1"/>
      <c r="N1897" s="1"/>
    </row>
    <row r="1898" spans="1:14" ht="16" customHeight="1">
      <c r="A1898" s="144" t="s">
        <v>4751</v>
      </c>
      <c r="B1898" s="144" t="s">
        <v>8771</v>
      </c>
      <c r="C1898" s="144" t="s">
        <v>8817</v>
      </c>
      <c r="D1898" s="144" t="s">
        <v>8818</v>
      </c>
      <c r="E1898" s="144" t="s">
        <v>3689</v>
      </c>
      <c r="F1898" s="79" t="s">
        <v>4789</v>
      </c>
      <c r="G1898" s="79">
        <v>6</v>
      </c>
      <c r="H1898" s="88">
        <v>8</v>
      </c>
      <c r="I1898" s="79" t="s">
        <v>8819</v>
      </c>
      <c r="J1898" s="79" t="s">
        <v>8774</v>
      </c>
      <c r="K1898" s="79" t="s">
        <v>8820</v>
      </c>
      <c r="L1898" s="1"/>
      <c r="M1898" s="1"/>
      <c r="N1898" s="1"/>
    </row>
    <row r="1899" spans="1:14" ht="16" customHeight="1">
      <c r="A1899" s="144" t="s">
        <v>4751</v>
      </c>
      <c r="B1899" s="144" t="s">
        <v>8771</v>
      </c>
      <c r="C1899" s="144" t="s">
        <v>643</v>
      </c>
      <c r="D1899" s="144" t="s">
        <v>3706</v>
      </c>
      <c r="E1899" s="144" t="s">
        <v>3689</v>
      </c>
      <c r="F1899" s="79" t="s">
        <v>4776</v>
      </c>
      <c r="G1899" s="79">
        <v>9</v>
      </c>
      <c r="H1899" s="88">
        <v>12</v>
      </c>
      <c r="I1899" s="79" t="s">
        <v>8821</v>
      </c>
      <c r="J1899" s="79" t="s">
        <v>8774</v>
      </c>
      <c r="K1899" s="79" t="s">
        <v>8822</v>
      </c>
      <c r="L1899" s="1"/>
      <c r="M1899" s="1"/>
      <c r="N1899" s="1"/>
    </row>
    <row r="1900" spans="1:14" ht="16" customHeight="1">
      <c r="A1900" s="144" t="s">
        <v>4751</v>
      </c>
      <c r="B1900" s="144" t="s">
        <v>10701</v>
      </c>
      <c r="C1900" s="144" t="s">
        <v>10702</v>
      </c>
      <c r="D1900" s="144" t="s">
        <v>4375</v>
      </c>
      <c r="E1900" s="144" t="s">
        <v>4376</v>
      </c>
      <c r="F1900" s="79" t="s">
        <v>4769</v>
      </c>
      <c r="G1900" s="79" t="s">
        <v>4770</v>
      </c>
      <c r="H1900" s="88">
        <v>5</v>
      </c>
      <c r="I1900" s="79" t="s">
        <v>10703</v>
      </c>
      <c r="J1900" s="79" t="s">
        <v>10705</v>
      </c>
      <c r="K1900" s="79" t="s">
        <v>10704</v>
      </c>
      <c r="L1900" s="1"/>
      <c r="M1900" s="1"/>
      <c r="N1900" s="1"/>
    </row>
    <row r="1901" spans="1:14" ht="16" customHeight="1">
      <c r="A1901" s="144" t="s">
        <v>4751</v>
      </c>
      <c r="B1901" s="144" t="s">
        <v>10701</v>
      </c>
      <c r="C1901" s="144" t="s">
        <v>10706</v>
      </c>
      <c r="D1901" s="144" t="s">
        <v>4377</v>
      </c>
      <c r="E1901" s="144" t="s">
        <v>4376</v>
      </c>
      <c r="F1901" s="79" t="s">
        <v>4776</v>
      </c>
      <c r="G1901" s="79">
        <v>9</v>
      </c>
      <c r="H1901" s="88">
        <v>12</v>
      </c>
      <c r="I1901" s="79" t="s">
        <v>10707</v>
      </c>
      <c r="J1901" s="79" t="s">
        <v>10705</v>
      </c>
      <c r="K1901" s="79" t="s">
        <v>10708</v>
      </c>
      <c r="L1901" s="1"/>
      <c r="M1901" s="1"/>
      <c r="N1901" s="1"/>
    </row>
    <row r="1902" spans="1:14" ht="16" customHeight="1">
      <c r="A1902" s="144" t="s">
        <v>4751</v>
      </c>
      <c r="B1902" s="144" t="s">
        <v>10701</v>
      </c>
      <c r="C1902" s="144" t="s">
        <v>10709</v>
      </c>
      <c r="D1902" s="144" t="s">
        <v>10710</v>
      </c>
      <c r="E1902" s="144" t="s">
        <v>4376</v>
      </c>
      <c r="F1902" s="79" t="s">
        <v>4789</v>
      </c>
      <c r="G1902" s="79">
        <v>6</v>
      </c>
      <c r="H1902" s="88">
        <v>8</v>
      </c>
      <c r="I1902" s="79" t="s">
        <v>10711</v>
      </c>
      <c r="J1902" s="79" t="s">
        <v>10705</v>
      </c>
      <c r="K1902" s="79" t="s">
        <v>10712</v>
      </c>
      <c r="L1902" s="1"/>
      <c r="M1902" s="1"/>
      <c r="N1902" s="1"/>
    </row>
    <row r="1903" spans="1:14" ht="16" customHeight="1">
      <c r="A1903" s="144" t="s">
        <v>4752</v>
      </c>
      <c r="B1903" s="144" t="s">
        <v>2287</v>
      </c>
      <c r="C1903" s="144" t="s">
        <v>97</v>
      </c>
      <c r="D1903" s="144" t="s">
        <v>4978</v>
      </c>
      <c r="E1903" s="144" t="s">
        <v>2287</v>
      </c>
      <c r="F1903" s="79" t="s">
        <v>4769</v>
      </c>
      <c r="G1903" s="79" t="s">
        <v>4770</v>
      </c>
      <c r="H1903" s="88">
        <v>5</v>
      </c>
      <c r="I1903" s="79" t="s">
        <v>4979</v>
      </c>
      <c r="J1903" s="79" t="s">
        <v>4981</v>
      </c>
      <c r="K1903" s="79" t="s">
        <v>4980</v>
      </c>
      <c r="L1903" s="1"/>
      <c r="M1903" s="1"/>
      <c r="N1903" s="1"/>
    </row>
    <row r="1904" spans="1:14" ht="16" customHeight="1">
      <c r="A1904" s="144" t="s">
        <v>4752</v>
      </c>
      <c r="B1904" s="144" t="s">
        <v>2287</v>
      </c>
      <c r="C1904" s="144" t="s">
        <v>4982</v>
      </c>
      <c r="D1904" s="144" t="s">
        <v>2289</v>
      </c>
      <c r="E1904" s="144" t="s">
        <v>2287</v>
      </c>
      <c r="F1904" s="79" t="s">
        <v>4776</v>
      </c>
      <c r="G1904" s="79">
        <v>6</v>
      </c>
      <c r="H1904" s="88">
        <v>12</v>
      </c>
      <c r="I1904" s="79" t="s">
        <v>4983</v>
      </c>
      <c r="J1904" s="79" t="s">
        <v>4981</v>
      </c>
      <c r="K1904" s="79" t="s">
        <v>4984</v>
      </c>
      <c r="L1904" s="1"/>
      <c r="M1904" s="1"/>
      <c r="N1904" s="1"/>
    </row>
    <row r="1905" spans="1:14" ht="16" customHeight="1">
      <c r="A1905" s="144" t="s">
        <v>4752</v>
      </c>
      <c r="B1905" s="144" t="s">
        <v>7511</v>
      </c>
      <c r="C1905" s="144" t="s">
        <v>1037</v>
      </c>
      <c r="D1905" s="144" t="s">
        <v>3231</v>
      </c>
      <c r="E1905" s="144" t="s">
        <v>3232</v>
      </c>
      <c r="F1905" s="79" t="s">
        <v>4769</v>
      </c>
      <c r="G1905" s="79" t="s">
        <v>4770</v>
      </c>
      <c r="H1905" s="88">
        <v>6</v>
      </c>
      <c r="I1905" s="79" t="s">
        <v>7512</v>
      </c>
      <c r="J1905" s="79" t="s">
        <v>7514</v>
      </c>
      <c r="K1905" s="79" t="s">
        <v>7513</v>
      </c>
      <c r="L1905" s="1"/>
      <c r="M1905" s="1"/>
      <c r="N1905" s="1"/>
    </row>
    <row r="1906" spans="1:14" ht="16" customHeight="1">
      <c r="A1906" s="144" t="s">
        <v>4752</v>
      </c>
      <c r="B1906" s="144" t="s">
        <v>7511</v>
      </c>
      <c r="C1906" s="144" t="s">
        <v>136</v>
      </c>
      <c r="D1906" s="144" t="s">
        <v>7515</v>
      </c>
      <c r="E1906" s="144" t="s">
        <v>3232</v>
      </c>
      <c r="F1906" s="79" t="s">
        <v>4769</v>
      </c>
      <c r="G1906" s="79" t="s">
        <v>4770</v>
      </c>
      <c r="H1906" s="88">
        <v>6</v>
      </c>
      <c r="I1906" s="79" t="s">
        <v>7516</v>
      </c>
      <c r="J1906" s="79" t="s">
        <v>7518</v>
      </c>
      <c r="K1906" s="79" t="s">
        <v>7517</v>
      </c>
      <c r="L1906" s="1"/>
      <c r="M1906" s="1"/>
      <c r="N1906" s="1"/>
    </row>
    <row r="1907" spans="1:14" ht="16" customHeight="1">
      <c r="A1907" s="144" t="s">
        <v>4752</v>
      </c>
      <c r="B1907" s="144" t="s">
        <v>7511</v>
      </c>
      <c r="C1907" s="144" t="s">
        <v>772</v>
      </c>
      <c r="D1907" s="144" t="s">
        <v>7519</v>
      </c>
      <c r="E1907" s="144" t="s">
        <v>3232</v>
      </c>
      <c r="F1907" s="79" t="s">
        <v>4769</v>
      </c>
      <c r="G1907" s="79" t="s">
        <v>4770</v>
      </c>
      <c r="H1907" s="88">
        <v>6</v>
      </c>
      <c r="I1907" s="79" t="s">
        <v>7520</v>
      </c>
      <c r="J1907" s="79" t="s">
        <v>7522</v>
      </c>
      <c r="K1907" s="79" t="s">
        <v>7521</v>
      </c>
      <c r="L1907" s="1"/>
      <c r="M1907" s="1"/>
      <c r="N1907" s="1"/>
    </row>
    <row r="1908" spans="1:14" ht="16" customHeight="1">
      <c r="A1908" s="144" t="s">
        <v>4752</v>
      </c>
      <c r="B1908" s="144" t="s">
        <v>7511</v>
      </c>
      <c r="C1908" s="144" t="s">
        <v>7523</v>
      </c>
      <c r="D1908" s="144" t="s">
        <v>3235</v>
      </c>
      <c r="E1908" s="144" t="s">
        <v>3232</v>
      </c>
      <c r="F1908" s="79" t="s">
        <v>4776</v>
      </c>
      <c r="G1908" s="79">
        <v>9</v>
      </c>
      <c r="H1908" s="88">
        <v>12</v>
      </c>
      <c r="I1908" s="79" t="s">
        <v>7524</v>
      </c>
      <c r="J1908" s="79" t="s">
        <v>7526</v>
      </c>
      <c r="K1908" s="79" t="s">
        <v>7525</v>
      </c>
      <c r="L1908" s="1"/>
      <c r="M1908" s="1"/>
      <c r="N1908" s="1"/>
    </row>
    <row r="1909" spans="1:14" ht="16" customHeight="1">
      <c r="A1909" s="144" t="s">
        <v>4752</v>
      </c>
      <c r="B1909" s="144" t="s">
        <v>7511</v>
      </c>
      <c r="C1909" s="144" t="s">
        <v>7527</v>
      </c>
      <c r="D1909" s="144" t="s">
        <v>7528</v>
      </c>
      <c r="E1909" s="144" t="s">
        <v>3232</v>
      </c>
      <c r="F1909" s="79" t="s">
        <v>4769</v>
      </c>
      <c r="G1909" s="79" t="s">
        <v>4770</v>
      </c>
      <c r="H1909" s="88" t="s">
        <v>4770</v>
      </c>
      <c r="I1909" s="79" t="s">
        <v>7529</v>
      </c>
      <c r="J1909" s="79" t="s">
        <v>7531</v>
      </c>
      <c r="K1909" s="79" t="s">
        <v>7530</v>
      </c>
      <c r="L1909" s="1"/>
      <c r="M1909" s="1"/>
      <c r="N1909" s="1"/>
    </row>
    <row r="1910" spans="1:14" ht="16" customHeight="1">
      <c r="A1910" s="144" t="s">
        <v>4752</v>
      </c>
      <c r="B1910" s="144" t="s">
        <v>7511</v>
      </c>
      <c r="C1910" s="144" t="s">
        <v>7532</v>
      </c>
      <c r="D1910" s="144" t="s">
        <v>3236</v>
      </c>
      <c r="E1910" s="144" t="s">
        <v>3232</v>
      </c>
      <c r="F1910" s="79" t="s">
        <v>4789</v>
      </c>
      <c r="G1910" s="79">
        <v>7</v>
      </c>
      <c r="H1910" s="88">
        <v>8</v>
      </c>
      <c r="I1910" s="79" t="s">
        <v>7533</v>
      </c>
      <c r="J1910" s="79" t="s">
        <v>7535</v>
      </c>
      <c r="K1910" s="79" t="s">
        <v>7534</v>
      </c>
      <c r="L1910" s="1"/>
      <c r="M1910" s="1"/>
      <c r="N1910" s="1"/>
    </row>
    <row r="1911" spans="1:14" ht="16" customHeight="1">
      <c r="A1911" s="144" t="s">
        <v>4752</v>
      </c>
      <c r="B1911" s="144" t="s">
        <v>7511</v>
      </c>
      <c r="C1911" s="144" t="s">
        <v>1040</v>
      </c>
      <c r="D1911" s="144" t="s">
        <v>3237</v>
      </c>
      <c r="E1911" s="144" t="s">
        <v>3232</v>
      </c>
      <c r="F1911" s="79" t="s">
        <v>4769</v>
      </c>
      <c r="G1911" s="79" t="s">
        <v>4858</v>
      </c>
      <c r="H1911" s="88">
        <v>6</v>
      </c>
      <c r="I1911" s="79" t="s">
        <v>7536</v>
      </c>
      <c r="J1911" s="79" t="s">
        <v>7538</v>
      </c>
      <c r="K1911" s="79" t="s">
        <v>7537</v>
      </c>
      <c r="L1911" s="1"/>
      <c r="M1911" s="1"/>
      <c r="N1911" s="1"/>
    </row>
    <row r="1912" spans="1:14" ht="16" customHeight="1">
      <c r="A1912" s="144" t="s">
        <v>4752</v>
      </c>
      <c r="B1912" s="144" t="s">
        <v>7511</v>
      </c>
      <c r="C1912" s="144" t="s">
        <v>138</v>
      </c>
      <c r="D1912" s="144" t="s">
        <v>7539</v>
      </c>
      <c r="E1912" s="144" t="s">
        <v>3232</v>
      </c>
      <c r="F1912" s="79" t="s">
        <v>4769</v>
      </c>
      <c r="G1912" s="79" t="s">
        <v>4770</v>
      </c>
      <c r="H1912" s="88">
        <v>6</v>
      </c>
      <c r="I1912" s="79" t="s">
        <v>7540</v>
      </c>
      <c r="J1912" s="79" t="s">
        <v>7542</v>
      </c>
      <c r="K1912" s="79" t="s">
        <v>7541</v>
      </c>
      <c r="L1912" s="1"/>
      <c r="M1912" s="1"/>
      <c r="N1912" s="1"/>
    </row>
    <row r="1913" spans="1:14" ht="16" customHeight="1">
      <c r="A1913" s="144" t="s">
        <v>4752</v>
      </c>
      <c r="B1913" s="144" t="s">
        <v>3569</v>
      </c>
      <c r="C1913" s="144" t="s">
        <v>8397</v>
      </c>
      <c r="D1913" s="144" t="s">
        <v>3568</v>
      </c>
      <c r="E1913" s="144" t="s">
        <v>3569</v>
      </c>
      <c r="F1913" s="79" t="s">
        <v>4780</v>
      </c>
      <c r="G1913" s="79">
        <v>4</v>
      </c>
      <c r="H1913" s="88">
        <v>8</v>
      </c>
      <c r="I1913" s="79" t="s">
        <v>8398</v>
      </c>
      <c r="J1913" s="79" t="s">
        <v>8400</v>
      </c>
      <c r="K1913" s="79" t="s">
        <v>8399</v>
      </c>
      <c r="L1913" s="1"/>
      <c r="M1913" s="1"/>
      <c r="N1913" s="1"/>
    </row>
    <row r="1914" spans="1:14" ht="16" customHeight="1">
      <c r="A1914" s="144" t="s">
        <v>4752</v>
      </c>
      <c r="B1914" s="144" t="s">
        <v>3569</v>
      </c>
      <c r="C1914" s="144" t="s">
        <v>8401</v>
      </c>
      <c r="D1914" s="144" t="s">
        <v>3570</v>
      </c>
      <c r="E1914" s="144" t="s">
        <v>3569</v>
      </c>
      <c r="F1914" s="79" t="s">
        <v>4769</v>
      </c>
      <c r="G1914" s="79" t="s">
        <v>4770</v>
      </c>
      <c r="H1914" s="88">
        <v>3</v>
      </c>
      <c r="I1914" s="79" t="s">
        <v>8402</v>
      </c>
      <c r="J1914" s="79" t="s">
        <v>8400</v>
      </c>
      <c r="K1914" s="79" t="s">
        <v>8403</v>
      </c>
      <c r="L1914" s="1"/>
      <c r="M1914" s="1"/>
      <c r="N1914" s="1"/>
    </row>
    <row r="1915" spans="1:14" ht="16" customHeight="1">
      <c r="A1915" s="144" t="s">
        <v>4752</v>
      </c>
      <c r="B1915" s="144" t="s">
        <v>3569</v>
      </c>
      <c r="C1915" s="144" t="s">
        <v>1356</v>
      </c>
      <c r="D1915" s="144" t="s">
        <v>3571</v>
      </c>
      <c r="E1915" s="144" t="s">
        <v>3569</v>
      </c>
      <c r="F1915" s="79" t="s">
        <v>4776</v>
      </c>
      <c r="G1915" s="79">
        <v>9</v>
      </c>
      <c r="H1915" s="88">
        <v>12</v>
      </c>
      <c r="I1915" s="79" t="s">
        <v>8404</v>
      </c>
      <c r="J1915" s="79" t="s">
        <v>8400</v>
      </c>
      <c r="K1915" s="79" t="s">
        <v>8405</v>
      </c>
      <c r="L1915" s="1"/>
      <c r="M1915" s="1"/>
      <c r="N1915" s="1"/>
    </row>
    <row r="1916" spans="1:14" ht="16" customHeight="1">
      <c r="A1916" s="144" t="s">
        <v>4752</v>
      </c>
      <c r="B1916" s="144" t="s">
        <v>3745</v>
      </c>
      <c r="C1916" s="144" t="s">
        <v>8922</v>
      </c>
      <c r="D1916" s="144" t="s">
        <v>8923</v>
      </c>
      <c r="E1916" s="144" t="s">
        <v>3745</v>
      </c>
      <c r="F1916" s="79" t="s">
        <v>4769</v>
      </c>
      <c r="G1916" s="79" t="s">
        <v>4770</v>
      </c>
      <c r="H1916" s="88">
        <v>8</v>
      </c>
      <c r="I1916" s="79" t="s">
        <v>8924</v>
      </c>
      <c r="J1916" s="79" t="s">
        <v>8926</v>
      </c>
      <c r="K1916" s="79" t="s">
        <v>8925</v>
      </c>
      <c r="L1916" s="1"/>
      <c r="M1916" s="1"/>
      <c r="N1916" s="1"/>
    </row>
    <row r="1917" spans="1:14" ht="16" customHeight="1">
      <c r="A1917" s="144" t="s">
        <v>4752</v>
      </c>
      <c r="B1917" s="144" t="s">
        <v>3745</v>
      </c>
      <c r="C1917" s="144" t="s">
        <v>8927</v>
      </c>
      <c r="D1917" s="144" t="s">
        <v>8928</v>
      </c>
      <c r="E1917" s="144" t="s">
        <v>3745</v>
      </c>
      <c r="F1917" s="79" t="s">
        <v>4776</v>
      </c>
      <c r="G1917" s="79">
        <v>9</v>
      </c>
      <c r="H1917" s="88">
        <v>12</v>
      </c>
      <c r="I1917" s="79" t="s">
        <v>8929</v>
      </c>
      <c r="J1917" s="79" t="s">
        <v>8926</v>
      </c>
      <c r="K1917" s="79" t="s">
        <v>8930</v>
      </c>
      <c r="L1917" s="1"/>
      <c r="M1917" s="1"/>
      <c r="N1917" s="1"/>
    </row>
    <row r="1918" spans="1:14" ht="16" customHeight="1">
      <c r="A1918" s="144" t="s">
        <v>4752</v>
      </c>
      <c r="B1918" s="144" t="s">
        <v>3762</v>
      </c>
      <c r="C1918" s="144" t="s">
        <v>8964</v>
      </c>
      <c r="D1918" s="144" t="s">
        <v>8965</v>
      </c>
      <c r="E1918" s="144" t="s">
        <v>3762</v>
      </c>
      <c r="F1918" s="79" t="s">
        <v>4776</v>
      </c>
      <c r="G1918" s="79">
        <v>9</v>
      </c>
      <c r="H1918" s="88">
        <v>12</v>
      </c>
      <c r="I1918" s="79" t="s">
        <v>8966</v>
      </c>
      <c r="J1918" s="79" t="s">
        <v>8968</v>
      </c>
      <c r="K1918" s="79" t="s">
        <v>8967</v>
      </c>
      <c r="L1918" s="1"/>
      <c r="M1918" s="1"/>
      <c r="N1918" s="1"/>
    </row>
    <row r="1919" spans="1:14" ht="16" customHeight="1">
      <c r="A1919" s="144" t="s">
        <v>4752</v>
      </c>
      <c r="B1919" s="144" t="s">
        <v>3762</v>
      </c>
      <c r="C1919" s="144" t="s">
        <v>8969</v>
      </c>
      <c r="D1919" s="144" t="s">
        <v>8965</v>
      </c>
      <c r="E1919" s="144" t="s">
        <v>3762</v>
      </c>
      <c r="F1919" s="79" t="s">
        <v>4789</v>
      </c>
      <c r="G1919" s="79">
        <v>6</v>
      </c>
      <c r="H1919" s="88">
        <v>8</v>
      </c>
      <c r="I1919" s="79" t="s">
        <v>8966</v>
      </c>
      <c r="J1919" s="79" t="s">
        <v>8968</v>
      </c>
      <c r="K1919" s="79" t="s">
        <v>8967</v>
      </c>
      <c r="L1919" s="1"/>
      <c r="M1919" s="1"/>
      <c r="N1919" s="1"/>
    </row>
    <row r="1920" spans="1:14" ht="16" customHeight="1">
      <c r="A1920" s="144" t="s">
        <v>4752</v>
      </c>
      <c r="B1920" s="144" t="s">
        <v>3762</v>
      </c>
      <c r="C1920" s="144" t="s">
        <v>8970</v>
      </c>
      <c r="D1920" s="144" t="s">
        <v>8971</v>
      </c>
      <c r="E1920" s="144" t="s">
        <v>3762</v>
      </c>
      <c r="F1920" s="79" t="s">
        <v>4769</v>
      </c>
      <c r="G1920" s="79" t="s">
        <v>4770</v>
      </c>
      <c r="H1920" s="88">
        <v>5</v>
      </c>
      <c r="I1920" s="79" t="s">
        <v>8966</v>
      </c>
      <c r="J1920" s="79" t="s">
        <v>8968</v>
      </c>
      <c r="K1920" s="79" t="s">
        <v>8972</v>
      </c>
      <c r="L1920" s="1"/>
      <c r="M1920" s="1"/>
      <c r="N1920" s="1"/>
    </row>
    <row r="1921" spans="1:14" ht="16" customHeight="1">
      <c r="A1921" s="144" t="s">
        <v>4752</v>
      </c>
      <c r="B1921" s="144" t="s">
        <v>4391</v>
      </c>
      <c r="C1921" s="144" t="s">
        <v>1037</v>
      </c>
      <c r="D1921" s="144" t="s">
        <v>4392</v>
      </c>
      <c r="E1921" s="144" t="s">
        <v>4391</v>
      </c>
      <c r="F1921" s="79" t="s">
        <v>4769</v>
      </c>
      <c r="G1921" s="79" t="s">
        <v>4770</v>
      </c>
      <c r="H1921" s="88">
        <v>5</v>
      </c>
      <c r="I1921" s="79" t="s">
        <v>10749</v>
      </c>
      <c r="J1921" s="79" t="s">
        <v>10748</v>
      </c>
      <c r="K1921" s="79" t="s">
        <v>10750</v>
      </c>
      <c r="L1921" s="1"/>
      <c r="M1921" s="1"/>
      <c r="N1921" s="1"/>
    </row>
    <row r="1922" spans="1:14" ht="16" customHeight="1">
      <c r="A1922" s="144" t="s">
        <v>4752</v>
      </c>
      <c r="B1922" s="144" t="s">
        <v>4391</v>
      </c>
      <c r="C1922" s="144" t="s">
        <v>4683</v>
      </c>
      <c r="D1922" s="144" t="s">
        <v>4393</v>
      </c>
      <c r="E1922" s="144" t="s">
        <v>4391</v>
      </c>
      <c r="F1922" s="79" t="s">
        <v>4769</v>
      </c>
      <c r="G1922" s="79" t="s">
        <v>4770</v>
      </c>
      <c r="H1922" s="88">
        <v>5</v>
      </c>
      <c r="I1922" s="79" t="s">
        <v>10751</v>
      </c>
      <c r="J1922" s="79" t="s">
        <v>10748</v>
      </c>
      <c r="K1922" s="79" t="s">
        <v>10752</v>
      </c>
      <c r="L1922" s="1"/>
      <c r="M1922" s="1"/>
      <c r="N1922" s="1"/>
    </row>
    <row r="1923" spans="1:14" ht="16" customHeight="1">
      <c r="A1923" s="144" t="s">
        <v>4752</v>
      </c>
      <c r="B1923" s="144" t="s">
        <v>4391</v>
      </c>
      <c r="C1923" s="144" t="s">
        <v>4534</v>
      </c>
      <c r="D1923" s="144" t="s">
        <v>4394</v>
      </c>
      <c r="E1923" s="144" t="s">
        <v>4391</v>
      </c>
      <c r="F1923" s="79" t="s">
        <v>4769</v>
      </c>
      <c r="G1923" s="79" t="s">
        <v>4858</v>
      </c>
      <c r="H1923" s="88">
        <v>5</v>
      </c>
      <c r="I1923" s="79" t="s">
        <v>10753</v>
      </c>
      <c r="J1923" s="79" t="s">
        <v>10748</v>
      </c>
      <c r="K1923" s="79" t="s">
        <v>10754</v>
      </c>
      <c r="L1923" s="1"/>
      <c r="M1923" s="1"/>
      <c r="N1923" s="1"/>
    </row>
    <row r="1924" spans="1:14" ht="16" customHeight="1">
      <c r="A1924" s="144" t="s">
        <v>4752</v>
      </c>
      <c r="B1924" s="144" t="s">
        <v>4391</v>
      </c>
      <c r="C1924" s="144" t="s">
        <v>4569</v>
      </c>
      <c r="D1924" s="144" t="s">
        <v>4395</v>
      </c>
      <c r="E1924" s="144" t="s">
        <v>4391</v>
      </c>
      <c r="F1924" s="79" t="s">
        <v>4776</v>
      </c>
      <c r="G1924" s="79">
        <v>9</v>
      </c>
      <c r="H1924" s="88">
        <v>12</v>
      </c>
      <c r="I1924" s="79" t="s">
        <v>10755</v>
      </c>
      <c r="J1924" s="79" t="s">
        <v>10748</v>
      </c>
      <c r="K1924" s="79" t="s">
        <v>10756</v>
      </c>
      <c r="L1924" s="1"/>
      <c r="M1924" s="1"/>
      <c r="N1924" s="1"/>
    </row>
    <row r="1925" spans="1:14" ht="16" customHeight="1">
      <c r="A1925" s="144" t="s">
        <v>4752</v>
      </c>
      <c r="B1925" s="144" t="s">
        <v>4391</v>
      </c>
      <c r="C1925" s="144" t="s">
        <v>4684</v>
      </c>
      <c r="D1925" s="144" t="s">
        <v>4396</v>
      </c>
      <c r="E1925" s="144" t="s">
        <v>4391</v>
      </c>
      <c r="F1925" s="79" t="s">
        <v>4769</v>
      </c>
      <c r="G1925" s="79" t="s">
        <v>4770</v>
      </c>
      <c r="H1925" s="88">
        <v>5</v>
      </c>
      <c r="I1925" s="79" t="s">
        <v>10757</v>
      </c>
      <c r="J1925" s="79" t="s">
        <v>10748</v>
      </c>
      <c r="K1925" s="79" t="s">
        <v>10758</v>
      </c>
      <c r="L1925" s="1"/>
      <c r="M1925" s="1"/>
      <c r="N1925" s="1"/>
    </row>
    <row r="1926" spans="1:14" ht="16" customHeight="1">
      <c r="A1926" s="144" t="s">
        <v>4752</v>
      </c>
      <c r="B1926" s="144" t="s">
        <v>4391</v>
      </c>
      <c r="C1926" s="144" t="s">
        <v>2162</v>
      </c>
      <c r="D1926" s="144" t="s">
        <v>4397</v>
      </c>
      <c r="E1926" s="144" t="s">
        <v>4391</v>
      </c>
      <c r="F1926" s="79" t="s">
        <v>4769</v>
      </c>
      <c r="G1926" s="79" t="s">
        <v>4770</v>
      </c>
      <c r="H1926" s="88" t="s">
        <v>4866</v>
      </c>
      <c r="I1926" s="79" t="s">
        <v>10759</v>
      </c>
      <c r="J1926" s="79" t="s">
        <v>10748</v>
      </c>
      <c r="K1926" s="79" t="s">
        <v>10760</v>
      </c>
      <c r="L1926" s="1"/>
      <c r="M1926" s="1"/>
      <c r="N1926" s="1"/>
    </row>
    <row r="1927" spans="1:14" ht="16" customHeight="1">
      <c r="A1927" s="144" t="s">
        <v>4752</v>
      </c>
      <c r="B1927" s="144" t="s">
        <v>4391</v>
      </c>
      <c r="C1927" s="144" t="s">
        <v>10761</v>
      </c>
      <c r="D1927" s="144" t="s">
        <v>4399</v>
      </c>
      <c r="E1927" s="144" t="s">
        <v>4400</v>
      </c>
      <c r="F1927" s="79" t="s">
        <v>4769</v>
      </c>
      <c r="G1927" s="79" t="s">
        <v>4770</v>
      </c>
      <c r="H1927" s="88">
        <v>5</v>
      </c>
      <c r="I1927" s="79" t="s">
        <v>10762</v>
      </c>
      <c r="J1927" s="79" t="s">
        <v>10748</v>
      </c>
      <c r="K1927" s="79" t="s">
        <v>10763</v>
      </c>
      <c r="L1927" s="1"/>
      <c r="M1927" s="1"/>
      <c r="N1927" s="1"/>
    </row>
    <row r="1928" spans="1:14" ht="16" customHeight="1">
      <c r="A1928" s="144" t="s">
        <v>4752</v>
      </c>
      <c r="B1928" s="144" t="s">
        <v>4391</v>
      </c>
      <c r="C1928" s="144" t="s">
        <v>138</v>
      </c>
      <c r="D1928" s="144" t="s">
        <v>4401</v>
      </c>
      <c r="E1928" s="144" t="s">
        <v>4391</v>
      </c>
      <c r="F1928" s="79" t="s">
        <v>4769</v>
      </c>
      <c r="G1928" s="79" t="s">
        <v>4770</v>
      </c>
      <c r="H1928" s="88">
        <v>5</v>
      </c>
      <c r="I1928" s="79" t="s">
        <v>10764</v>
      </c>
      <c r="J1928" s="79" t="s">
        <v>10748</v>
      </c>
      <c r="K1928" s="79" t="s">
        <v>10765</v>
      </c>
      <c r="L1928" s="1"/>
      <c r="M1928" s="1"/>
      <c r="N1928" s="1"/>
    </row>
    <row r="1929" spans="1:14" ht="16" customHeight="1">
      <c r="A1929" s="144" t="s">
        <v>4752</v>
      </c>
      <c r="B1929" s="144" t="s">
        <v>4391</v>
      </c>
      <c r="C1929" s="144" t="s">
        <v>10766</v>
      </c>
      <c r="D1929" s="144" t="s">
        <v>4402</v>
      </c>
      <c r="E1929" s="144" t="s">
        <v>4391</v>
      </c>
      <c r="F1929" s="79" t="s">
        <v>4789</v>
      </c>
      <c r="G1929" s="79">
        <v>6</v>
      </c>
      <c r="H1929" s="88">
        <v>8</v>
      </c>
      <c r="I1929" s="79" t="s">
        <v>10767</v>
      </c>
      <c r="J1929" s="79" t="s">
        <v>10748</v>
      </c>
      <c r="K1929" s="79" t="s">
        <v>10768</v>
      </c>
      <c r="L1929" s="1"/>
      <c r="M1929" s="1"/>
      <c r="N1929" s="1"/>
    </row>
    <row r="1930" spans="1:14" ht="16" customHeight="1">
      <c r="A1930" s="144" t="s">
        <v>4752</v>
      </c>
      <c r="B1930" s="144" t="s">
        <v>4391</v>
      </c>
      <c r="C1930" s="144" t="s">
        <v>674</v>
      </c>
      <c r="D1930" s="144" t="s">
        <v>4403</v>
      </c>
      <c r="E1930" s="144" t="s">
        <v>4391</v>
      </c>
      <c r="F1930" s="79" t="s">
        <v>4769</v>
      </c>
      <c r="G1930" s="79" t="s">
        <v>4770</v>
      </c>
      <c r="H1930" s="88">
        <v>5</v>
      </c>
      <c r="I1930" s="79" t="s">
        <v>10769</v>
      </c>
      <c r="J1930" s="79" t="s">
        <v>10748</v>
      </c>
      <c r="K1930" s="79" t="s">
        <v>10770</v>
      </c>
      <c r="L1930" s="1"/>
      <c r="M1930" s="1"/>
      <c r="N1930" s="1"/>
    </row>
    <row r="1931" spans="1:14" ht="16" customHeight="1">
      <c r="A1931" s="8"/>
      <c r="B1931" s="8"/>
      <c r="C1931" s="8"/>
      <c r="D1931" s="8"/>
      <c r="E1931" s="8"/>
      <c r="F1931" s="8"/>
      <c r="G1931" s="8"/>
      <c r="H1931" s="159"/>
      <c r="I1931" s="8"/>
      <c r="J1931" s="8"/>
      <c r="K1931" s="8"/>
      <c r="L1931" s="1"/>
      <c r="M1931" s="1"/>
      <c r="N1931" s="1"/>
    </row>
  </sheetData>
  <sheetProtection algorithmName="SHA-512" hashValue="EXtWFmqNeO8rfQYKMdggRyU6wbJegV0O54u64Uq01R2adajB+Q9RX6JPpEna++uHColuKxGH3Khjf32MGNg9kg==" saltValue="mKk8e0skx1ZsdUZ/Tek+Vg==" spinCount="100000" sheet="1" objects="1" scenarios="1" selectLockedCells="1"/>
  <sortState xmlns:xlrd2="http://schemas.microsoft.com/office/spreadsheetml/2017/richdata2" ref="A5:P2444">
    <sortCondition ref="A5:A2444"/>
    <sortCondition ref="B5:B2444"/>
    <sortCondition ref="C5:C2444"/>
  </sortState>
  <printOptions horizontalCentered="1"/>
  <pageMargins left="0.45" right="0.45" top="0.5" bottom="0.5" header="0.3" footer="0.3"/>
  <pageSetup pageOrder="overThenDown" orientation="landscape" r:id="rId1"/>
  <headerFooter>
    <oddFooter>&amp;C&amp;"Lato,Regular"&amp;10Page &amp;P of &amp;N&amp;R&amp;"Lato,Bold"&amp;10&amp;D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8E611-B7CD-4A38-8753-CE2F266F8D07}">
  <dimension ref="A1:EM19"/>
  <sheetViews>
    <sheetView workbookViewId="0">
      <selection activeCell="A18" sqref="A18"/>
    </sheetView>
  </sheetViews>
  <sheetFormatPr defaultRowHeight="14.5"/>
  <cols>
    <col min="1" max="1" width="25.08984375" customWidth="1"/>
    <col min="7" max="7" width="13.54296875" customWidth="1"/>
    <col min="8" max="8" width="11.90625" customWidth="1"/>
    <col min="15" max="15" width="8.7265625" customWidth="1"/>
  </cols>
  <sheetData>
    <row r="1" spans="1:143" s="3" customFormat="1" ht="42" customHeight="1">
      <c r="A1" s="3" t="s">
        <v>4</v>
      </c>
      <c r="B1" s="3" t="s">
        <v>0</v>
      </c>
      <c r="C1" s="5" t="s">
        <v>1</v>
      </c>
      <c r="D1" s="5" t="s">
        <v>4441</v>
      </c>
      <c r="E1" s="5" t="s">
        <v>4440</v>
      </c>
      <c r="F1" s="5" t="s">
        <v>4442</v>
      </c>
      <c r="G1" s="5" t="s">
        <v>2</v>
      </c>
      <c r="H1" s="5" t="s">
        <v>3</v>
      </c>
      <c r="I1" s="3" t="s">
        <v>4467</v>
      </c>
      <c r="J1" s="3" t="s">
        <v>4465</v>
      </c>
      <c r="K1" s="4" t="s">
        <v>4466</v>
      </c>
      <c r="L1" s="3" t="s">
        <v>4463</v>
      </c>
      <c r="M1" s="3" t="s">
        <v>4464</v>
      </c>
      <c r="N1" s="3" t="s">
        <v>4460</v>
      </c>
      <c r="O1" s="4" t="s">
        <v>4461</v>
      </c>
      <c r="P1" s="3" t="s">
        <v>4462</v>
      </c>
      <c r="Q1" s="3" t="s">
        <v>4689</v>
      </c>
      <c r="R1" s="3" t="s">
        <v>4470</v>
      </c>
      <c r="S1" s="3" t="s">
        <v>4443</v>
      </c>
    </row>
    <row r="2" spans="1:143" s="13" customFormat="1" ht="18.75" customHeight="1">
      <c r="A2" s="68" t="s">
        <v>3189</v>
      </c>
      <c r="B2" s="12">
        <v>363290</v>
      </c>
      <c r="C2" s="12" t="s">
        <v>999</v>
      </c>
      <c r="D2" s="12" t="s">
        <v>1000</v>
      </c>
      <c r="E2" s="69">
        <v>140</v>
      </c>
      <c r="F2" s="12" t="s">
        <v>3193</v>
      </c>
      <c r="G2" s="12" t="s">
        <v>3189</v>
      </c>
      <c r="H2" s="12">
        <v>542205799</v>
      </c>
      <c r="I2" s="12">
        <v>1485</v>
      </c>
      <c r="J2" s="12">
        <v>593</v>
      </c>
      <c r="K2" s="50">
        <v>0.39932659932659931</v>
      </c>
      <c r="L2" s="12">
        <v>100</v>
      </c>
      <c r="M2" s="50">
        <v>6.7340067340067339E-2</v>
      </c>
      <c r="N2" s="12">
        <v>693</v>
      </c>
      <c r="O2" s="52">
        <v>0.53040000000000009</v>
      </c>
      <c r="P2" s="12">
        <v>446</v>
      </c>
      <c r="Q2" s="70">
        <v>0.53040000000000009</v>
      </c>
      <c r="R2" s="12" t="s">
        <v>4471</v>
      </c>
      <c r="S2" s="12" t="s">
        <v>4688</v>
      </c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</row>
    <row r="3" spans="1:143" s="13" customFormat="1" ht="18.75" customHeight="1">
      <c r="A3" s="68" t="s">
        <v>3189</v>
      </c>
      <c r="B3" s="12">
        <v>363290</v>
      </c>
      <c r="C3" s="12" t="s">
        <v>999</v>
      </c>
      <c r="D3" s="12" t="s">
        <v>1004</v>
      </c>
      <c r="E3" s="69">
        <v>260</v>
      </c>
      <c r="F3" s="12" t="s">
        <v>3198</v>
      </c>
      <c r="G3" s="12" t="s">
        <v>3189</v>
      </c>
      <c r="H3" s="12">
        <v>542201326</v>
      </c>
      <c r="I3" s="12">
        <v>313</v>
      </c>
      <c r="J3" s="12">
        <v>131</v>
      </c>
      <c r="K3" s="50">
        <v>0.41853035143769968</v>
      </c>
      <c r="L3" s="12">
        <v>25</v>
      </c>
      <c r="M3" s="50">
        <v>7.9872204472843447E-2</v>
      </c>
      <c r="N3" s="12">
        <v>156</v>
      </c>
      <c r="O3" s="52">
        <v>0.54303999999999997</v>
      </c>
      <c r="P3" s="12">
        <v>154</v>
      </c>
      <c r="Q3" s="70">
        <v>0.54303999999999997</v>
      </c>
      <c r="R3" s="12" t="s">
        <v>4471</v>
      </c>
      <c r="S3" s="12" t="s">
        <v>4688</v>
      </c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</row>
    <row r="4" spans="1:143" s="13" customFormat="1" ht="18.75" customHeight="1">
      <c r="A4" s="68" t="s">
        <v>3189</v>
      </c>
      <c r="B4" s="12">
        <v>363290</v>
      </c>
      <c r="C4" s="12" t="s">
        <v>999</v>
      </c>
      <c r="D4" s="12" t="s">
        <v>1006</v>
      </c>
      <c r="E4" s="69">
        <v>300</v>
      </c>
      <c r="F4" s="12" t="s">
        <v>3200</v>
      </c>
      <c r="G4" s="12" t="s">
        <v>3189</v>
      </c>
      <c r="H4" s="12">
        <v>542202899</v>
      </c>
      <c r="I4" s="12">
        <v>487</v>
      </c>
      <c r="J4" s="12">
        <v>186</v>
      </c>
      <c r="K4" s="50">
        <v>0.38193018480492813</v>
      </c>
      <c r="L4" s="12">
        <v>37</v>
      </c>
      <c r="M4" s="50">
        <v>7.5975359342915813E-2</v>
      </c>
      <c r="N4" s="12">
        <v>223</v>
      </c>
      <c r="O4" s="52">
        <v>0.51600000000000001</v>
      </c>
      <c r="P4" s="12">
        <v>246</v>
      </c>
      <c r="Q4" s="70">
        <v>0.51600000000000001</v>
      </c>
      <c r="R4" s="12" t="s">
        <v>4471</v>
      </c>
      <c r="S4" s="12" t="s">
        <v>4688</v>
      </c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</row>
    <row r="5" spans="1:143" s="56" customFormat="1" ht="18.75" customHeight="1">
      <c r="A5" s="65" t="s">
        <v>2990</v>
      </c>
      <c r="B5" s="47">
        <v>302793</v>
      </c>
      <c r="C5" s="47" t="s">
        <v>797</v>
      </c>
      <c r="D5" s="47" t="s">
        <v>821</v>
      </c>
      <c r="E5" s="66">
        <v>170</v>
      </c>
      <c r="F5" s="47" t="s">
        <v>3015</v>
      </c>
      <c r="G5" s="47" t="s">
        <v>2990</v>
      </c>
      <c r="H5" s="47">
        <v>53142</v>
      </c>
      <c r="I5" s="47">
        <v>510</v>
      </c>
      <c r="J5" s="47">
        <v>375</v>
      </c>
      <c r="K5" s="51">
        <v>0.73529411764705888</v>
      </c>
      <c r="L5" s="47">
        <v>0</v>
      </c>
      <c r="M5" s="51">
        <v>0</v>
      </c>
      <c r="N5" s="47">
        <v>375</v>
      </c>
      <c r="O5" s="52">
        <v>0.42576000000000003</v>
      </c>
      <c r="P5" s="47">
        <v>215</v>
      </c>
      <c r="Q5" s="67">
        <v>0.42576000000000003</v>
      </c>
      <c r="R5" s="47" t="s">
        <v>4471</v>
      </c>
      <c r="S5" s="47" t="s">
        <v>4687</v>
      </c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</row>
    <row r="6" spans="1:143" s="13" customFormat="1" ht="18.75" customHeight="1">
      <c r="A6" s="65" t="s">
        <v>2990</v>
      </c>
      <c r="B6" s="47">
        <v>302793</v>
      </c>
      <c r="C6" s="47" t="s">
        <v>797</v>
      </c>
      <c r="D6" s="47" t="s">
        <v>822</v>
      </c>
      <c r="E6" s="66">
        <v>420</v>
      </c>
      <c r="F6" s="47" t="s">
        <v>3016</v>
      </c>
      <c r="G6" s="47" t="s">
        <v>3010</v>
      </c>
      <c r="H6" s="47">
        <v>531582007</v>
      </c>
      <c r="I6" s="47">
        <v>490</v>
      </c>
      <c r="J6" s="47">
        <v>360</v>
      </c>
      <c r="K6" s="51">
        <v>0.73469387755102045</v>
      </c>
      <c r="L6" s="47">
        <v>0</v>
      </c>
      <c r="M6" s="51">
        <v>0</v>
      </c>
      <c r="N6" s="47">
        <v>360</v>
      </c>
      <c r="O6" s="52">
        <v>0.39376000000000005</v>
      </c>
      <c r="P6" s="47">
        <v>169</v>
      </c>
      <c r="Q6" s="67">
        <v>0.39376000000000005</v>
      </c>
      <c r="R6" s="47" t="s">
        <v>4471</v>
      </c>
      <c r="S6" s="47" t="s">
        <v>4687</v>
      </c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G6" s="47"/>
      <c r="EH6" s="47"/>
      <c r="EI6" s="47"/>
      <c r="EJ6" s="47"/>
      <c r="EK6" s="47"/>
      <c r="EL6" s="47"/>
      <c r="EM6" s="47"/>
    </row>
    <row r="7" spans="1:143" s="13" customFormat="1" ht="18.75" customHeight="1">
      <c r="A7" s="65" t="s">
        <v>2990</v>
      </c>
      <c r="B7" s="47">
        <v>302793</v>
      </c>
      <c r="C7" s="47" t="s">
        <v>797</v>
      </c>
      <c r="D7" s="47" t="s">
        <v>823</v>
      </c>
      <c r="E7" s="66">
        <v>440</v>
      </c>
      <c r="F7" s="47" t="s">
        <v>3017</v>
      </c>
      <c r="G7" s="47" t="s">
        <v>3010</v>
      </c>
      <c r="H7" s="47">
        <v>531580000</v>
      </c>
      <c r="I7" s="47">
        <v>379</v>
      </c>
      <c r="J7" s="47">
        <v>279</v>
      </c>
      <c r="K7" s="51">
        <v>0.73614775725593673</v>
      </c>
      <c r="L7" s="47">
        <v>0</v>
      </c>
      <c r="M7" s="51">
        <v>0</v>
      </c>
      <c r="N7" s="47">
        <v>279</v>
      </c>
      <c r="O7" s="52">
        <v>0.34736</v>
      </c>
      <c r="P7" s="47">
        <v>129</v>
      </c>
      <c r="Q7" s="67">
        <v>0.34736</v>
      </c>
      <c r="R7" s="47" t="s">
        <v>4471</v>
      </c>
      <c r="S7" s="47" t="s">
        <v>4687</v>
      </c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</row>
    <row r="8" spans="1:143" s="13" customFormat="1" ht="18.75" customHeight="1">
      <c r="A8" s="65" t="s">
        <v>2198</v>
      </c>
      <c r="B8" s="47">
        <v>403619</v>
      </c>
      <c r="C8" s="47" t="s">
        <v>1127</v>
      </c>
      <c r="D8" s="47" t="s">
        <v>1142</v>
      </c>
      <c r="E8" s="66">
        <v>112</v>
      </c>
      <c r="F8" s="47" t="s">
        <v>3354</v>
      </c>
      <c r="G8" s="47" t="s">
        <v>2198</v>
      </c>
      <c r="H8" s="47">
        <v>53207</v>
      </c>
      <c r="I8" s="47">
        <v>507</v>
      </c>
      <c r="J8" s="47">
        <v>507</v>
      </c>
      <c r="K8" s="51">
        <v>1</v>
      </c>
      <c r="L8" s="47">
        <v>0</v>
      </c>
      <c r="M8" s="51">
        <v>0</v>
      </c>
      <c r="N8" s="47">
        <v>507</v>
      </c>
      <c r="O8" s="52">
        <v>0.38976000000000005</v>
      </c>
      <c r="P8" s="47">
        <v>213</v>
      </c>
      <c r="Q8" s="67">
        <v>0.38976000000000005</v>
      </c>
      <c r="R8" s="47" t="s">
        <v>4471</v>
      </c>
      <c r="S8" s="47" t="s">
        <v>4687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</row>
    <row r="9" spans="1:143" s="13" customFormat="1" ht="18.75" customHeight="1">
      <c r="A9" s="65" t="s">
        <v>2198</v>
      </c>
      <c r="B9" s="47">
        <v>403619</v>
      </c>
      <c r="C9" s="47" t="s">
        <v>1127</v>
      </c>
      <c r="D9" s="47" t="s">
        <v>1169</v>
      </c>
      <c r="E9" s="66">
        <v>158</v>
      </c>
      <c r="F9" s="47" t="s">
        <v>3381</v>
      </c>
      <c r="G9" s="47" t="s">
        <v>2198</v>
      </c>
      <c r="H9" s="47">
        <v>532073199</v>
      </c>
      <c r="I9" s="47">
        <v>788</v>
      </c>
      <c r="J9" s="47">
        <v>788</v>
      </c>
      <c r="K9" s="51">
        <v>1</v>
      </c>
      <c r="L9" s="47">
        <v>0</v>
      </c>
      <c r="M9" s="51">
        <v>0</v>
      </c>
      <c r="N9" s="47">
        <v>788</v>
      </c>
      <c r="O9" s="52">
        <v>0.27968000000000004</v>
      </c>
      <c r="P9" s="47">
        <v>335</v>
      </c>
      <c r="Q9" s="67">
        <v>0.27968000000000004</v>
      </c>
      <c r="R9" s="47" t="s">
        <v>4471</v>
      </c>
      <c r="S9" s="47" t="s">
        <v>4687</v>
      </c>
      <c r="T9" s="62"/>
      <c r="U9" s="62"/>
      <c r="V9" s="62"/>
      <c r="W9" s="62"/>
      <c r="X9" s="62"/>
      <c r="Y9" s="62"/>
      <c r="Z9" s="62"/>
      <c r="AA9" s="62"/>
      <c r="AB9" s="62"/>
      <c r="AC9" s="62"/>
      <c r="AD9" s="62"/>
      <c r="AE9" s="62"/>
      <c r="AF9" s="62"/>
      <c r="AG9" s="62"/>
      <c r="AH9" s="62"/>
      <c r="AI9" s="62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</row>
    <row r="10" spans="1:143" s="13" customFormat="1" ht="18.75" customHeight="1">
      <c r="A10" s="65" t="s">
        <v>2198</v>
      </c>
      <c r="B10" s="47">
        <v>403619</v>
      </c>
      <c r="C10" s="47" t="s">
        <v>1127</v>
      </c>
      <c r="D10" s="47" t="s">
        <v>1226</v>
      </c>
      <c r="E10" s="66">
        <v>146</v>
      </c>
      <c r="F10" s="47" t="s">
        <v>3442</v>
      </c>
      <c r="G10" s="47" t="s">
        <v>2198</v>
      </c>
      <c r="H10" s="47">
        <v>532222999</v>
      </c>
      <c r="I10" s="47">
        <v>578</v>
      </c>
      <c r="J10" s="47">
        <v>578</v>
      </c>
      <c r="K10" s="51">
        <v>1</v>
      </c>
      <c r="L10" s="47">
        <v>0</v>
      </c>
      <c r="M10" s="51">
        <v>0</v>
      </c>
      <c r="N10" s="47">
        <v>578</v>
      </c>
      <c r="O10" s="52">
        <v>0.46496000000000004</v>
      </c>
      <c r="P10" s="47">
        <v>308</v>
      </c>
      <c r="Q10" s="67">
        <v>0.46496000000000004</v>
      </c>
      <c r="R10" s="47" t="s">
        <v>4471</v>
      </c>
      <c r="S10" s="47" t="s">
        <v>4687</v>
      </c>
      <c r="T10" s="47"/>
      <c r="U10" s="47"/>
      <c r="V10" s="47"/>
      <c r="W10" s="47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7"/>
      <c r="EB10" s="47"/>
      <c r="EC10" s="47"/>
      <c r="ED10" s="47"/>
      <c r="EE10" s="47"/>
      <c r="EF10" s="47"/>
      <c r="EG10" s="47"/>
      <c r="EH10" s="47"/>
      <c r="EI10" s="47"/>
      <c r="EJ10" s="47"/>
      <c r="EK10" s="47"/>
      <c r="EL10" s="47"/>
      <c r="EM10" s="47"/>
    </row>
    <row r="11" spans="1:143" s="13" customFormat="1" ht="18.75" customHeight="1">
      <c r="A11" s="65" t="s">
        <v>4751</v>
      </c>
      <c r="B11" s="47">
        <v>704179</v>
      </c>
      <c r="C11" s="47" t="s">
        <v>1469</v>
      </c>
      <c r="D11" s="47" t="s">
        <v>1472</v>
      </c>
      <c r="E11" s="66">
        <v>160</v>
      </c>
      <c r="F11" s="47" t="s">
        <v>3692</v>
      </c>
      <c r="G11" s="47" t="s">
        <v>3689</v>
      </c>
      <c r="H11" s="47">
        <v>549027452</v>
      </c>
      <c r="I11" s="47">
        <v>228</v>
      </c>
      <c r="J11" s="47">
        <v>153</v>
      </c>
      <c r="K11" s="51">
        <v>0.67105263157894735</v>
      </c>
      <c r="L11" s="47">
        <v>0</v>
      </c>
      <c r="M11" s="51">
        <v>0</v>
      </c>
      <c r="N11" s="47">
        <v>153</v>
      </c>
      <c r="O11" s="52">
        <v>0.37296000000000001</v>
      </c>
      <c r="P11" s="47">
        <v>128</v>
      </c>
      <c r="Q11" s="67">
        <v>0.37296000000000001</v>
      </c>
      <c r="R11" s="47" t="s">
        <v>4471</v>
      </c>
      <c r="S11" s="47" t="s">
        <v>4687</v>
      </c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</row>
    <row r="12" spans="1:143" s="13" customFormat="1" ht="18.75" customHeight="1">
      <c r="A12" s="65" t="s">
        <v>4751</v>
      </c>
      <c r="B12" s="47">
        <v>704179</v>
      </c>
      <c r="C12" s="47" t="s">
        <v>1469</v>
      </c>
      <c r="D12" s="47" t="s">
        <v>69</v>
      </c>
      <c r="E12" s="66">
        <v>300</v>
      </c>
      <c r="F12" s="47" t="s">
        <v>3706</v>
      </c>
      <c r="G12" s="47" t="s">
        <v>3689</v>
      </c>
      <c r="H12" s="47">
        <v>549024224</v>
      </c>
      <c r="I12" s="47">
        <v>1716</v>
      </c>
      <c r="J12" s="47">
        <v>1150</v>
      </c>
      <c r="K12" s="51">
        <v>0.67016317016317017</v>
      </c>
      <c r="L12" s="47">
        <v>0</v>
      </c>
      <c r="M12" s="51">
        <v>0</v>
      </c>
      <c r="N12" s="47">
        <v>1150</v>
      </c>
      <c r="O12" s="52">
        <v>0.35488000000000003</v>
      </c>
      <c r="P12" s="47">
        <v>979</v>
      </c>
      <c r="Q12" s="67">
        <v>0.35488000000000003</v>
      </c>
      <c r="R12" s="47" t="s">
        <v>4471</v>
      </c>
      <c r="S12" s="47" t="s">
        <v>4687</v>
      </c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</row>
    <row r="13" spans="1:143" s="1" customFormat="1" ht="18.75" customHeight="1">
      <c r="A13" s="65" t="s">
        <v>3811</v>
      </c>
      <c r="B13" s="47">
        <v>514620</v>
      </c>
      <c r="C13" s="47" t="s">
        <v>1594</v>
      </c>
      <c r="D13" s="47" t="s">
        <v>4624</v>
      </c>
      <c r="E13" s="66">
        <v>119</v>
      </c>
      <c r="F13" s="47" t="s">
        <v>3815</v>
      </c>
      <c r="G13" s="47" t="s">
        <v>3811</v>
      </c>
      <c r="H13" s="47">
        <v>534061722</v>
      </c>
      <c r="I13" s="47">
        <v>1418</v>
      </c>
      <c r="J13" s="47">
        <v>1307</v>
      </c>
      <c r="K13" s="51">
        <v>0.92172073342736249</v>
      </c>
      <c r="L13" s="47">
        <v>0</v>
      </c>
      <c r="M13" s="51">
        <v>0</v>
      </c>
      <c r="N13" s="47">
        <v>1307</v>
      </c>
      <c r="O13" s="52">
        <v>0.42496</v>
      </c>
      <c r="P13" s="47">
        <v>785</v>
      </c>
      <c r="Q13" s="67">
        <v>0.42496</v>
      </c>
      <c r="R13" s="47" t="s">
        <v>4471</v>
      </c>
      <c r="S13" s="47" t="s">
        <v>4687</v>
      </c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</row>
    <row r="14" spans="1:143" s="13" customFormat="1" ht="18.75" customHeight="1">
      <c r="A14" s="65" t="s">
        <v>3811</v>
      </c>
      <c r="B14" s="47">
        <v>514620</v>
      </c>
      <c r="C14" s="47" t="s">
        <v>1594</v>
      </c>
      <c r="D14" s="47" t="s">
        <v>1599</v>
      </c>
      <c r="E14" s="66">
        <v>101</v>
      </c>
      <c r="F14" s="47" t="s">
        <v>3817</v>
      </c>
      <c r="G14" s="47" t="s">
        <v>3811</v>
      </c>
      <c r="H14" s="47">
        <v>53406</v>
      </c>
      <c r="I14" s="47">
        <v>350</v>
      </c>
      <c r="J14" s="47">
        <v>323</v>
      </c>
      <c r="K14" s="51">
        <v>0.92285714285714282</v>
      </c>
      <c r="L14" s="47">
        <v>0</v>
      </c>
      <c r="M14" s="51">
        <v>0</v>
      </c>
      <c r="N14" s="47">
        <v>323</v>
      </c>
      <c r="O14" s="52">
        <v>0.38240000000000002</v>
      </c>
      <c r="P14" s="47">
        <v>159</v>
      </c>
      <c r="Q14" s="67">
        <v>0.38240000000000002</v>
      </c>
      <c r="R14" s="47" t="s">
        <v>4471</v>
      </c>
      <c r="S14" s="47" t="s">
        <v>4687</v>
      </c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</row>
    <row r="15" spans="1:143" s="13" customFormat="1" ht="18.75" customHeight="1">
      <c r="A15" s="65" t="s">
        <v>3811</v>
      </c>
      <c r="B15" s="47">
        <v>514620</v>
      </c>
      <c r="C15" s="47" t="s">
        <v>1594</v>
      </c>
      <c r="D15" s="47" t="s">
        <v>1614</v>
      </c>
      <c r="E15" s="66">
        <v>499</v>
      </c>
      <c r="F15" s="47" t="s">
        <v>3835</v>
      </c>
      <c r="G15" s="47" t="s">
        <v>3811</v>
      </c>
      <c r="H15" s="47">
        <v>53405</v>
      </c>
      <c r="I15" s="47">
        <v>723</v>
      </c>
      <c r="J15" s="47">
        <v>667</v>
      </c>
      <c r="K15" s="51">
        <v>0.9225449515905948</v>
      </c>
      <c r="L15" s="47">
        <v>0</v>
      </c>
      <c r="M15" s="51">
        <v>0</v>
      </c>
      <c r="N15" s="47">
        <v>667</v>
      </c>
      <c r="O15" s="52">
        <v>0.47904000000000002</v>
      </c>
      <c r="P15" s="47">
        <v>410</v>
      </c>
      <c r="Q15" s="67">
        <v>0.47904000000000002</v>
      </c>
      <c r="R15" s="47" t="s">
        <v>4471</v>
      </c>
      <c r="S15" s="47" t="s">
        <v>4687</v>
      </c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7"/>
      <c r="EG15" s="47"/>
      <c r="EH15" s="47"/>
      <c r="EI15" s="47"/>
      <c r="EJ15" s="47"/>
      <c r="EK15" s="47"/>
      <c r="EL15" s="47"/>
      <c r="EM15" s="47"/>
    </row>
    <row r="16" spans="1:143" s="13" customFormat="1" ht="18.75" customHeight="1">
      <c r="A16" s="65" t="s">
        <v>3804</v>
      </c>
      <c r="B16" s="47">
        <v>434781</v>
      </c>
      <c r="C16" s="47" t="s">
        <v>1634</v>
      </c>
      <c r="D16" s="47" t="s">
        <v>1638</v>
      </c>
      <c r="E16" s="66">
        <v>20</v>
      </c>
      <c r="F16" s="47" t="s">
        <v>3856</v>
      </c>
      <c r="G16" s="47" t="s">
        <v>3857</v>
      </c>
      <c r="H16" s="47">
        <v>54529</v>
      </c>
      <c r="I16" s="47">
        <v>91</v>
      </c>
      <c r="J16" s="47">
        <v>69</v>
      </c>
      <c r="K16" s="51">
        <v>0.75824175824175821</v>
      </c>
      <c r="L16" s="47">
        <v>0</v>
      </c>
      <c r="M16" s="51">
        <v>0</v>
      </c>
      <c r="N16" s="47">
        <v>69</v>
      </c>
      <c r="O16" s="52">
        <v>0.37168000000000001</v>
      </c>
      <c r="P16" s="47">
        <v>67</v>
      </c>
      <c r="Q16" s="67">
        <v>0.37168000000000001</v>
      </c>
      <c r="R16" s="47" t="s">
        <v>4471</v>
      </c>
      <c r="S16" s="47" t="s">
        <v>4687</v>
      </c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</row>
    <row r="17" spans="1:143" s="56" customFormat="1" ht="18.75" customHeight="1">
      <c r="A17" s="65" t="s">
        <v>3961</v>
      </c>
      <c r="B17" s="47">
        <v>595271</v>
      </c>
      <c r="C17" s="47" t="s">
        <v>1740</v>
      </c>
      <c r="D17" s="47" t="s">
        <v>1742</v>
      </c>
      <c r="E17" s="66">
        <v>20</v>
      </c>
      <c r="F17" s="47" t="s">
        <v>3962</v>
      </c>
      <c r="G17" s="47" t="s">
        <v>3963</v>
      </c>
      <c r="H17" s="47">
        <v>530151517</v>
      </c>
      <c r="I17" s="47">
        <v>118</v>
      </c>
      <c r="J17" s="47">
        <v>88</v>
      </c>
      <c r="K17" s="51">
        <v>0.74576271186440679</v>
      </c>
      <c r="L17" s="47">
        <v>0</v>
      </c>
      <c r="M17" s="51">
        <v>0</v>
      </c>
      <c r="N17" s="47">
        <v>88</v>
      </c>
      <c r="O17" s="52">
        <v>0.3896</v>
      </c>
      <c r="P17" s="47">
        <v>79</v>
      </c>
      <c r="Q17" s="67">
        <v>0.3896</v>
      </c>
      <c r="R17" s="47" t="s">
        <v>4471</v>
      </c>
      <c r="S17" s="47" t="s">
        <v>4687</v>
      </c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</row>
    <row r="18" spans="1:143" s="13" customFormat="1" ht="18.75" customHeight="1">
      <c r="A18" s="65" t="s">
        <v>3961</v>
      </c>
      <c r="B18" s="47">
        <v>595271</v>
      </c>
      <c r="C18" s="47" t="s">
        <v>1740</v>
      </c>
      <c r="D18" s="47" t="s">
        <v>1753</v>
      </c>
      <c r="E18" s="66">
        <v>180</v>
      </c>
      <c r="F18" s="47" t="s">
        <v>3977</v>
      </c>
      <c r="G18" s="47" t="s">
        <v>3961</v>
      </c>
      <c r="H18" s="47">
        <v>530831718</v>
      </c>
      <c r="I18" s="47">
        <v>402</v>
      </c>
      <c r="J18" s="47">
        <v>299</v>
      </c>
      <c r="K18" s="51">
        <v>0.74378109452736318</v>
      </c>
      <c r="L18" s="47">
        <v>0</v>
      </c>
      <c r="M18" s="51">
        <v>0</v>
      </c>
      <c r="N18" s="47">
        <v>299</v>
      </c>
      <c r="O18" s="52">
        <v>0.46176000000000006</v>
      </c>
      <c r="P18" s="47">
        <v>205</v>
      </c>
      <c r="Q18" s="67">
        <v>0.46176000000000006</v>
      </c>
      <c r="R18" s="47" t="s">
        <v>4471</v>
      </c>
      <c r="S18" s="47" t="s">
        <v>4687</v>
      </c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</row>
    <row r="19" spans="1:143" s="13" customFormat="1" ht="18.75" customHeight="1">
      <c r="A19" s="65" t="s">
        <v>3189</v>
      </c>
      <c r="B19" s="47">
        <v>365824</v>
      </c>
      <c r="C19" s="47" t="s">
        <v>1949</v>
      </c>
      <c r="D19" s="47" t="s">
        <v>1952</v>
      </c>
      <c r="E19" s="66">
        <v>80</v>
      </c>
      <c r="F19" s="47" t="s">
        <v>4172</v>
      </c>
      <c r="G19" s="47" t="s">
        <v>4169</v>
      </c>
      <c r="H19" s="47">
        <v>54241</v>
      </c>
      <c r="I19" s="47">
        <v>484</v>
      </c>
      <c r="J19" s="47">
        <v>324</v>
      </c>
      <c r="K19" s="51">
        <v>0.66942148760330578</v>
      </c>
      <c r="L19" s="47">
        <v>0</v>
      </c>
      <c r="M19" s="51">
        <v>0</v>
      </c>
      <c r="N19" s="47">
        <v>324</v>
      </c>
      <c r="O19" s="52">
        <v>0.49488000000000004</v>
      </c>
      <c r="P19" s="47">
        <v>244</v>
      </c>
      <c r="Q19" s="67">
        <v>0.49488000000000004</v>
      </c>
      <c r="R19" s="47" t="s">
        <v>4471</v>
      </c>
      <c r="S19" s="47" t="s">
        <v>4687</v>
      </c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896CD-FA93-413D-9457-29DEE0AEDBD9}">
  <dimension ref="A1:U2041"/>
  <sheetViews>
    <sheetView topLeftCell="D1" workbookViewId="0">
      <pane ySplit="1" topLeftCell="A2" activePane="bottomLeft" state="frozen"/>
      <selection pane="bottomLeft" activeCell="K16" sqref="K16"/>
    </sheetView>
  </sheetViews>
  <sheetFormatPr defaultRowHeight="14.5"/>
  <cols>
    <col min="2" max="2" width="10.7265625" style="85" customWidth="1"/>
    <col min="3" max="3" width="27.6328125" customWidth="1"/>
    <col min="4" max="4" width="28.54296875" customWidth="1"/>
    <col min="6" max="6" width="13.6328125" customWidth="1"/>
    <col min="7" max="7" width="11.90625" customWidth="1"/>
    <col min="8" max="8" width="13.453125" customWidth="1"/>
    <col min="11" max="11" width="10.81640625" customWidth="1"/>
    <col min="13" max="14" width="9.81640625" customWidth="1"/>
    <col min="15" max="15" width="10.81640625" customWidth="1"/>
    <col min="17" max="17" width="11.81640625" style="1" customWidth="1"/>
  </cols>
  <sheetData>
    <row r="1" spans="1:19" s="3" customFormat="1" ht="42" customHeight="1" thickBot="1">
      <c r="A1" s="3" t="s">
        <v>4</v>
      </c>
      <c r="B1" s="3" t="s">
        <v>0</v>
      </c>
      <c r="C1" s="5" t="s">
        <v>1</v>
      </c>
      <c r="D1" s="5" t="s">
        <v>4441</v>
      </c>
      <c r="E1" s="5" t="s">
        <v>4440</v>
      </c>
      <c r="F1" s="5" t="s">
        <v>4442</v>
      </c>
      <c r="G1" s="5" t="s">
        <v>2</v>
      </c>
      <c r="H1" s="5" t="s">
        <v>3</v>
      </c>
      <c r="I1" s="3" t="s">
        <v>4467</v>
      </c>
      <c r="J1" s="3" t="s">
        <v>4465</v>
      </c>
      <c r="K1" s="4" t="s">
        <v>4466</v>
      </c>
      <c r="L1" s="3" t="s">
        <v>4463</v>
      </c>
      <c r="M1" s="3" t="s">
        <v>4464</v>
      </c>
      <c r="N1" s="3" t="s">
        <v>4460</v>
      </c>
      <c r="O1" s="4" t="s">
        <v>4461</v>
      </c>
      <c r="P1" s="3" t="s">
        <v>4462</v>
      </c>
      <c r="Q1" s="3" t="s">
        <v>4689</v>
      </c>
      <c r="R1" s="3" t="s">
        <v>4470</v>
      </c>
      <c r="S1" s="3" t="s">
        <v>4443</v>
      </c>
    </row>
    <row r="2" spans="1:19" s="63" customFormat="1" ht="18.75" customHeight="1" thickTop="1">
      <c r="A2" s="71" t="s">
        <v>2190</v>
      </c>
      <c r="B2" s="71">
        <v>100007</v>
      </c>
      <c r="C2" s="63" t="s">
        <v>5</v>
      </c>
      <c r="D2" s="63" t="s">
        <v>6</v>
      </c>
      <c r="E2" s="72">
        <v>20</v>
      </c>
      <c r="F2" s="63" t="s">
        <v>2188</v>
      </c>
      <c r="G2" s="63" t="s">
        <v>2189</v>
      </c>
      <c r="H2" s="63">
        <v>54405</v>
      </c>
      <c r="I2" s="63">
        <v>395</v>
      </c>
      <c r="J2" s="63">
        <v>300</v>
      </c>
      <c r="K2" s="14">
        <v>0.759493670886076</v>
      </c>
      <c r="L2" s="63">
        <v>0</v>
      </c>
      <c r="M2" s="14">
        <v>0</v>
      </c>
      <c r="N2" s="63">
        <v>300</v>
      </c>
      <c r="O2" s="14">
        <v>0.759493670886076</v>
      </c>
      <c r="P2" s="63">
        <v>345</v>
      </c>
      <c r="Q2" s="2">
        <v>0.84079999999999999</v>
      </c>
      <c r="R2" s="63" t="s">
        <v>4471</v>
      </c>
    </row>
    <row r="3" spans="1:19" s="1" customFormat="1" ht="18.75" customHeight="1">
      <c r="A3" s="54" t="s">
        <v>2194</v>
      </c>
      <c r="B3" s="54">
        <v>10014</v>
      </c>
      <c r="C3" s="1" t="s">
        <v>5</v>
      </c>
      <c r="D3" s="1" t="s">
        <v>7</v>
      </c>
      <c r="E3" s="55">
        <v>40</v>
      </c>
      <c r="F3" s="1" t="s">
        <v>2191</v>
      </c>
      <c r="G3" s="1" t="s">
        <v>2189</v>
      </c>
      <c r="H3" s="1">
        <v>54405</v>
      </c>
      <c r="I3" s="1">
        <v>416</v>
      </c>
      <c r="J3" s="1">
        <v>316</v>
      </c>
      <c r="K3" s="2">
        <v>0.75961538461538458</v>
      </c>
      <c r="L3" s="1">
        <v>0</v>
      </c>
      <c r="M3" s="2">
        <v>0</v>
      </c>
      <c r="N3" s="1">
        <v>316</v>
      </c>
      <c r="O3" s="2">
        <v>0.75961538461538458</v>
      </c>
      <c r="P3" s="1">
        <v>328</v>
      </c>
      <c r="Q3" s="2">
        <v>0.68112000000000006</v>
      </c>
      <c r="R3" s="1" t="s">
        <v>4471</v>
      </c>
    </row>
    <row r="4" spans="1:19" s="1" customFormat="1" ht="18.75" customHeight="1">
      <c r="A4" s="54" t="s">
        <v>2194</v>
      </c>
      <c r="B4" s="54">
        <v>10014</v>
      </c>
      <c r="C4" s="1" t="s">
        <v>8</v>
      </c>
      <c r="D4" s="1" t="s">
        <v>9</v>
      </c>
      <c r="E4" s="55">
        <v>130</v>
      </c>
      <c r="F4" s="1" t="s">
        <v>2192</v>
      </c>
      <c r="G4" s="1" t="s">
        <v>2193</v>
      </c>
      <c r="H4" s="1">
        <v>53910</v>
      </c>
      <c r="I4" s="1">
        <v>482</v>
      </c>
      <c r="J4" s="1">
        <v>445</v>
      </c>
      <c r="K4" s="2">
        <v>0.92323651452282163</v>
      </c>
      <c r="L4" s="1">
        <v>0</v>
      </c>
      <c r="M4" s="2">
        <v>0</v>
      </c>
      <c r="N4" s="1">
        <v>445</v>
      </c>
      <c r="O4" s="2">
        <v>0.92323651452282163</v>
      </c>
      <c r="P4" s="1">
        <v>361</v>
      </c>
      <c r="Q4" s="2">
        <v>0.98848000000000003</v>
      </c>
      <c r="R4" s="1" t="s">
        <v>4471</v>
      </c>
    </row>
    <row r="5" spans="1:19" s="1" customFormat="1" ht="18.75" customHeight="1">
      <c r="A5" s="54" t="s">
        <v>2194</v>
      </c>
      <c r="B5" s="54">
        <v>10014</v>
      </c>
      <c r="C5" s="1" t="s">
        <v>8</v>
      </c>
      <c r="D5" s="1" t="s">
        <v>10</v>
      </c>
      <c r="E5" s="55">
        <v>40</v>
      </c>
      <c r="F5" s="1" t="s">
        <v>2195</v>
      </c>
      <c r="G5" s="1" t="s">
        <v>2193</v>
      </c>
      <c r="H5" s="1">
        <v>53910</v>
      </c>
      <c r="I5" s="1">
        <v>439</v>
      </c>
      <c r="J5" s="1">
        <v>406</v>
      </c>
      <c r="K5" s="2">
        <v>0.9248291571753986</v>
      </c>
      <c r="L5" s="1">
        <v>0</v>
      </c>
      <c r="M5" s="2">
        <v>0</v>
      </c>
      <c r="N5" s="1">
        <v>406</v>
      </c>
      <c r="O5" s="2">
        <v>0.9248291571753986</v>
      </c>
      <c r="P5" s="1">
        <v>269</v>
      </c>
      <c r="Q5" s="2">
        <v>0.82528000000000012</v>
      </c>
      <c r="R5" s="1" t="s">
        <v>4471</v>
      </c>
    </row>
    <row r="6" spans="1:19" s="1" customFormat="1" ht="18.75" customHeight="1">
      <c r="A6" s="54" t="s">
        <v>2199</v>
      </c>
      <c r="B6" s="54">
        <v>678022</v>
      </c>
      <c r="C6" s="1" t="s">
        <v>8</v>
      </c>
      <c r="D6" s="1" t="s">
        <v>11</v>
      </c>
      <c r="E6" s="55">
        <v>210</v>
      </c>
      <c r="F6" s="1" t="s">
        <v>2196</v>
      </c>
      <c r="G6" s="1" t="s">
        <v>2193</v>
      </c>
      <c r="H6" s="1">
        <v>539100346</v>
      </c>
      <c r="I6" s="1">
        <v>365</v>
      </c>
      <c r="J6" s="1">
        <v>337</v>
      </c>
      <c r="K6" s="2">
        <v>0.92328767123287669</v>
      </c>
      <c r="L6" s="1">
        <v>0</v>
      </c>
      <c r="M6" s="2">
        <v>0</v>
      </c>
      <c r="N6" s="1">
        <v>337</v>
      </c>
      <c r="O6" s="2">
        <v>0.92328767123287669</v>
      </c>
      <c r="P6" s="1">
        <v>284</v>
      </c>
      <c r="Q6" s="2">
        <v>0.96</v>
      </c>
      <c r="R6" s="1" t="s">
        <v>4471</v>
      </c>
    </row>
    <row r="7" spans="1:19" s="56" customFormat="1" ht="18.75" customHeight="1">
      <c r="A7" s="57" t="s">
        <v>2207</v>
      </c>
      <c r="B7" s="57">
        <v>270091</v>
      </c>
      <c r="C7" s="56" t="s">
        <v>12</v>
      </c>
      <c r="D7" s="56" t="s">
        <v>13</v>
      </c>
      <c r="E7" s="58">
        <v>8131</v>
      </c>
      <c r="F7" s="56" t="s">
        <v>2197</v>
      </c>
      <c r="G7" s="56" t="s">
        <v>2198</v>
      </c>
      <c r="H7" s="56">
        <v>53210</v>
      </c>
      <c r="I7" s="56">
        <v>95</v>
      </c>
      <c r="J7" s="56">
        <v>78</v>
      </c>
      <c r="K7" s="10">
        <v>0.82105263157894737</v>
      </c>
      <c r="L7" s="56">
        <v>0</v>
      </c>
      <c r="M7" s="10">
        <v>0</v>
      </c>
      <c r="N7" s="56">
        <v>78</v>
      </c>
      <c r="O7" s="10">
        <v>0.82105263157894737</v>
      </c>
      <c r="P7" s="56">
        <v>71</v>
      </c>
      <c r="Q7" s="10">
        <v>0.81632000000000005</v>
      </c>
      <c r="R7" s="56" t="s">
        <v>4471</v>
      </c>
    </row>
    <row r="8" spans="1:19" s="1" customFormat="1" ht="18.75" customHeight="1">
      <c r="A8" s="54" t="s">
        <v>2207</v>
      </c>
      <c r="B8" s="54">
        <v>270091</v>
      </c>
      <c r="C8" s="1" t="s">
        <v>21</v>
      </c>
      <c r="D8" s="1" t="s">
        <v>22</v>
      </c>
      <c r="E8" s="55">
        <v>80</v>
      </c>
      <c r="F8" s="1" t="s">
        <v>2205</v>
      </c>
      <c r="G8" s="1" t="s">
        <v>2206</v>
      </c>
      <c r="H8" s="1">
        <v>54754</v>
      </c>
      <c r="I8" s="1">
        <v>313</v>
      </c>
      <c r="J8" s="1">
        <v>230</v>
      </c>
      <c r="K8" s="2">
        <v>0.73482428115015974</v>
      </c>
      <c r="L8" s="1">
        <v>0</v>
      </c>
      <c r="M8" s="2">
        <v>0</v>
      </c>
      <c r="N8" s="1">
        <v>230</v>
      </c>
      <c r="O8" s="2">
        <v>0.73482428115015974</v>
      </c>
      <c r="P8" s="1">
        <v>267</v>
      </c>
      <c r="Q8" s="2">
        <v>0.75519999999999998</v>
      </c>
      <c r="R8" s="1" t="s">
        <v>4471</v>
      </c>
    </row>
    <row r="9" spans="1:19" s="1" customFormat="1" ht="18.75" customHeight="1">
      <c r="A9" s="54" t="s">
        <v>2230</v>
      </c>
      <c r="B9" s="54">
        <v>340140</v>
      </c>
      <c r="C9" s="1" t="s">
        <v>21</v>
      </c>
      <c r="D9" s="1" t="s">
        <v>23</v>
      </c>
      <c r="E9" s="55">
        <v>60</v>
      </c>
      <c r="F9" s="1" t="s">
        <v>2208</v>
      </c>
      <c r="G9" s="1" t="s">
        <v>2209</v>
      </c>
      <c r="H9" s="1">
        <v>54611</v>
      </c>
      <c r="I9" s="1">
        <v>260</v>
      </c>
      <c r="J9" s="1">
        <v>191</v>
      </c>
      <c r="K9" s="2">
        <v>0.73461538461538467</v>
      </c>
      <c r="L9" s="1">
        <v>0</v>
      </c>
      <c r="M9" s="2">
        <v>0</v>
      </c>
      <c r="N9" s="1">
        <v>191</v>
      </c>
      <c r="O9" s="2">
        <v>0.73461538461538467</v>
      </c>
      <c r="P9" s="1">
        <v>171</v>
      </c>
      <c r="Q9" s="2">
        <v>0.70752000000000004</v>
      </c>
      <c r="R9" s="1" t="s">
        <v>4471</v>
      </c>
    </row>
    <row r="10" spans="1:19" s="1" customFormat="1" ht="18.75" customHeight="1">
      <c r="A10" s="54" t="s">
        <v>2230</v>
      </c>
      <c r="B10" s="54">
        <v>340140</v>
      </c>
      <c r="C10" s="1" t="s">
        <v>41</v>
      </c>
      <c r="D10" s="1" t="s">
        <v>42</v>
      </c>
      <c r="E10" s="55">
        <v>70</v>
      </c>
      <c r="F10" s="1" t="s">
        <v>2228</v>
      </c>
      <c r="G10" s="1" t="s">
        <v>2229</v>
      </c>
      <c r="H10" s="1">
        <v>544091015</v>
      </c>
      <c r="I10" s="1">
        <v>834</v>
      </c>
      <c r="J10" s="1">
        <v>517</v>
      </c>
      <c r="K10" s="2">
        <v>0.61990407673860914</v>
      </c>
      <c r="L10" s="1">
        <v>0</v>
      </c>
      <c r="M10" s="2">
        <v>0</v>
      </c>
      <c r="N10" s="1">
        <v>517</v>
      </c>
      <c r="O10" s="2">
        <v>0.61990407673860914</v>
      </c>
      <c r="P10" s="1">
        <v>500</v>
      </c>
      <c r="Q10" s="2">
        <v>0.69391999999999998</v>
      </c>
      <c r="R10" s="1" t="s">
        <v>4471</v>
      </c>
    </row>
    <row r="11" spans="1:19" s="1" customFormat="1" ht="18.75" customHeight="1">
      <c r="A11" s="54" t="s">
        <v>2230</v>
      </c>
      <c r="B11" s="54">
        <v>340140</v>
      </c>
      <c r="C11" s="1" t="s">
        <v>41</v>
      </c>
      <c r="D11" s="1" t="s">
        <v>43</v>
      </c>
      <c r="E11" s="55">
        <v>50</v>
      </c>
      <c r="F11" s="1" t="s">
        <v>2231</v>
      </c>
      <c r="G11" s="1" t="s">
        <v>2229</v>
      </c>
      <c r="H11" s="1">
        <v>544091897</v>
      </c>
      <c r="I11" s="1">
        <v>481</v>
      </c>
      <c r="J11" s="1">
        <v>435</v>
      </c>
      <c r="K11" s="2">
        <v>0.90436590436590436</v>
      </c>
      <c r="L11" s="1">
        <v>0</v>
      </c>
      <c r="M11" s="2">
        <v>0</v>
      </c>
      <c r="N11" s="1">
        <v>435</v>
      </c>
      <c r="O11" s="2">
        <v>0.90436590436590436</v>
      </c>
      <c r="P11" s="1">
        <v>338</v>
      </c>
      <c r="Q11" s="2">
        <v>0.90416000000000007</v>
      </c>
      <c r="R11" s="1" t="s">
        <v>4471</v>
      </c>
    </row>
    <row r="12" spans="1:19" s="1" customFormat="1" ht="18.75" customHeight="1">
      <c r="A12" s="54" t="s">
        <v>2230</v>
      </c>
      <c r="B12" s="54">
        <v>340140</v>
      </c>
      <c r="C12" s="1" t="s">
        <v>41</v>
      </c>
      <c r="D12" s="1" t="s">
        <v>44</v>
      </c>
      <c r="E12" s="55">
        <v>100</v>
      </c>
      <c r="F12" s="1" t="s">
        <v>2232</v>
      </c>
      <c r="G12" s="1" t="s">
        <v>2229</v>
      </c>
      <c r="H12" s="1">
        <v>544092600</v>
      </c>
      <c r="I12" s="1">
        <v>164</v>
      </c>
      <c r="J12" s="1">
        <v>150</v>
      </c>
      <c r="K12" s="2">
        <v>0.91463414634146345</v>
      </c>
      <c r="L12" s="1">
        <v>0</v>
      </c>
      <c r="M12" s="2">
        <v>0</v>
      </c>
      <c r="N12" s="1">
        <v>150</v>
      </c>
      <c r="O12" s="2">
        <v>0.91463414634146345</v>
      </c>
      <c r="P12" s="1">
        <v>115</v>
      </c>
      <c r="Q12" s="2">
        <v>0.83567999999999998</v>
      </c>
      <c r="R12" s="1" t="s">
        <v>4471</v>
      </c>
    </row>
    <row r="13" spans="1:19" s="1" customFormat="1" ht="18.75" customHeight="1">
      <c r="A13" s="54" t="s">
        <v>2230</v>
      </c>
      <c r="B13" s="54">
        <v>340140</v>
      </c>
      <c r="C13" s="1" t="s">
        <v>41</v>
      </c>
      <c r="D13" s="1" t="s">
        <v>45</v>
      </c>
      <c r="E13" s="55">
        <v>180</v>
      </c>
      <c r="F13" s="1" t="s">
        <v>2233</v>
      </c>
      <c r="G13" s="1" t="s">
        <v>2229</v>
      </c>
      <c r="H13" s="1">
        <v>544092265</v>
      </c>
      <c r="I13" s="1">
        <v>184</v>
      </c>
      <c r="J13" s="1">
        <v>163</v>
      </c>
      <c r="K13" s="2">
        <v>0.88586956521739135</v>
      </c>
      <c r="L13" s="1">
        <v>0</v>
      </c>
      <c r="M13" s="2">
        <v>0</v>
      </c>
      <c r="N13" s="1">
        <v>163</v>
      </c>
      <c r="O13" s="2">
        <v>0.88586956521739135</v>
      </c>
      <c r="P13" s="1">
        <v>133</v>
      </c>
      <c r="Q13" s="2">
        <v>1.1284800000000001</v>
      </c>
      <c r="R13" s="1" t="s">
        <v>4471</v>
      </c>
    </row>
    <row r="14" spans="1:19" s="1" customFormat="1" ht="18.75" customHeight="1">
      <c r="A14" s="54" t="s">
        <v>2237</v>
      </c>
      <c r="B14" s="54">
        <v>440147</v>
      </c>
      <c r="C14" s="1" t="s">
        <v>41</v>
      </c>
      <c r="D14" s="1" t="s">
        <v>46</v>
      </c>
      <c r="E14" s="55">
        <v>280</v>
      </c>
      <c r="F14" s="1" t="s">
        <v>2234</v>
      </c>
      <c r="G14" s="1" t="s">
        <v>2229</v>
      </c>
      <c r="H14" s="1">
        <v>544091305</v>
      </c>
      <c r="I14" s="1">
        <v>186</v>
      </c>
      <c r="J14" s="1">
        <v>169</v>
      </c>
      <c r="K14" s="2">
        <v>0.90860215053763438</v>
      </c>
      <c r="L14" s="1">
        <v>0</v>
      </c>
      <c r="M14" s="2">
        <v>0</v>
      </c>
      <c r="N14" s="1">
        <v>169</v>
      </c>
      <c r="O14" s="2">
        <v>0.90860215053763438</v>
      </c>
      <c r="P14" s="1">
        <v>133</v>
      </c>
      <c r="Q14" s="2">
        <v>0.99551999999999996</v>
      </c>
      <c r="R14" s="1" t="s">
        <v>4471</v>
      </c>
    </row>
    <row r="15" spans="1:19" s="56" customFormat="1" ht="18.75" customHeight="1">
      <c r="A15" s="57" t="s">
        <v>2237</v>
      </c>
      <c r="B15" s="57">
        <v>440147</v>
      </c>
      <c r="C15" s="56" t="s">
        <v>47</v>
      </c>
      <c r="D15" s="56" t="s">
        <v>48</v>
      </c>
      <c r="E15" s="58">
        <v>155</v>
      </c>
      <c r="F15" s="56" t="s">
        <v>2235</v>
      </c>
      <c r="G15" s="56" t="s">
        <v>2236</v>
      </c>
      <c r="H15" s="56">
        <v>54911</v>
      </c>
      <c r="I15" s="56">
        <v>140</v>
      </c>
      <c r="J15" s="56">
        <v>106</v>
      </c>
      <c r="K15" s="10">
        <v>0.75714285714285712</v>
      </c>
      <c r="L15" s="56">
        <v>0</v>
      </c>
      <c r="M15" s="10">
        <v>0</v>
      </c>
      <c r="N15" s="56">
        <v>106</v>
      </c>
      <c r="O15" s="10">
        <v>0.75714285714285712</v>
      </c>
      <c r="P15" s="56">
        <v>96</v>
      </c>
      <c r="Q15" s="10">
        <v>0.53327999999999998</v>
      </c>
      <c r="R15" s="56" t="s">
        <v>4471</v>
      </c>
    </row>
    <row r="16" spans="1:19" s="1" customFormat="1" ht="18.75" customHeight="1">
      <c r="A16" s="54" t="s">
        <v>2237</v>
      </c>
      <c r="B16" s="54">
        <v>440147</v>
      </c>
      <c r="C16" s="1" t="s">
        <v>47</v>
      </c>
      <c r="D16" s="1" t="s">
        <v>49</v>
      </c>
      <c r="E16" s="55">
        <v>60</v>
      </c>
      <c r="F16" s="1" t="s">
        <v>2239</v>
      </c>
      <c r="G16" s="1" t="s">
        <v>2236</v>
      </c>
      <c r="H16" s="1">
        <v>549144134</v>
      </c>
      <c r="I16" s="1">
        <v>329</v>
      </c>
      <c r="J16" s="1">
        <v>249</v>
      </c>
      <c r="K16" s="2">
        <v>0.75683890577507595</v>
      </c>
      <c r="L16" s="1">
        <v>0</v>
      </c>
      <c r="M16" s="2">
        <v>0</v>
      </c>
      <c r="N16" s="1">
        <v>249</v>
      </c>
      <c r="O16" s="2">
        <v>0.75683890577507595</v>
      </c>
      <c r="P16" s="1">
        <v>214</v>
      </c>
      <c r="Q16" s="2">
        <v>0.78992000000000007</v>
      </c>
      <c r="R16" s="1" t="s">
        <v>4471</v>
      </c>
    </row>
    <row r="17" spans="1:19" s="1" customFormat="1" ht="18.75" customHeight="1">
      <c r="A17" s="54" t="s">
        <v>2237</v>
      </c>
      <c r="B17" s="54">
        <v>440147</v>
      </c>
      <c r="C17" s="1" t="s">
        <v>47</v>
      </c>
      <c r="D17" s="1" t="s">
        <v>51</v>
      </c>
      <c r="E17" s="55">
        <v>80</v>
      </c>
      <c r="F17" s="1" t="s">
        <v>2241</v>
      </c>
      <c r="G17" s="1" t="s">
        <v>2236</v>
      </c>
      <c r="H17" s="1">
        <v>549114910</v>
      </c>
      <c r="I17" s="1">
        <v>145</v>
      </c>
      <c r="J17" s="1">
        <v>110</v>
      </c>
      <c r="K17" s="2">
        <v>0.75862068965517238</v>
      </c>
      <c r="L17" s="1">
        <v>0</v>
      </c>
      <c r="M17" s="2">
        <v>0</v>
      </c>
      <c r="N17" s="1">
        <v>110</v>
      </c>
      <c r="O17" s="2">
        <v>0.75862068965517238</v>
      </c>
      <c r="P17" s="1">
        <v>73</v>
      </c>
      <c r="Q17" s="2">
        <v>1.06304</v>
      </c>
      <c r="R17" s="1" t="s">
        <v>4471</v>
      </c>
    </row>
    <row r="18" spans="1:19" s="1" customFormat="1" ht="18.75" customHeight="1">
      <c r="A18" s="54" t="s">
        <v>2237</v>
      </c>
      <c r="B18" s="54">
        <v>440147</v>
      </c>
      <c r="C18" s="1" t="s">
        <v>47</v>
      </c>
      <c r="D18" s="1" t="s">
        <v>53</v>
      </c>
      <c r="E18" s="55">
        <v>100</v>
      </c>
      <c r="F18" s="1" t="s">
        <v>2243</v>
      </c>
      <c r="G18" s="1" t="s">
        <v>2236</v>
      </c>
      <c r="H18" s="1">
        <v>549115570</v>
      </c>
      <c r="I18" s="1">
        <v>264</v>
      </c>
      <c r="J18" s="1">
        <v>200</v>
      </c>
      <c r="K18" s="2">
        <v>0.75757575757575757</v>
      </c>
      <c r="L18" s="1">
        <v>0</v>
      </c>
      <c r="M18" s="2">
        <v>0</v>
      </c>
      <c r="N18" s="1">
        <v>200</v>
      </c>
      <c r="O18" s="2">
        <v>0.75757575757575757</v>
      </c>
      <c r="P18" s="1">
        <v>176</v>
      </c>
      <c r="Q18" s="2">
        <v>0.67935999999999996</v>
      </c>
      <c r="R18" s="1" t="s">
        <v>4471</v>
      </c>
    </row>
    <row r="19" spans="1:19" s="56" customFormat="1" ht="18.75" customHeight="1">
      <c r="A19" s="54" t="s">
        <v>2237</v>
      </c>
      <c r="B19" s="54">
        <v>440147</v>
      </c>
      <c r="C19" s="1" t="s">
        <v>47</v>
      </c>
      <c r="D19" s="1" t="s">
        <v>56</v>
      </c>
      <c r="E19" s="55">
        <v>160</v>
      </c>
      <c r="F19" s="1" t="s">
        <v>2246</v>
      </c>
      <c r="G19" s="1" t="s">
        <v>2236</v>
      </c>
      <c r="H19" s="1">
        <v>549112898</v>
      </c>
      <c r="I19" s="1">
        <v>312</v>
      </c>
      <c r="J19" s="1">
        <v>236</v>
      </c>
      <c r="K19" s="2">
        <v>0.75641025641025639</v>
      </c>
      <c r="L19" s="1">
        <v>0</v>
      </c>
      <c r="M19" s="2">
        <v>0</v>
      </c>
      <c r="N19" s="1">
        <v>236</v>
      </c>
      <c r="O19" s="2">
        <v>0.75641025641025639</v>
      </c>
      <c r="P19" s="1">
        <v>207</v>
      </c>
      <c r="Q19" s="2">
        <v>0.75680000000000003</v>
      </c>
      <c r="R19" s="1" t="s">
        <v>4471</v>
      </c>
      <c r="S19" s="1"/>
    </row>
    <row r="20" spans="1:19" s="1" customFormat="1" ht="18.75" customHeight="1">
      <c r="A20" s="54" t="s">
        <v>2237</v>
      </c>
      <c r="B20" s="54">
        <v>440147</v>
      </c>
      <c r="C20" s="1" t="s">
        <v>47</v>
      </c>
      <c r="D20" s="1" t="s">
        <v>57</v>
      </c>
      <c r="E20" s="55">
        <v>180</v>
      </c>
      <c r="F20" s="1" t="s">
        <v>2247</v>
      </c>
      <c r="G20" s="1" t="s">
        <v>2236</v>
      </c>
      <c r="H20" s="1">
        <v>549142299</v>
      </c>
      <c r="I20" s="1">
        <v>525</v>
      </c>
      <c r="J20" s="1">
        <v>439</v>
      </c>
      <c r="K20" s="2">
        <v>0.83619047619047615</v>
      </c>
      <c r="L20" s="1">
        <v>0</v>
      </c>
      <c r="M20" s="2">
        <v>0</v>
      </c>
      <c r="N20" s="1">
        <v>439</v>
      </c>
      <c r="O20" s="2">
        <v>0.83619047619047615</v>
      </c>
      <c r="P20" s="1">
        <v>377</v>
      </c>
      <c r="Q20" s="2">
        <v>0.83760000000000001</v>
      </c>
      <c r="R20" s="1" t="s">
        <v>4471</v>
      </c>
    </row>
    <row r="21" spans="1:19" s="1" customFormat="1" ht="18.75" customHeight="1">
      <c r="A21" s="54" t="s">
        <v>2237</v>
      </c>
      <c r="B21" s="54">
        <v>440147</v>
      </c>
      <c r="C21" s="1" t="s">
        <v>47</v>
      </c>
      <c r="D21" s="1" t="s">
        <v>58</v>
      </c>
      <c r="E21" s="55">
        <v>190</v>
      </c>
      <c r="F21" s="1" t="s">
        <v>2248</v>
      </c>
      <c r="G21" s="1" t="s">
        <v>2236</v>
      </c>
      <c r="H21" s="1">
        <v>549154705</v>
      </c>
      <c r="I21" s="1">
        <v>325</v>
      </c>
      <c r="J21" s="1">
        <v>246</v>
      </c>
      <c r="K21" s="2">
        <v>0.75692307692307692</v>
      </c>
      <c r="L21" s="1">
        <v>0</v>
      </c>
      <c r="M21" s="2">
        <v>0</v>
      </c>
      <c r="N21" s="1">
        <v>246</v>
      </c>
      <c r="O21" s="2">
        <v>0.75692307692307692</v>
      </c>
      <c r="P21" s="1">
        <v>251</v>
      </c>
      <c r="Q21" s="11">
        <v>0.77968000000000004</v>
      </c>
      <c r="R21" s="1" t="s">
        <v>4471</v>
      </c>
    </row>
    <row r="22" spans="1:19" s="1" customFormat="1" ht="18.75" customHeight="1">
      <c r="A22" s="54" t="s">
        <v>2237</v>
      </c>
      <c r="B22" s="54">
        <v>440147</v>
      </c>
      <c r="C22" s="1" t="s">
        <v>47</v>
      </c>
      <c r="D22" s="1" t="s">
        <v>61</v>
      </c>
      <c r="E22" s="55">
        <v>240</v>
      </c>
      <c r="F22" s="1" t="s">
        <v>2251</v>
      </c>
      <c r="G22" s="1" t="s">
        <v>2236</v>
      </c>
      <c r="H22" s="1">
        <v>549145499</v>
      </c>
      <c r="I22" s="1">
        <v>274</v>
      </c>
      <c r="J22" s="1">
        <v>207</v>
      </c>
      <c r="K22" s="2">
        <v>0.75547445255474455</v>
      </c>
      <c r="L22" s="1">
        <v>0</v>
      </c>
      <c r="M22" s="2">
        <v>0</v>
      </c>
      <c r="N22" s="1">
        <v>207</v>
      </c>
      <c r="O22" s="2">
        <v>0.75547445255474455</v>
      </c>
      <c r="P22" s="1">
        <v>201</v>
      </c>
      <c r="Q22" s="11">
        <v>0.85008000000000006</v>
      </c>
      <c r="R22" s="1" t="s">
        <v>4471</v>
      </c>
    </row>
    <row r="23" spans="1:19" s="1" customFormat="1" ht="18.75" customHeight="1">
      <c r="A23" s="54" t="s">
        <v>2237</v>
      </c>
      <c r="B23" s="54">
        <v>440147</v>
      </c>
      <c r="C23" s="1" t="s">
        <v>47</v>
      </c>
      <c r="D23" s="1" t="s">
        <v>62</v>
      </c>
      <c r="E23" s="55">
        <v>260</v>
      </c>
      <c r="F23" s="1" t="s">
        <v>2252</v>
      </c>
      <c r="G23" s="1" t="s">
        <v>2236</v>
      </c>
      <c r="H23" s="1">
        <v>549153399</v>
      </c>
      <c r="I23" s="1">
        <v>430</v>
      </c>
      <c r="J23" s="1">
        <v>326</v>
      </c>
      <c r="K23" s="2">
        <v>0.75813953488372088</v>
      </c>
      <c r="L23" s="1">
        <v>0</v>
      </c>
      <c r="M23" s="2">
        <v>0</v>
      </c>
      <c r="N23" s="1">
        <v>326</v>
      </c>
      <c r="O23" s="2">
        <v>0.75813953488372088</v>
      </c>
      <c r="P23" s="1">
        <v>267</v>
      </c>
      <c r="Q23" s="11">
        <v>0.73296000000000006</v>
      </c>
      <c r="R23" s="1" t="s">
        <v>4471</v>
      </c>
    </row>
    <row r="24" spans="1:19" s="1" customFormat="1" ht="18.75" customHeight="1">
      <c r="A24" s="54" t="s">
        <v>2237</v>
      </c>
      <c r="B24" s="54">
        <v>440147</v>
      </c>
      <c r="C24" s="1" t="s">
        <v>47</v>
      </c>
      <c r="D24" s="1" t="s">
        <v>64</v>
      </c>
      <c r="E24" s="55">
        <v>320</v>
      </c>
      <c r="F24" s="1" t="s">
        <v>2254</v>
      </c>
      <c r="G24" s="1" t="s">
        <v>2236</v>
      </c>
      <c r="H24" s="1">
        <v>549152561</v>
      </c>
      <c r="I24" s="1">
        <v>493</v>
      </c>
      <c r="J24" s="1">
        <v>374</v>
      </c>
      <c r="K24" s="2">
        <v>0.75862068965517238</v>
      </c>
      <c r="L24" s="1">
        <v>0</v>
      </c>
      <c r="M24" s="2">
        <v>0</v>
      </c>
      <c r="N24" s="1">
        <v>374</v>
      </c>
      <c r="O24" s="2">
        <v>0.75862068965517238</v>
      </c>
      <c r="P24" s="1">
        <v>319</v>
      </c>
      <c r="Q24" s="11">
        <v>0.6609600000000001</v>
      </c>
      <c r="R24" s="1" t="s">
        <v>4471</v>
      </c>
    </row>
    <row r="25" spans="1:19" s="56" customFormat="1" ht="18.75" customHeight="1">
      <c r="A25" s="54" t="s">
        <v>2237</v>
      </c>
      <c r="B25" s="54">
        <v>440147</v>
      </c>
      <c r="C25" s="1" t="s">
        <v>47</v>
      </c>
      <c r="D25" s="1" t="s">
        <v>66</v>
      </c>
      <c r="E25" s="55">
        <v>340</v>
      </c>
      <c r="F25" s="1" t="s">
        <v>2256</v>
      </c>
      <c r="G25" s="1" t="s">
        <v>2236</v>
      </c>
      <c r="H25" s="1">
        <v>549153498</v>
      </c>
      <c r="I25" s="1">
        <v>294</v>
      </c>
      <c r="J25" s="1">
        <v>223</v>
      </c>
      <c r="K25" s="2">
        <v>0.75850340136054417</v>
      </c>
      <c r="L25" s="1">
        <v>0</v>
      </c>
      <c r="M25" s="2">
        <v>0</v>
      </c>
      <c r="N25" s="1">
        <v>223</v>
      </c>
      <c r="O25" s="2">
        <v>0.75850340136054417</v>
      </c>
      <c r="P25" s="1">
        <v>191</v>
      </c>
      <c r="Q25" s="2">
        <v>0.68656000000000006</v>
      </c>
      <c r="R25" s="1" t="s">
        <v>4471</v>
      </c>
      <c r="S25" s="1"/>
    </row>
    <row r="26" spans="1:19" s="1" customFormat="1" ht="18.75" customHeight="1">
      <c r="A26" s="54" t="s">
        <v>2237</v>
      </c>
      <c r="B26" s="54">
        <v>440147</v>
      </c>
      <c r="C26" s="1" t="s">
        <v>47</v>
      </c>
      <c r="D26" s="1" t="s">
        <v>67</v>
      </c>
      <c r="E26" s="55">
        <v>280</v>
      </c>
      <c r="F26" s="1" t="s">
        <v>2257</v>
      </c>
      <c r="G26" s="1" t="s">
        <v>2236</v>
      </c>
      <c r="H26" s="1">
        <v>549143698</v>
      </c>
      <c r="I26" s="1">
        <v>401</v>
      </c>
      <c r="J26" s="1">
        <v>304</v>
      </c>
      <c r="K26" s="2">
        <v>0.75810473815461343</v>
      </c>
      <c r="L26" s="1">
        <v>0</v>
      </c>
      <c r="M26" s="2">
        <v>0</v>
      </c>
      <c r="N26" s="1">
        <v>304</v>
      </c>
      <c r="O26" s="2">
        <v>0.75810473815461343</v>
      </c>
      <c r="P26" s="1">
        <v>288</v>
      </c>
      <c r="Q26" s="2">
        <v>0.94896000000000003</v>
      </c>
      <c r="R26" s="1" t="s">
        <v>4471</v>
      </c>
    </row>
    <row r="27" spans="1:19" s="56" customFormat="1" ht="18.75" customHeight="1">
      <c r="A27" s="57" t="s">
        <v>2237</v>
      </c>
      <c r="B27" s="57">
        <v>440147</v>
      </c>
      <c r="C27" s="56" t="s">
        <v>47</v>
      </c>
      <c r="D27" s="56" t="s">
        <v>68</v>
      </c>
      <c r="E27" s="58">
        <v>150</v>
      </c>
      <c r="F27" s="56" t="s">
        <v>2258</v>
      </c>
      <c r="G27" s="56" t="s">
        <v>2236</v>
      </c>
      <c r="H27" s="56">
        <v>549151515</v>
      </c>
      <c r="I27" s="56">
        <v>275</v>
      </c>
      <c r="J27" s="56">
        <v>208</v>
      </c>
      <c r="K27" s="10">
        <v>0.75636363636363635</v>
      </c>
      <c r="L27" s="56">
        <v>0</v>
      </c>
      <c r="M27" s="10">
        <v>0</v>
      </c>
      <c r="N27" s="56">
        <v>208</v>
      </c>
      <c r="O27" s="10">
        <v>0.75636363636363635</v>
      </c>
      <c r="P27" s="56">
        <v>205</v>
      </c>
      <c r="Q27" s="10">
        <v>0.74080000000000013</v>
      </c>
      <c r="R27" s="56" t="s">
        <v>4471</v>
      </c>
    </row>
    <row r="28" spans="1:19" s="56" customFormat="1" ht="18.75" customHeight="1">
      <c r="A28" s="54" t="s">
        <v>2237</v>
      </c>
      <c r="B28" s="54">
        <v>440147</v>
      </c>
      <c r="C28" s="1" t="s">
        <v>47</v>
      </c>
      <c r="D28" s="1" t="s">
        <v>69</v>
      </c>
      <c r="E28" s="55">
        <v>40</v>
      </c>
      <c r="F28" s="1" t="s">
        <v>2238</v>
      </c>
      <c r="G28" s="1" t="s">
        <v>2236</v>
      </c>
      <c r="H28" s="1">
        <v>549143448</v>
      </c>
      <c r="I28" s="1">
        <v>1166</v>
      </c>
      <c r="J28" s="1">
        <v>884</v>
      </c>
      <c r="K28" s="2">
        <v>0.758147512864494</v>
      </c>
      <c r="L28" s="1">
        <v>0</v>
      </c>
      <c r="M28" s="2">
        <v>0</v>
      </c>
      <c r="N28" s="1">
        <v>884</v>
      </c>
      <c r="O28" s="2">
        <v>0.758147512864494</v>
      </c>
      <c r="P28" s="1">
        <v>545</v>
      </c>
      <c r="Q28" s="11">
        <v>0.68608000000000002</v>
      </c>
      <c r="R28" s="1" t="s">
        <v>4471</v>
      </c>
      <c r="S28" s="1"/>
    </row>
    <row r="29" spans="1:19" s="1" customFormat="1" ht="18.75" customHeight="1">
      <c r="A29" s="54" t="s">
        <v>2305</v>
      </c>
      <c r="B29" s="54">
        <v>560280</v>
      </c>
      <c r="C29" s="1" t="s">
        <v>47</v>
      </c>
      <c r="D29" s="1" t="s">
        <v>70</v>
      </c>
      <c r="E29" s="55">
        <v>410</v>
      </c>
      <c r="F29" s="1" t="s">
        <v>2259</v>
      </c>
      <c r="G29" s="1" t="s">
        <v>2236</v>
      </c>
      <c r="H29" s="1">
        <v>549143898</v>
      </c>
      <c r="I29" s="1">
        <v>398</v>
      </c>
      <c r="J29" s="1">
        <v>301</v>
      </c>
      <c r="K29" s="2">
        <v>0.75628140703517588</v>
      </c>
      <c r="L29" s="1">
        <v>0</v>
      </c>
      <c r="M29" s="2">
        <v>0</v>
      </c>
      <c r="N29" s="1">
        <v>301</v>
      </c>
      <c r="O29" s="2">
        <v>0.75628140703517588</v>
      </c>
      <c r="P29" s="1">
        <v>275</v>
      </c>
      <c r="Q29" s="11">
        <v>0.89920000000000011</v>
      </c>
      <c r="R29" s="1" t="s">
        <v>4471</v>
      </c>
    </row>
    <row r="30" spans="1:19" s="1" customFormat="1" ht="18.75" customHeight="1">
      <c r="A30" s="54" t="s">
        <v>2326</v>
      </c>
      <c r="B30" s="54">
        <v>40315</v>
      </c>
      <c r="C30" s="1" t="s">
        <v>110</v>
      </c>
      <c r="D30" s="1" t="s">
        <v>111</v>
      </c>
      <c r="E30" s="55">
        <v>180</v>
      </c>
      <c r="F30" s="1" t="s">
        <v>2303</v>
      </c>
      <c r="G30" s="1" t="s">
        <v>2304</v>
      </c>
      <c r="H30" s="1">
        <v>539133012</v>
      </c>
      <c r="I30" s="1">
        <v>293</v>
      </c>
      <c r="J30" s="1">
        <v>286</v>
      </c>
      <c r="K30" s="2">
        <v>0.97610921501706482</v>
      </c>
      <c r="L30" s="1">
        <v>0</v>
      </c>
      <c r="M30" s="2">
        <v>0</v>
      </c>
      <c r="N30" s="1">
        <v>286</v>
      </c>
      <c r="O30" s="2">
        <v>0.97610921501706482</v>
      </c>
      <c r="P30" s="1">
        <v>215</v>
      </c>
      <c r="Q30" s="2">
        <v>0.97936000000000001</v>
      </c>
      <c r="R30" s="1" t="s">
        <v>4471</v>
      </c>
    </row>
    <row r="31" spans="1:19" s="1" customFormat="1" ht="18.75" customHeight="1">
      <c r="A31" s="54" t="s">
        <v>2326</v>
      </c>
      <c r="B31" s="54">
        <v>40315</v>
      </c>
      <c r="C31" s="1" t="s">
        <v>127</v>
      </c>
      <c r="D31" s="1" t="s">
        <v>128</v>
      </c>
      <c r="E31" s="55">
        <v>20</v>
      </c>
      <c r="F31" s="1" t="s">
        <v>2324</v>
      </c>
      <c r="G31" s="1" t="s">
        <v>2325</v>
      </c>
      <c r="H31" s="1">
        <v>548140001</v>
      </c>
      <c r="I31" s="1">
        <v>160</v>
      </c>
      <c r="J31" s="1">
        <v>160</v>
      </c>
      <c r="K31" s="2">
        <v>1</v>
      </c>
      <c r="L31" s="1">
        <v>0</v>
      </c>
      <c r="M31" s="2">
        <v>0</v>
      </c>
      <c r="N31" s="1">
        <v>160</v>
      </c>
      <c r="O31" s="2">
        <v>1</v>
      </c>
      <c r="P31" s="1">
        <v>122</v>
      </c>
      <c r="Q31" s="2">
        <v>1.15456</v>
      </c>
      <c r="R31" s="1" t="s">
        <v>4471</v>
      </c>
    </row>
    <row r="32" spans="1:19" s="1" customFormat="1" ht="18.75" customHeight="1">
      <c r="A32" s="54" t="s">
        <v>2326</v>
      </c>
      <c r="B32" s="54">
        <v>40315</v>
      </c>
      <c r="C32" s="1" t="s">
        <v>127</v>
      </c>
      <c r="D32" s="1" t="s">
        <v>129</v>
      </c>
      <c r="E32" s="55">
        <v>40</v>
      </c>
      <c r="F32" s="1" t="s">
        <v>2324</v>
      </c>
      <c r="G32" s="1" t="s">
        <v>2325</v>
      </c>
      <c r="H32" s="1">
        <v>54814</v>
      </c>
      <c r="I32" s="1">
        <v>116</v>
      </c>
      <c r="J32" s="1">
        <v>116</v>
      </c>
      <c r="K32" s="2">
        <v>1</v>
      </c>
      <c r="L32" s="1">
        <v>0</v>
      </c>
      <c r="M32" s="2">
        <v>0</v>
      </c>
      <c r="N32" s="1">
        <v>116</v>
      </c>
      <c r="O32" s="2">
        <v>1</v>
      </c>
      <c r="P32" s="1">
        <v>34</v>
      </c>
      <c r="Q32" s="10">
        <v>1.0057600000000002</v>
      </c>
      <c r="R32" s="1" t="s">
        <v>4471</v>
      </c>
    </row>
    <row r="33" spans="1:19" s="56" customFormat="1" ht="18.75" customHeight="1">
      <c r="A33" s="54" t="s">
        <v>2326</v>
      </c>
      <c r="B33" s="54">
        <v>40315</v>
      </c>
      <c r="C33" s="1" t="s">
        <v>127</v>
      </c>
      <c r="D33" s="1" t="s">
        <v>130</v>
      </c>
      <c r="E33" s="55">
        <v>30</v>
      </c>
      <c r="F33" s="1" t="s">
        <v>2324</v>
      </c>
      <c r="G33" s="1" t="s">
        <v>2325</v>
      </c>
      <c r="H33" s="1">
        <v>54814</v>
      </c>
      <c r="I33" s="1">
        <v>93</v>
      </c>
      <c r="J33" s="1">
        <v>93</v>
      </c>
      <c r="K33" s="2">
        <v>1</v>
      </c>
      <c r="L33" s="1">
        <v>0</v>
      </c>
      <c r="M33" s="2">
        <v>0</v>
      </c>
      <c r="N33" s="1">
        <v>93</v>
      </c>
      <c r="O33" s="2">
        <v>1</v>
      </c>
      <c r="P33" s="1">
        <v>71</v>
      </c>
      <c r="Q33" s="2">
        <v>1.07952</v>
      </c>
      <c r="R33" s="1" t="s">
        <v>4471</v>
      </c>
      <c r="S33" s="1"/>
    </row>
    <row r="34" spans="1:19" s="1" customFormat="1" ht="18.75" customHeight="1">
      <c r="A34" s="54" t="s">
        <v>2340</v>
      </c>
      <c r="B34" s="54">
        <v>384263</v>
      </c>
      <c r="C34" s="1" t="s">
        <v>127</v>
      </c>
      <c r="D34" s="1" t="s">
        <v>131</v>
      </c>
      <c r="E34" s="55">
        <v>60</v>
      </c>
      <c r="F34" s="1" t="s">
        <v>2327</v>
      </c>
      <c r="G34" s="1" t="s">
        <v>2328</v>
      </c>
      <c r="H34" s="1">
        <v>54850</v>
      </c>
      <c r="I34" s="1">
        <v>17</v>
      </c>
      <c r="J34" s="1">
        <v>17</v>
      </c>
      <c r="K34" s="2">
        <v>1</v>
      </c>
      <c r="L34" s="1">
        <v>0</v>
      </c>
      <c r="M34" s="2">
        <v>0</v>
      </c>
      <c r="N34" s="1">
        <v>17</v>
      </c>
      <c r="O34" s="2">
        <v>1</v>
      </c>
      <c r="P34" s="1">
        <v>11</v>
      </c>
      <c r="Q34" s="2">
        <v>0.53327999999999998</v>
      </c>
      <c r="R34" s="1" t="s">
        <v>4471</v>
      </c>
    </row>
    <row r="35" spans="1:19" s="56" customFormat="1" ht="18.75" customHeight="1">
      <c r="A35" s="54" t="s">
        <v>2340</v>
      </c>
      <c r="B35" s="54">
        <v>384263</v>
      </c>
      <c r="C35" s="1" t="s">
        <v>140</v>
      </c>
      <c r="D35" s="1" t="s">
        <v>141</v>
      </c>
      <c r="E35" s="55">
        <v>40</v>
      </c>
      <c r="F35" s="1" t="s">
        <v>2338</v>
      </c>
      <c r="G35" s="1" t="s">
        <v>2339</v>
      </c>
      <c r="H35" s="1">
        <v>54156</v>
      </c>
      <c r="I35" s="1">
        <v>170</v>
      </c>
      <c r="J35" s="1">
        <v>131</v>
      </c>
      <c r="K35" s="2">
        <v>0.77058823529411768</v>
      </c>
      <c r="L35" s="1">
        <v>0</v>
      </c>
      <c r="M35" s="2">
        <v>0</v>
      </c>
      <c r="N35" s="1">
        <v>131</v>
      </c>
      <c r="O35" s="2">
        <v>0.77058823529411768</v>
      </c>
      <c r="P35" s="1">
        <v>123</v>
      </c>
      <c r="Q35" s="11">
        <v>0.74592000000000003</v>
      </c>
      <c r="R35" s="1" t="s">
        <v>4471</v>
      </c>
      <c r="S35" s="1"/>
    </row>
    <row r="36" spans="1:19" s="1" customFormat="1" ht="18.75" customHeight="1">
      <c r="A36" s="54" t="s">
        <v>2350</v>
      </c>
      <c r="B36" s="54">
        <v>530413</v>
      </c>
      <c r="C36" s="1" t="s">
        <v>140</v>
      </c>
      <c r="D36" s="1" t="s">
        <v>142</v>
      </c>
      <c r="E36" s="55">
        <v>60</v>
      </c>
      <c r="F36" s="1" t="s">
        <v>2338</v>
      </c>
      <c r="G36" s="1" t="s">
        <v>2339</v>
      </c>
      <c r="H36" s="1">
        <v>54156</v>
      </c>
      <c r="I36" s="1">
        <v>90</v>
      </c>
      <c r="J36" s="1">
        <v>70</v>
      </c>
      <c r="K36" s="2">
        <v>0.77777777777777779</v>
      </c>
      <c r="L36" s="1">
        <v>0</v>
      </c>
      <c r="M36" s="2">
        <v>0</v>
      </c>
      <c r="N36" s="1">
        <v>70</v>
      </c>
      <c r="O36" s="2">
        <v>0.77777777777777779</v>
      </c>
      <c r="P36" s="1">
        <v>58</v>
      </c>
      <c r="Q36" s="11">
        <v>0.8</v>
      </c>
      <c r="R36" s="1" t="s">
        <v>4471</v>
      </c>
    </row>
    <row r="37" spans="1:19" s="1" customFormat="1" ht="18.75" customHeight="1">
      <c r="A37" s="54" t="s">
        <v>2350</v>
      </c>
      <c r="B37" s="54">
        <v>530413</v>
      </c>
      <c r="C37" s="1" t="s">
        <v>150</v>
      </c>
      <c r="D37" s="1" t="s">
        <v>151</v>
      </c>
      <c r="E37" s="55">
        <v>20</v>
      </c>
      <c r="F37" s="1" t="s">
        <v>2348</v>
      </c>
      <c r="G37" s="1" t="s">
        <v>2349</v>
      </c>
      <c r="H37" s="1">
        <v>535112699</v>
      </c>
      <c r="I37" s="1">
        <v>503</v>
      </c>
      <c r="J37" s="1">
        <v>503</v>
      </c>
      <c r="K37" s="2">
        <v>1</v>
      </c>
      <c r="L37" s="1">
        <v>0</v>
      </c>
      <c r="M37" s="2">
        <v>0</v>
      </c>
      <c r="N37" s="1">
        <v>503</v>
      </c>
      <c r="O37" s="2">
        <v>1</v>
      </c>
      <c r="P37" s="1">
        <v>389</v>
      </c>
      <c r="Q37" s="11">
        <v>0.92303999999999997</v>
      </c>
      <c r="R37" s="1" t="s">
        <v>4471</v>
      </c>
    </row>
    <row r="38" spans="1:19" s="7" customFormat="1" ht="18.75" customHeight="1">
      <c r="A38" s="6" t="s">
        <v>2350</v>
      </c>
      <c r="B38" s="6">
        <v>530413</v>
      </c>
      <c r="C38" s="7" t="s">
        <v>150</v>
      </c>
      <c r="D38" s="7" t="s">
        <v>152</v>
      </c>
      <c r="E38" s="59">
        <v>150</v>
      </c>
      <c r="F38" s="7" t="s">
        <v>2351</v>
      </c>
      <c r="G38" s="7" t="s">
        <v>2349</v>
      </c>
      <c r="H38" s="7">
        <v>535114713</v>
      </c>
      <c r="I38" s="7">
        <v>37</v>
      </c>
      <c r="J38" s="7">
        <v>37</v>
      </c>
      <c r="K38" s="11">
        <v>1</v>
      </c>
      <c r="L38" s="7">
        <v>0</v>
      </c>
      <c r="M38" s="11">
        <v>0</v>
      </c>
      <c r="N38" s="7">
        <v>37</v>
      </c>
      <c r="O38" s="11">
        <v>1</v>
      </c>
      <c r="P38" s="7">
        <v>25</v>
      </c>
      <c r="Q38" s="11">
        <v>1.35856</v>
      </c>
      <c r="R38" s="7" t="s">
        <v>4471</v>
      </c>
      <c r="S38" s="7" t="s">
        <v>4444</v>
      </c>
    </row>
    <row r="39" spans="1:19" s="56" customFormat="1" ht="18.75" customHeight="1">
      <c r="A39" s="57" t="s">
        <v>2350</v>
      </c>
      <c r="B39" s="57">
        <v>530413</v>
      </c>
      <c r="C39" s="56" t="s">
        <v>150</v>
      </c>
      <c r="D39" s="56" t="s">
        <v>153</v>
      </c>
      <c r="E39" s="58">
        <v>421</v>
      </c>
      <c r="F39" s="56" t="s">
        <v>2351</v>
      </c>
      <c r="G39" s="56" t="s">
        <v>2349</v>
      </c>
      <c r="H39" s="56">
        <v>535115401</v>
      </c>
      <c r="I39" s="56">
        <v>205</v>
      </c>
      <c r="J39" s="56">
        <v>205</v>
      </c>
      <c r="K39" s="10">
        <v>1</v>
      </c>
      <c r="L39" s="56">
        <v>0</v>
      </c>
      <c r="M39" s="10">
        <v>0</v>
      </c>
      <c r="N39" s="56">
        <v>205</v>
      </c>
      <c r="O39" s="10">
        <v>1</v>
      </c>
      <c r="P39" s="56">
        <v>102</v>
      </c>
      <c r="Q39" s="10">
        <v>1.23872</v>
      </c>
      <c r="R39" s="56" t="s">
        <v>4471</v>
      </c>
    </row>
    <row r="40" spans="1:19" s="1" customFormat="1" ht="18.75" customHeight="1">
      <c r="A40" s="54" t="s">
        <v>2350</v>
      </c>
      <c r="B40" s="54">
        <v>530413</v>
      </c>
      <c r="C40" s="1" t="s">
        <v>150</v>
      </c>
      <c r="D40" s="1" t="s">
        <v>154</v>
      </c>
      <c r="E40" s="55">
        <v>60</v>
      </c>
      <c r="F40" s="1" t="s">
        <v>2352</v>
      </c>
      <c r="G40" s="1" t="s">
        <v>2349</v>
      </c>
      <c r="H40" s="1">
        <v>535113248</v>
      </c>
      <c r="I40" s="1">
        <v>445</v>
      </c>
      <c r="J40" s="1">
        <v>445</v>
      </c>
      <c r="K40" s="2">
        <v>1</v>
      </c>
      <c r="L40" s="1">
        <v>0</v>
      </c>
      <c r="M40" s="2">
        <v>0</v>
      </c>
      <c r="N40" s="1">
        <v>445</v>
      </c>
      <c r="O40" s="2">
        <v>1</v>
      </c>
      <c r="P40" s="1">
        <v>325</v>
      </c>
      <c r="Q40" s="2">
        <v>1.0568</v>
      </c>
      <c r="R40" s="1" t="s">
        <v>4471</v>
      </c>
    </row>
    <row r="41" spans="1:19" s="1" customFormat="1" ht="18.75" customHeight="1">
      <c r="A41" s="54" t="s">
        <v>2350</v>
      </c>
      <c r="B41" s="54">
        <v>530413</v>
      </c>
      <c r="C41" s="1" t="s">
        <v>150</v>
      </c>
      <c r="D41" s="1" t="s">
        <v>155</v>
      </c>
      <c r="E41" s="55">
        <v>170</v>
      </c>
      <c r="F41" s="1" t="s">
        <v>2353</v>
      </c>
      <c r="G41" s="1" t="s">
        <v>2349</v>
      </c>
      <c r="H41" s="1">
        <v>53511</v>
      </c>
      <c r="I41" s="1">
        <v>506</v>
      </c>
      <c r="J41" s="1">
        <v>506</v>
      </c>
      <c r="K41" s="2">
        <v>1</v>
      </c>
      <c r="L41" s="1">
        <v>0</v>
      </c>
      <c r="M41" s="2">
        <v>0</v>
      </c>
      <c r="N41" s="1">
        <v>506</v>
      </c>
      <c r="O41" s="2">
        <v>1</v>
      </c>
      <c r="P41" s="1">
        <v>386</v>
      </c>
      <c r="Q41" s="2">
        <v>1.0016</v>
      </c>
      <c r="R41" s="1" t="s">
        <v>4471</v>
      </c>
    </row>
    <row r="42" spans="1:19" s="1" customFormat="1" ht="18.75" customHeight="1">
      <c r="A42" s="54" t="s">
        <v>2350</v>
      </c>
      <c r="B42" s="54">
        <v>530413</v>
      </c>
      <c r="C42" s="1" t="s">
        <v>150</v>
      </c>
      <c r="D42" s="1" t="s">
        <v>156</v>
      </c>
      <c r="E42" s="55">
        <v>110</v>
      </c>
      <c r="F42" s="1" t="s">
        <v>2354</v>
      </c>
      <c r="G42" s="1" t="s">
        <v>2349</v>
      </c>
      <c r="H42" s="1">
        <v>535115938</v>
      </c>
      <c r="I42" s="1">
        <v>350</v>
      </c>
      <c r="J42" s="1">
        <v>350</v>
      </c>
      <c r="K42" s="2">
        <v>1</v>
      </c>
      <c r="L42" s="1">
        <v>0</v>
      </c>
      <c r="M42" s="2">
        <v>0</v>
      </c>
      <c r="N42" s="1">
        <v>350</v>
      </c>
      <c r="O42" s="2">
        <v>1</v>
      </c>
      <c r="P42" s="1">
        <v>278</v>
      </c>
      <c r="Q42" s="2">
        <v>1.0569599999999999</v>
      </c>
      <c r="R42" s="1" t="s">
        <v>4471</v>
      </c>
    </row>
    <row r="43" spans="1:19" s="1" customFormat="1" ht="18.75" customHeight="1">
      <c r="A43" s="54" t="s">
        <v>2350</v>
      </c>
      <c r="B43" s="54">
        <v>530413</v>
      </c>
      <c r="C43" s="1" t="s">
        <v>150</v>
      </c>
      <c r="D43" s="1" t="s">
        <v>157</v>
      </c>
      <c r="E43" s="55">
        <v>120</v>
      </c>
      <c r="F43" s="1" t="s">
        <v>2355</v>
      </c>
      <c r="G43" s="1" t="s">
        <v>2349</v>
      </c>
      <c r="H43" s="1">
        <v>535115393</v>
      </c>
      <c r="I43" s="1">
        <v>409</v>
      </c>
      <c r="J43" s="1">
        <v>409</v>
      </c>
      <c r="K43" s="2">
        <v>1</v>
      </c>
      <c r="L43" s="1">
        <v>0</v>
      </c>
      <c r="M43" s="2">
        <v>0</v>
      </c>
      <c r="N43" s="1">
        <v>409</v>
      </c>
      <c r="O43" s="2">
        <v>1</v>
      </c>
      <c r="P43" s="1">
        <v>320</v>
      </c>
      <c r="Q43" s="2">
        <v>1.1135999999999999</v>
      </c>
      <c r="R43" s="1" t="s">
        <v>4471</v>
      </c>
    </row>
    <row r="44" spans="1:19" s="1" customFormat="1" ht="18.75" customHeight="1">
      <c r="A44" s="54" t="s">
        <v>2350</v>
      </c>
      <c r="B44" s="54">
        <v>530413</v>
      </c>
      <c r="C44" s="1" t="s">
        <v>150</v>
      </c>
      <c r="D44" s="1" t="s">
        <v>158</v>
      </c>
      <c r="E44" s="55">
        <v>200</v>
      </c>
      <c r="F44" s="1" t="s">
        <v>2356</v>
      </c>
      <c r="G44" s="1" t="s">
        <v>2349</v>
      </c>
      <c r="H44" s="1">
        <v>535114497</v>
      </c>
      <c r="I44" s="1">
        <v>1399</v>
      </c>
      <c r="J44" s="1">
        <v>1399</v>
      </c>
      <c r="K44" s="2">
        <v>1</v>
      </c>
      <c r="L44" s="1">
        <v>0</v>
      </c>
      <c r="M44" s="2">
        <v>0</v>
      </c>
      <c r="N44" s="1">
        <v>1399</v>
      </c>
      <c r="O44" s="2">
        <v>1</v>
      </c>
      <c r="P44" s="1">
        <v>795</v>
      </c>
      <c r="Q44" s="2">
        <v>0.8640000000000001</v>
      </c>
      <c r="R44" s="1" t="s">
        <v>4471</v>
      </c>
    </row>
    <row r="45" spans="1:19" s="56" customFormat="1" ht="18.75" customHeight="1">
      <c r="A45" s="54" t="s">
        <v>2350</v>
      </c>
      <c r="B45" s="54">
        <v>530413</v>
      </c>
      <c r="C45" s="1" t="s">
        <v>150</v>
      </c>
      <c r="D45" s="1" t="s">
        <v>159</v>
      </c>
      <c r="E45" s="55">
        <v>210</v>
      </c>
      <c r="F45" s="1" t="s">
        <v>2357</v>
      </c>
      <c r="G45" s="1" t="s">
        <v>2349</v>
      </c>
      <c r="H45" s="1">
        <v>535114699</v>
      </c>
      <c r="I45" s="1">
        <v>278</v>
      </c>
      <c r="J45" s="1">
        <v>278</v>
      </c>
      <c r="K45" s="2">
        <v>1</v>
      </c>
      <c r="L45" s="1">
        <v>0</v>
      </c>
      <c r="M45" s="2">
        <v>0</v>
      </c>
      <c r="N45" s="1">
        <v>278</v>
      </c>
      <c r="O45" s="2">
        <v>1</v>
      </c>
      <c r="P45" s="1">
        <v>220</v>
      </c>
      <c r="Q45" s="2">
        <v>1.26512</v>
      </c>
      <c r="R45" s="1" t="s">
        <v>4471</v>
      </c>
      <c r="S45" s="1"/>
    </row>
    <row r="46" spans="1:19" s="1" customFormat="1" ht="18.75" customHeight="1">
      <c r="A46" s="54" t="s">
        <v>2350</v>
      </c>
      <c r="B46" s="54">
        <v>530413</v>
      </c>
      <c r="C46" s="1" t="s">
        <v>150</v>
      </c>
      <c r="D46" s="1" t="s">
        <v>160</v>
      </c>
      <c r="E46" s="55">
        <v>260</v>
      </c>
      <c r="F46" s="1" t="s">
        <v>2358</v>
      </c>
      <c r="G46" s="1" t="s">
        <v>2349</v>
      </c>
      <c r="H46" s="1">
        <v>535112592</v>
      </c>
      <c r="I46" s="1">
        <v>474</v>
      </c>
      <c r="J46" s="1">
        <v>474</v>
      </c>
      <c r="K46" s="2">
        <v>1</v>
      </c>
      <c r="L46" s="1">
        <v>0</v>
      </c>
      <c r="M46" s="2">
        <v>0</v>
      </c>
      <c r="N46" s="1">
        <v>474</v>
      </c>
      <c r="O46" s="2">
        <v>1</v>
      </c>
      <c r="P46" s="1">
        <v>369</v>
      </c>
      <c r="Q46" s="2">
        <v>0.92400000000000004</v>
      </c>
      <c r="R46" s="1" t="s">
        <v>4471</v>
      </c>
    </row>
    <row r="47" spans="1:19" s="1" customFormat="1" ht="18.75" customHeight="1">
      <c r="A47" s="54" t="s">
        <v>2207</v>
      </c>
      <c r="B47" s="54">
        <v>270476</v>
      </c>
      <c r="C47" s="1" t="s">
        <v>150</v>
      </c>
      <c r="D47" s="1" t="s">
        <v>161</v>
      </c>
      <c r="E47" s="55">
        <v>320</v>
      </c>
      <c r="F47" s="1" t="s">
        <v>2359</v>
      </c>
      <c r="G47" s="1" t="s">
        <v>2349</v>
      </c>
      <c r="H47" s="1">
        <v>535115699</v>
      </c>
      <c r="I47" s="1">
        <v>486</v>
      </c>
      <c r="J47" s="1">
        <v>486</v>
      </c>
      <c r="K47" s="2">
        <v>1</v>
      </c>
      <c r="L47" s="1">
        <v>0</v>
      </c>
      <c r="M47" s="2">
        <v>0</v>
      </c>
      <c r="N47" s="1">
        <v>486</v>
      </c>
      <c r="O47" s="2">
        <v>1</v>
      </c>
      <c r="P47" s="1">
        <v>382</v>
      </c>
      <c r="Q47" s="2">
        <v>0.86640000000000006</v>
      </c>
      <c r="R47" s="1" t="s">
        <v>4471</v>
      </c>
    </row>
    <row r="48" spans="1:19" s="1" customFormat="1" ht="18.75" customHeight="1">
      <c r="A48" s="54" t="s">
        <v>2207</v>
      </c>
      <c r="B48" s="54">
        <v>270476</v>
      </c>
      <c r="C48" s="1" t="s">
        <v>184</v>
      </c>
      <c r="D48" s="1" t="s">
        <v>185</v>
      </c>
      <c r="E48" s="55">
        <v>40</v>
      </c>
      <c r="F48" s="1" t="s">
        <v>2380</v>
      </c>
      <c r="G48" s="1" t="s">
        <v>2381</v>
      </c>
      <c r="H48" s="1">
        <v>54615</v>
      </c>
      <c r="I48" s="1">
        <v>550</v>
      </c>
      <c r="J48" s="1">
        <v>435</v>
      </c>
      <c r="K48" s="2">
        <v>0.79090909090909089</v>
      </c>
      <c r="L48" s="1">
        <v>0</v>
      </c>
      <c r="M48" s="2">
        <v>0</v>
      </c>
      <c r="N48" s="1">
        <v>435</v>
      </c>
      <c r="O48" s="2">
        <v>0.79090909090909089</v>
      </c>
      <c r="P48" s="1">
        <v>294</v>
      </c>
      <c r="Q48" s="2">
        <v>0.66672000000000009</v>
      </c>
      <c r="R48" s="1" t="s">
        <v>4471</v>
      </c>
    </row>
    <row r="49" spans="1:19" s="56" customFormat="1" ht="18.75" customHeight="1">
      <c r="A49" s="54" t="s">
        <v>2207</v>
      </c>
      <c r="B49" s="54">
        <v>270476</v>
      </c>
      <c r="C49" s="1" t="s">
        <v>184</v>
      </c>
      <c r="D49" s="1" t="s">
        <v>186</v>
      </c>
      <c r="E49" s="55">
        <v>60</v>
      </c>
      <c r="F49" s="1" t="s">
        <v>2382</v>
      </c>
      <c r="G49" s="1" t="s">
        <v>2383</v>
      </c>
      <c r="H49" s="1">
        <v>54615</v>
      </c>
      <c r="I49" s="1">
        <v>338</v>
      </c>
      <c r="J49" s="1">
        <v>268</v>
      </c>
      <c r="K49" s="2">
        <v>0.79289940828402372</v>
      </c>
      <c r="L49" s="1">
        <v>0</v>
      </c>
      <c r="M49" s="2">
        <v>0</v>
      </c>
      <c r="N49" s="1">
        <v>268</v>
      </c>
      <c r="O49" s="2">
        <v>0.79289940828402372</v>
      </c>
      <c r="P49" s="1">
        <v>281</v>
      </c>
      <c r="Q49" s="2">
        <v>0.77215999999999996</v>
      </c>
      <c r="R49" s="1" t="s">
        <v>4471</v>
      </c>
      <c r="S49" s="1"/>
    </row>
    <row r="50" spans="1:19" s="56" customFormat="1" ht="18.75" customHeight="1">
      <c r="A50" s="54" t="s">
        <v>2207</v>
      </c>
      <c r="B50" s="54">
        <v>270476</v>
      </c>
      <c r="C50" s="1" t="s">
        <v>184</v>
      </c>
      <c r="D50" s="1" t="s">
        <v>187</v>
      </c>
      <c r="E50" s="55">
        <v>80</v>
      </c>
      <c r="F50" s="1" t="s">
        <v>2384</v>
      </c>
      <c r="G50" s="1" t="s">
        <v>2381</v>
      </c>
      <c r="H50" s="1">
        <v>546159106</v>
      </c>
      <c r="I50" s="1">
        <v>288</v>
      </c>
      <c r="J50" s="1">
        <v>228</v>
      </c>
      <c r="K50" s="2">
        <v>0.79166666666666663</v>
      </c>
      <c r="L50" s="1">
        <v>0</v>
      </c>
      <c r="M50" s="2">
        <v>0</v>
      </c>
      <c r="N50" s="1">
        <v>228</v>
      </c>
      <c r="O50" s="2">
        <v>0.79166666666666663</v>
      </c>
      <c r="P50" s="1">
        <v>192</v>
      </c>
      <c r="Q50" s="2">
        <v>0.8912000000000001</v>
      </c>
      <c r="R50" s="1" t="s">
        <v>4471</v>
      </c>
      <c r="S50" s="1"/>
    </row>
    <row r="51" spans="1:19" s="56" customFormat="1" ht="18.75" customHeight="1">
      <c r="A51" s="54" t="s">
        <v>2396</v>
      </c>
      <c r="B51" s="54">
        <v>580623</v>
      </c>
      <c r="C51" s="1" t="s">
        <v>184</v>
      </c>
      <c r="D51" s="1" t="s">
        <v>188</v>
      </c>
      <c r="E51" s="55">
        <v>130</v>
      </c>
      <c r="F51" s="1" t="s">
        <v>2385</v>
      </c>
      <c r="G51" s="1" t="s">
        <v>2383</v>
      </c>
      <c r="H51" s="1">
        <v>54615</v>
      </c>
      <c r="I51" s="1">
        <v>457</v>
      </c>
      <c r="J51" s="1">
        <v>362</v>
      </c>
      <c r="K51" s="2">
        <v>0.79212253829321666</v>
      </c>
      <c r="L51" s="1">
        <v>0</v>
      </c>
      <c r="M51" s="2">
        <v>0</v>
      </c>
      <c r="N51" s="1">
        <v>362</v>
      </c>
      <c r="O51" s="2">
        <v>0.79212253829321666</v>
      </c>
      <c r="P51" s="1">
        <v>365</v>
      </c>
      <c r="Q51" s="11">
        <v>0.86896000000000007</v>
      </c>
      <c r="R51" s="1" t="s">
        <v>4471</v>
      </c>
      <c r="S51" s="1"/>
    </row>
    <row r="52" spans="1:19" s="1" customFormat="1" ht="18.75" customHeight="1">
      <c r="A52" s="54" t="s">
        <v>2396</v>
      </c>
      <c r="B52" s="54">
        <v>580623</v>
      </c>
      <c r="C52" s="1" t="s">
        <v>204</v>
      </c>
      <c r="D52" s="1" t="s">
        <v>205</v>
      </c>
      <c r="E52" s="55">
        <v>20</v>
      </c>
      <c r="F52" s="1" t="s">
        <v>2402</v>
      </c>
      <c r="G52" s="1" t="s">
        <v>2403</v>
      </c>
      <c r="H52" s="1">
        <v>54416</v>
      </c>
      <c r="I52" s="1">
        <v>166</v>
      </c>
      <c r="J52" s="1">
        <v>145</v>
      </c>
      <c r="K52" s="2">
        <v>0.87349397590361444</v>
      </c>
      <c r="L52" s="1">
        <v>0</v>
      </c>
      <c r="M52" s="2">
        <v>0</v>
      </c>
      <c r="N52" s="1">
        <v>145</v>
      </c>
      <c r="O52" s="2">
        <v>0.87349397590361444</v>
      </c>
      <c r="P52" s="1">
        <v>118</v>
      </c>
      <c r="Q52" s="2">
        <v>1.0236800000000001</v>
      </c>
      <c r="R52" s="1" t="s">
        <v>4471</v>
      </c>
    </row>
    <row r="53" spans="1:19" s="1" customFormat="1" ht="18.75" customHeight="1">
      <c r="A53" s="54" t="s">
        <v>2426</v>
      </c>
      <c r="B53" s="54">
        <v>540735</v>
      </c>
      <c r="C53" s="1" t="s">
        <v>204</v>
      </c>
      <c r="D53" s="1" t="s">
        <v>206</v>
      </c>
      <c r="E53" s="55">
        <v>40</v>
      </c>
      <c r="F53" s="1" t="s">
        <v>2402</v>
      </c>
      <c r="G53" s="1" t="s">
        <v>2403</v>
      </c>
      <c r="H53" s="1">
        <v>54416</v>
      </c>
      <c r="I53" s="1">
        <v>140</v>
      </c>
      <c r="J53" s="1">
        <v>122</v>
      </c>
      <c r="K53" s="2">
        <v>0.87142857142857144</v>
      </c>
      <c r="L53" s="1">
        <v>0</v>
      </c>
      <c r="M53" s="2">
        <v>0</v>
      </c>
      <c r="N53" s="1">
        <v>122</v>
      </c>
      <c r="O53" s="2">
        <v>0.87142857142857144</v>
      </c>
      <c r="P53" s="1">
        <v>83</v>
      </c>
      <c r="Q53" s="2">
        <v>0.7088000000000001</v>
      </c>
      <c r="R53" s="1" t="s">
        <v>4471</v>
      </c>
    </row>
    <row r="54" spans="1:19" s="1" customFormat="1" ht="18.75" customHeight="1">
      <c r="A54" s="54" t="s">
        <v>2426</v>
      </c>
      <c r="B54" s="54">
        <v>540735</v>
      </c>
      <c r="C54" s="1" t="s">
        <v>226</v>
      </c>
      <c r="D54" s="1" t="s">
        <v>227</v>
      </c>
      <c r="E54" s="55">
        <v>20</v>
      </c>
      <c r="F54" s="1" t="s">
        <v>2424</v>
      </c>
      <c r="G54" s="1" t="s">
        <v>2425</v>
      </c>
      <c r="H54" s="1">
        <v>548199641</v>
      </c>
      <c r="I54" s="1">
        <v>206</v>
      </c>
      <c r="J54" s="1">
        <v>156</v>
      </c>
      <c r="K54" s="2">
        <v>0.75728155339805825</v>
      </c>
      <c r="L54" s="1">
        <v>0</v>
      </c>
      <c r="M54" s="2">
        <v>0</v>
      </c>
      <c r="N54" s="1">
        <v>156</v>
      </c>
      <c r="O54" s="2">
        <v>0.75728155339805825</v>
      </c>
      <c r="P54" s="1">
        <v>164</v>
      </c>
      <c r="Q54" s="2">
        <v>0.81920000000000004</v>
      </c>
      <c r="R54" s="1" t="s">
        <v>4471</v>
      </c>
    </row>
    <row r="55" spans="1:19" s="1" customFormat="1" ht="18.75" customHeight="1">
      <c r="A55" s="54" t="s">
        <v>2426</v>
      </c>
      <c r="B55" s="54">
        <v>540735</v>
      </c>
      <c r="C55" s="1" t="s">
        <v>226</v>
      </c>
      <c r="D55" s="1" t="s">
        <v>228</v>
      </c>
      <c r="E55" s="55">
        <v>40</v>
      </c>
      <c r="F55" s="1" t="s">
        <v>2424</v>
      </c>
      <c r="G55" s="1" t="s">
        <v>2425</v>
      </c>
      <c r="H55" s="1">
        <v>548199641</v>
      </c>
      <c r="I55" s="1">
        <v>124</v>
      </c>
      <c r="J55" s="1">
        <v>94</v>
      </c>
      <c r="K55" s="2">
        <v>0.75806451612903225</v>
      </c>
      <c r="L55" s="1">
        <v>0</v>
      </c>
      <c r="M55" s="2">
        <v>0</v>
      </c>
      <c r="N55" s="1">
        <v>94</v>
      </c>
      <c r="O55" s="2">
        <v>0.75806451612903225</v>
      </c>
      <c r="P55" s="1">
        <v>65</v>
      </c>
      <c r="Q55" s="2">
        <v>0.75919999999999999</v>
      </c>
      <c r="R55" s="1" t="s">
        <v>4471</v>
      </c>
    </row>
    <row r="56" spans="1:19" s="1" customFormat="1" ht="18.5" customHeight="1">
      <c r="A56" s="54" t="s">
        <v>2422</v>
      </c>
      <c r="B56" s="54">
        <v>408027</v>
      </c>
      <c r="C56" s="1" t="s">
        <v>226</v>
      </c>
      <c r="D56" s="1" t="s">
        <v>229</v>
      </c>
      <c r="E56" s="55">
        <v>210</v>
      </c>
      <c r="F56" s="1" t="s">
        <v>2427</v>
      </c>
      <c r="G56" s="1" t="s">
        <v>2425</v>
      </c>
      <c r="H56" s="1">
        <v>54819</v>
      </c>
      <c r="I56" s="1">
        <v>82</v>
      </c>
      <c r="J56" s="1">
        <v>62</v>
      </c>
      <c r="K56" s="2">
        <v>0.75609756097560976</v>
      </c>
      <c r="L56" s="1">
        <v>0</v>
      </c>
      <c r="M56" s="2">
        <v>0</v>
      </c>
      <c r="N56" s="1">
        <v>62</v>
      </c>
      <c r="O56" s="2">
        <v>0.75609756097560976</v>
      </c>
      <c r="P56" s="1">
        <v>62</v>
      </c>
      <c r="Q56" s="2">
        <v>0.59328000000000003</v>
      </c>
      <c r="R56" s="1" t="s">
        <v>4471</v>
      </c>
    </row>
    <row r="57" spans="1:19" s="56" customFormat="1" ht="18.75" customHeight="1">
      <c r="A57" s="57" t="s">
        <v>2422</v>
      </c>
      <c r="B57" s="57">
        <v>408027</v>
      </c>
      <c r="C57" s="56" t="s">
        <v>261</v>
      </c>
      <c r="D57" s="56" t="s">
        <v>262</v>
      </c>
      <c r="E57" s="58">
        <v>8152</v>
      </c>
      <c r="F57" s="56" t="s">
        <v>2459</v>
      </c>
      <c r="G57" s="56" t="s">
        <v>2198</v>
      </c>
      <c r="H57" s="56">
        <v>53215</v>
      </c>
      <c r="I57" s="56">
        <v>210</v>
      </c>
      <c r="J57" s="56">
        <v>210</v>
      </c>
      <c r="K57" s="10">
        <v>1</v>
      </c>
      <c r="L57" s="56">
        <v>0</v>
      </c>
      <c r="M57" s="10">
        <v>0</v>
      </c>
      <c r="N57" s="56">
        <v>210</v>
      </c>
      <c r="O57" s="10">
        <v>1</v>
      </c>
      <c r="P57" s="56">
        <v>170</v>
      </c>
      <c r="Q57" s="10">
        <v>0.97904000000000002</v>
      </c>
      <c r="R57" s="56" t="s">
        <v>4471</v>
      </c>
    </row>
    <row r="58" spans="1:19" s="56" customFormat="1" ht="18.75" customHeight="1">
      <c r="A58" s="57" t="s">
        <v>2422</v>
      </c>
      <c r="B58" s="57">
        <v>408007</v>
      </c>
      <c r="C58" s="56" t="s">
        <v>261</v>
      </c>
      <c r="D58" s="56" t="s">
        <v>263</v>
      </c>
      <c r="E58" s="58">
        <v>8136</v>
      </c>
      <c r="F58" s="56" t="s">
        <v>2460</v>
      </c>
      <c r="G58" s="56" t="s">
        <v>2198</v>
      </c>
      <c r="H58" s="56">
        <v>53215</v>
      </c>
      <c r="I58" s="56">
        <v>225</v>
      </c>
      <c r="J58" s="56">
        <v>225</v>
      </c>
      <c r="K58" s="10">
        <v>1</v>
      </c>
      <c r="L58" s="56">
        <v>0</v>
      </c>
      <c r="M58" s="10">
        <v>0</v>
      </c>
      <c r="N58" s="56">
        <v>225</v>
      </c>
      <c r="O58" s="10">
        <v>1</v>
      </c>
      <c r="P58" s="56">
        <v>182</v>
      </c>
      <c r="Q58" s="10">
        <v>1.1131200000000001</v>
      </c>
      <c r="R58" s="56" t="s">
        <v>4471</v>
      </c>
    </row>
    <row r="59" spans="1:19" s="56" customFormat="1" ht="18.75" customHeight="1">
      <c r="A59" s="57" t="s">
        <v>2481</v>
      </c>
      <c r="B59" s="57">
        <v>501071</v>
      </c>
      <c r="C59" s="56" t="s">
        <v>280</v>
      </c>
      <c r="D59" s="56" t="s">
        <v>281</v>
      </c>
      <c r="E59" s="58">
        <v>8105</v>
      </c>
      <c r="F59" s="56" t="s">
        <v>2478</v>
      </c>
      <c r="G59" s="56" t="s">
        <v>2198</v>
      </c>
      <c r="H59" s="56">
        <v>53216</v>
      </c>
      <c r="I59" s="56">
        <v>386</v>
      </c>
      <c r="J59" s="56">
        <v>386</v>
      </c>
      <c r="K59" s="10">
        <v>1</v>
      </c>
      <c r="L59" s="56">
        <v>0</v>
      </c>
      <c r="M59" s="10">
        <v>0</v>
      </c>
      <c r="N59" s="56">
        <v>386</v>
      </c>
      <c r="O59" s="10">
        <v>1</v>
      </c>
      <c r="P59" s="56">
        <v>260</v>
      </c>
      <c r="Q59" s="10">
        <v>1.3995200000000001</v>
      </c>
      <c r="R59" s="56" t="s">
        <v>4471</v>
      </c>
    </row>
    <row r="60" spans="1:19" s="1" customFormat="1" ht="18.75" customHeight="1">
      <c r="A60" s="54" t="s">
        <v>2224</v>
      </c>
      <c r="B60" s="54">
        <v>481120</v>
      </c>
      <c r="C60" s="1" t="s">
        <v>282</v>
      </c>
      <c r="D60" s="1" t="s">
        <v>285</v>
      </c>
      <c r="E60" s="55">
        <v>100</v>
      </c>
      <c r="F60" s="1" t="s">
        <v>2482</v>
      </c>
      <c r="G60" s="1" t="s">
        <v>2483</v>
      </c>
      <c r="H60" s="1">
        <v>54527</v>
      </c>
      <c r="I60" s="1">
        <v>29</v>
      </c>
      <c r="J60" s="1">
        <v>29</v>
      </c>
      <c r="K60" s="2">
        <v>1</v>
      </c>
      <c r="L60" s="1">
        <v>0</v>
      </c>
      <c r="M60" s="2">
        <v>0</v>
      </c>
      <c r="N60" s="1">
        <v>29</v>
      </c>
      <c r="O60" s="2">
        <v>1</v>
      </c>
      <c r="P60" s="1">
        <v>25</v>
      </c>
      <c r="Q60" s="2">
        <v>0.99551999999999996</v>
      </c>
      <c r="R60" s="1" t="s">
        <v>4471</v>
      </c>
    </row>
    <row r="61" spans="1:19" s="1" customFormat="1" ht="18.75" customHeight="1">
      <c r="A61" s="54" t="s">
        <v>2224</v>
      </c>
      <c r="B61" s="54">
        <v>481120</v>
      </c>
      <c r="C61" s="1" t="s">
        <v>304</v>
      </c>
      <c r="D61" s="1" t="s">
        <v>305</v>
      </c>
      <c r="E61" s="55">
        <v>20</v>
      </c>
      <c r="F61" s="1" t="s">
        <v>2502</v>
      </c>
      <c r="G61" s="1" t="s">
        <v>2503</v>
      </c>
      <c r="H61" s="1">
        <v>540040130</v>
      </c>
      <c r="I61" s="1">
        <v>139</v>
      </c>
      <c r="J61" s="1">
        <v>96</v>
      </c>
      <c r="K61" s="2">
        <v>0.69064748201438853</v>
      </c>
      <c r="L61" s="1">
        <v>0</v>
      </c>
      <c r="M61" s="2">
        <v>0</v>
      </c>
      <c r="N61" s="1">
        <v>96</v>
      </c>
      <c r="O61" s="2">
        <v>0.69064748201438853</v>
      </c>
      <c r="P61" s="1">
        <v>117</v>
      </c>
      <c r="Q61" s="2">
        <v>0.74496000000000007</v>
      </c>
      <c r="R61" s="1" t="s">
        <v>4471</v>
      </c>
    </row>
    <row r="62" spans="1:19" s="1" customFormat="1" ht="18.75" customHeight="1">
      <c r="A62" s="54" t="s">
        <v>2224</v>
      </c>
      <c r="B62" s="54">
        <v>481120</v>
      </c>
      <c r="C62" s="1" t="s">
        <v>304</v>
      </c>
      <c r="D62" s="1" t="s">
        <v>306</v>
      </c>
      <c r="E62" s="55">
        <v>40</v>
      </c>
      <c r="F62" s="1" t="s">
        <v>2502</v>
      </c>
      <c r="G62" s="1" t="s">
        <v>2503</v>
      </c>
      <c r="H62" s="1">
        <v>540040130</v>
      </c>
      <c r="I62" s="1">
        <v>96</v>
      </c>
      <c r="J62" s="1">
        <v>66</v>
      </c>
      <c r="K62" s="2">
        <v>0.6875</v>
      </c>
      <c r="L62" s="1">
        <v>0</v>
      </c>
      <c r="M62" s="2">
        <v>0</v>
      </c>
      <c r="N62" s="1">
        <v>66</v>
      </c>
      <c r="O62" s="2">
        <v>0.6875</v>
      </c>
      <c r="P62" s="1">
        <v>81</v>
      </c>
      <c r="Q62" s="2">
        <v>0.51760000000000006</v>
      </c>
      <c r="R62" s="1" t="s">
        <v>4471</v>
      </c>
    </row>
    <row r="63" spans="1:19" s="1" customFormat="1" ht="18.75" customHeight="1">
      <c r="A63" s="54" t="s">
        <v>2537</v>
      </c>
      <c r="B63" s="54">
        <v>211218</v>
      </c>
      <c r="C63" s="1" t="s">
        <v>304</v>
      </c>
      <c r="D63" s="1" t="s">
        <v>307</v>
      </c>
      <c r="E63" s="55">
        <v>60</v>
      </c>
      <c r="F63" s="1" t="s">
        <v>2502</v>
      </c>
      <c r="G63" s="1" t="s">
        <v>2503</v>
      </c>
      <c r="H63" s="1">
        <v>540040130</v>
      </c>
      <c r="I63" s="1">
        <v>48</v>
      </c>
      <c r="J63" s="1">
        <v>33</v>
      </c>
      <c r="K63" s="2">
        <v>0.6875</v>
      </c>
      <c r="L63" s="1">
        <v>0</v>
      </c>
      <c r="M63" s="2">
        <v>0</v>
      </c>
      <c r="N63" s="1">
        <v>33</v>
      </c>
      <c r="O63" s="2">
        <v>0.6875</v>
      </c>
      <c r="P63" s="1">
        <v>42</v>
      </c>
      <c r="Q63" s="2">
        <v>0.82352000000000014</v>
      </c>
      <c r="R63" s="1" t="s">
        <v>4471</v>
      </c>
    </row>
    <row r="64" spans="1:19" s="1" customFormat="1" ht="18.75" customHeight="1">
      <c r="A64" s="54" t="s">
        <v>2537</v>
      </c>
      <c r="B64" s="54">
        <v>211218</v>
      </c>
      <c r="C64" s="1" t="s">
        <v>343</v>
      </c>
      <c r="D64" s="1" t="s">
        <v>344</v>
      </c>
      <c r="E64" s="55">
        <v>40</v>
      </c>
      <c r="F64" s="1" t="s">
        <v>2535</v>
      </c>
      <c r="G64" s="1" t="s">
        <v>2536</v>
      </c>
      <c r="H64" s="1">
        <v>545208499</v>
      </c>
      <c r="I64" s="1">
        <v>403</v>
      </c>
      <c r="J64" s="1">
        <v>315</v>
      </c>
      <c r="K64" s="2">
        <v>0.78163771712158814</v>
      </c>
      <c r="L64" s="1">
        <v>0</v>
      </c>
      <c r="M64" s="2">
        <v>0</v>
      </c>
      <c r="N64" s="1">
        <v>315</v>
      </c>
      <c r="O64" s="2">
        <v>0.78163771712158814</v>
      </c>
      <c r="P64" s="1">
        <v>325</v>
      </c>
      <c r="Q64" s="11">
        <v>0.86799999999999999</v>
      </c>
      <c r="R64" s="1" t="s">
        <v>4471</v>
      </c>
    </row>
    <row r="65" spans="1:19" s="1" customFormat="1" ht="18.75" customHeight="1">
      <c r="A65" s="54" t="s">
        <v>2537</v>
      </c>
      <c r="B65" s="54">
        <v>211218</v>
      </c>
      <c r="C65" s="1" t="s">
        <v>343</v>
      </c>
      <c r="D65" s="1" t="s">
        <v>345</v>
      </c>
      <c r="E65" s="55">
        <v>60</v>
      </c>
      <c r="F65" s="1" t="s">
        <v>2535</v>
      </c>
      <c r="G65" s="1" t="s">
        <v>2536</v>
      </c>
      <c r="H65" s="1">
        <v>545208499</v>
      </c>
      <c r="I65" s="1">
        <v>230</v>
      </c>
      <c r="J65" s="1">
        <v>180</v>
      </c>
      <c r="K65" s="2">
        <v>0.78260869565217395</v>
      </c>
      <c r="L65" s="1">
        <v>0</v>
      </c>
      <c r="M65" s="2">
        <v>0</v>
      </c>
      <c r="N65" s="1">
        <v>180</v>
      </c>
      <c r="O65" s="2">
        <v>0.78260869565217395</v>
      </c>
      <c r="P65" s="1">
        <v>129</v>
      </c>
      <c r="Q65" s="2">
        <v>0.6552</v>
      </c>
      <c r="R65" s="1" t="s">
        <v>4471</v>
      </c>
    </row>
    <row r="66" spans="1:19" s="1" customFormat="1" ht="18.75" customHeight="1">
      <c r="A66" s="54" t="s">
        <v>2422</v>
      </c>
      <c r="B66" s="54">
        <v>401253</v>
      </c>
      <c r="C66" s="1" t="s">
        <v>343</v>
      </c>
      <c r="D66" s="1" t="s">
        <v>346</v>
      </c>
      <c r="E66" s="55">
        <v>22</v>
      </c>
      <c r="F66" s="1" t="s">
        <v>2535</v>
      </c>
      <c r="G66" s="1" t="s">
        <v>2536</v>
      </c>
      <c r="H66" s="1">
        <v>545208499</v>
      </c>
      <c r="I66" s="1">
        <v>171</v>
      </c>
      <c r="J66" s="1">
        <v>134</v>
      </c>
      <c r="K66" s="2">
        <v>0.783625730994152</v>
      </c>
      <c r="L66" s="1">
        <v>0</v>
      </c>
      <c r="M66" s="2">
        <v>0</v>
      </c>
      <c r="N66" s="1">
        <v>134</v>
      </c>
      <c r="O66" s="2">
        <v>0.783625730994152</v>
      </c>
      <c r="P66" s="1">
        <v>130</v>
      </c>
      <c r="Q66" s="2">
        <v>0.73520000000000008</v>
      </c>
      <c r="R66" s="1" t="s">
        <v>4471</v>
      </c>
    </row>
    <row r="67" spans="1:19" s="1" customFormat="1" ht="18.75" customHeight="1">
      <c r="A67" s="54" t="s">
        <v>2422</v>
      </c>
      <c r="B67" s="54">
        <v>401253</v>
      </c>
      <c r="C67" s="1" t="s">
        <v>355</v>
      </c>
      <c r="D67" s="1" t="s">
        <v>356</v>
      </c>
      <c r="E67" s="55">
        <v>40</v>
      </c>
      <c r="F67" s="1" t="s">
        <v>2549</v>
      </c>
      <c r="G67" s="1" t="s">
        <v>2550</v>
      </c>
      <c r="H67" s="1">
        <v>531101700</v>
      </c>
      <c r="I67" s="1">
        <v>686</v>
      </c>
      <c r="J67" s="1">
        <v>572</v>
      </c>
      <c r="K67" s="2">
        <v>0.83381924198250734</v>
      </c>
      <c r="L67" s="1">
        <v>0</v>
      </c>
      <c r="M67" s="2">
        <v>0</v>
      </c>
      <c r="N67" s="1">
        <v>572</v>
      </c>
      <c r="O67" s="2">
        <v>0.83381924198250734</v>
      </c>
      <c r="P67" s="1">
        <v>414</v>
      </c>
      <c r="Q67" s="2">
        <v>0.68400000000000005</v>
      </c>
      <c r="R67" s="1" t="s">
        <v>4471</v>
      </c>
    </row>
    <row r="68" spans="1:19" s="1" customFormat="1" ht="18.75" customHeight="1">
      <c r="A68" s="54" t="s">
        <v>2422</v>
      </c>
      <c r="B68" s="54">
        <v>401253</v>
      </c>
      <c r="C68" s="1" t="s">
        <v>355</v>
      </c>
      <c r="D68" s="1" t="s">
        <v>357</v>
      </c>
      <c r="E68" s="55">
        <v>22</v>
      </c>
      <c r="F68" s="1" t="s">
        <v>2551</v>
      </c>
      <c r="G68" s="1" t="s">
        <v>2550</v>
      </c>
      <c r="H68" s="1">
        <v>531102549</v>
      </c>
      <c r="I68" s="1">
        <v>264</v>
      </c>
      <c r="J68" s="1">
        <v>220</v>
      </c>
      <c r="K68" s="2">
        <v>0.83333333333333337</v>
      </c>
      <c r="L68" s="1">
        <v>0</v>
      </c>
      <c r="M68" s="2">
        <v>0</v>
      </c>
      <c r="N68" s="1">
        <v>220</v>
      </c>
      <c r="O68" s="2">
        <v>0.83333333333333337</v>
      </c>
      <c r="P68" s="1">
        <v>188</v>
      </c>
      <c r="Q68" s="2">
        <v>0.84016000000000002</v>
      </c>
      <c r="R68" s="1" t="s">
        <v>4471</v>
      </c>
    </row>
    <row r="69" spans="1:19" s="1" customFormat="1" ht="18.75" customHeight="1">
      <c r="A69" s="54" t="s">
        <v>2422</v>
      </c>
      <c r="B69" s="54">
        <v>401253</v>
      </c>
      <c r="C69" s="1" t="s">
        <v>355</v>
      </c>
      <c r="D69" s="1" t="s">
        <v>358</v>
      </c>
      <c r="E69" s="55">
        <v>60</v>
      </c>
      <c r="F69" s="1" t="s">
        <v>2552</v>
      </c>
      <c r="G69" s="1" t="s">
        <v>2550</v>
      </c>
      <c r="H69" s="1">
        <v>531102799</v>
      </c>
      <c r="I69" s="1">
        <v>192</v>
      </c>
      <c r="J69" s="1">
        <v>160</v>
      </c>
      <c r="K69" s="2">
        <v>0.83333333333333337</v>
      </c>
      <c r="L69" s="1">
        <v>0</v>
      </c>
      <c r="M69" s="2">
        <v>0</v>
      </c>
      <c r="N69" s="1">
        <v>160</v>
      </c>
      <c r="O69" s="2">
        <v>0.83333333333333337</v>
      </c>
      <c r="P69" s="1">
        <v>112</v>
      </c>
      <c r="Q69" s="2">
        <v>0.74863999999999997</v>
      </c>
      <c r="R69" s="1" t="s">
        <v>4471</v>
      </c>
    </row>
    <row r="70" spans="1:19" s="1" customFormat="1" ht="18.75" customHeight="1">
      <c r="A70" s="54" t="s">
        <v>2422</v>
      </c>
      <c r="B70" s="54">
        <v>401253</v>
      </c>
      <c r="C70" s="1" t="s">
        <v>355</v>
      </c>
      <c r="D70" s="1" t="s">
        <v>359</v>
      </c>
      <c r="E70" s="55">
        <v>140</v>
      </c>
      <c r="F70" s="1" t="s">
        <v>2553</v>
      </c>
      <c r="G70" s="1" t="s">
        <v>2550</v>
      </c>
      <c r="H70" s="1">
        <v>531101943</v>
      </c>
      <c r="I70" s="1">
        <v>226</v>
      </c>
      <c r="J70" s="1">
        <v>189</v>
      </c>
      <c r="K70" s="2">
        <v>0.83628318584070793</v>
      </c>
      <c r="L70" s="1">
        <v>0</v>
      </c>
      <c r="M70" s="2">
        <v>0</v>
      </c>
      <c r="N70" s="1">
        <v>189</v>
      </c>
      <c r="O70" s="2">
        <v>0.83628318584070793</v>
      </c>
      <c r="P70" s="1">
        <v>163</v>
      </c>
      <c r="Q70" s="2">
        <v>1.0748800000000001</v>
      </c>
      <c r="R70" s="1" t="s">
        <v>4471</v>
      </c>
    </row>
    <row r="71" spans="1:19" s="1" customFormat="1" ht="18.75" customHeight="1">
      <c r="A71" s="54" t="s">
        <v>2422</v>
      </c>
      <c r="B71" s="54">
        <v>401253</v>
      </c>
      <c r="C71" s="1" t="s">
        <v>355</v>
      </c>
      <c r="D71" s="1" t="s">
        <v>136</v>
      </c>
      <c r="E71" s="55">
        <v>80</v>
      </c>
      <c r="F71" s="1" t="s">
        <v>2554</v>
      </c>
      <c r="G71" s="1" t="s">
        <v>2550</v>
      </c>
      <c r="H71" s="1">
        <v>531101195</v>
      </c>
      <c r="I71" s="1">
        <v>299</v>
      </c>
      <c r="J71" s="1">
        <v>250</v>
      </c>
      <c r="K71" s="2">
        <v>0.83612040133779264</v>
      </c>
      <c r="L71" s="1">
        <v>0</v>
      </c>
      <c r="M71" s="2">
        <v>0</v>
      </c>
      <c r="N71" s="1">
        <v>250</v>
      </c>
      <c r="O71" s="2">
        <v>0.83612040133779264</v>
      </c>
      <c r="P71" s="1">
        <v>189</v>
      </c>
      <c r="Q71" s="2">
        <v>0.89920000000000011</v>
      </c>
      <c r="R71" s="1" t="s">
        <v>4471</v>
      </c>
    </row>
    <row r="72" spans="1:19" s="1" customFormat="1" ht="18.75" customHeight="1">
      <c r="A72" s="54" t="s">
        <v>2422</v>
      </c>
      <c r="B72" s="54">
        <v>408009</v>
      </c>
      <c r="C72" s="1" t="s">
        <v>355</v>
      </c>
      <c r="D72" s="1" t="s">
        <v>360</v>
      </c>
      <c r="E72" s="55">
        <v>50</v>
      </c>
      <c r="F72" s="1" t="s">
        <v>2555</v>
      </c>
      <c r="G72" s="1" t="s">
        <v>2550</v>
      </c>
      <c r="H72" s="1">
        <v>531102921</v>
      </c>
      <c r="I72" s="1">
        <v>415</v>
      </c>
      <c r="J72" s="1">
        <v>346</v>
      </c>
      <c r="K72" s="2">
        <v>0.83373493975903612</v>
      </c>
      <c r="L72" s="1">
        <v>0</v>
      </c>
      <c r="M72" s="2">
        <v>0</v>
      </c>
      <c r="N72" s="1">
        <v>346</v>
      </c>
      <c r="O72" s="2">
        <v>0.83373493975903612</v>
      </c>
      <c r="P72" s="1">
        <v>252</v>
      </c>
      <c r="Q72" s="2">
        <v>0.95184000000000002</v>
      </c>
      <c r="R72" s="1" t="s">
        <v>4471</v>
      </c>
    </row>
    <row r="73" spans="1:19" s="56" customFormat="1" ht="18.75" customHeight="1">
      <c r="A73" s="57" t="s">
        <v>2326</v>
      </c>
      <c r="B73" s="57">
        <v>41491</v>
      </c>
      <c r="C73" s="56" t="s">
        <v>379</v>
      </c>
      <c r="D73" s="56" t="s">
        <v>380</v>
      </c>
      <c r="E73" s="58">
        <v>8109</v>
      </c>
      <c r="F73" s="56" t="s">
        <v>2579</v>
      </c>
      <c r="G73" s="56" t="s">
        <v>2198</v>
      </c>
      <c r="H73" s="56">
        <v>53224</v>
      </c>
      <c r="I73" s="56">
        <v>185</v>
      </c>
      <c r="J73" s="56">
        <v>185</v>
      </c>
      <c r="K73" s="10">
        <v>1</v>
      </c>
      <c r="L73" s="56">
        <v>0</v>
      </c>
      <c r="M73" s="10">
        <v>0</v>
      </c>
      <c r="N73" s="56">
        <v>185</v>
      </c>
      <c r="O73" s="10">
        <v>1</v>
      </c>
      <c r="P73" s="56">
        <v>141</v>
      </c>
      <c r="Q73" s="10">
        <v>1.2187200000000002</v>
      </c>
      <c r="R73" s="56" t="s">
        <v>4471</v>
      </c>
    </row>
    <row r="74" spans="1:19" s="1" customFormat="1" ht="18.75" customHeight="1">
      <c r="A74" s="54" t="s">
        <v>2326</v>
      </c>
      <c r="B74" s="54">
        <v>41491</v>
      </c>
      <c r="C74" s="1" t="s">
        <v>421</v>
      </c>
      <c r="D74" s="1" t="s">
        <v>422</v>
      </c>
      <c r="E74" s="55">
        <v>20</v>
      </c>
      <c r="F74" s="1" t="s">
        <v>2620</v>
      </c>
      <c r="G74" s="1" t="s">
        <v>2621</v>
      </c>
      <c r="H74" s="1">
        <v>54832</v>
      </c>
      <c r="I74" s="1">
        <v>164</v>
      </c>
      <c r="J74" s="1">
        <v>126</v>
      </c>
      <c r="K74" s="2">
        <v>0.76829268292682928</v>
      </c>
      <c r="L74" s="1">
        <v>0</v>
      </c>
      <c r="M74" s="2">
        <v>0</v>
      </c>
      <c r="N74" s="1">
        <v>126</v>
      </c>
      <c r="O74" s="2">
        <v>0.76829268292682928</v>
      </c>
      <c r="P74" s="1">
        <v>132</v>
      </c>
      <c r="Q74" s="2">
        <v>0.85328000000000004</v>
      </c>
      <c r="R74" s="1" t="s">
        <v>4471</v>
      </c>
    </row>
    <row r="75" spans="1:19" s="1" customFormat="1" ht="18.75" customHeight="1">
      <c r="A75" s="54" t="s">
        <v>2326</v>
      </c>
      <c r="B75" s="54">
        <v>41491</v>
      </c>
      <c r="C75" s="1" t="s">
        <v>421</v>
      </c>
      <c r="D75" s="1" t="s">
        <v>423</v>
      </c>
      <c r="E75" s="55">
        <v>40</v>
      </c>
      <c r="F75" s="1" t="s">
        <v>2622</v>
      </c>
      <c r="G75" s="1" t="s">
        <v>2621</v>
      </c>
      <c r="H75" s="1">
        <v>54832</v>
      </c>
      <c r="I75" s="1">
        <v>103</v>
      </c>
      <c r="J75" s="1">
        <v>79</v>
      </c>
      <c r="K75" s="2">
        <v>0.76699029126213591</v>
      </c>
      <c r="L75" s="1">
        <v>0</v>
      </c>
      <c r="M75" s="2">
        <v>0</v>
      </c>
      <c r="N75" s="1">
        <v>79</v>
      </c>
      <c r="O75" s="2">
        <v>0.76699029126213591</v>
      </c>
      <c r="P75" s="1">
        <v>74</v>
      </c>
      <c r="Q75" s="2">
        <v>0.68112000000000006</v>
      </c>
      <c r="R75" s="1" t="s">
        <v>4471</v>
      </c>
    </row>
    <row r="76" spans="1:19" s="1" customFormat="1" ht="18.75" customHeight="1">
      <c r="A76" s="54" t="s">
        <v>2217</v>
      </c>
      <c r="B76" s="54">
        <v>181554</v>
      </c>
      <c r="C76" s="1" t="s">
        <v>421</v>
      </c>
      <c r="D76" s="1" t="s">
        <v>424</v>
      </c>
      <c r="E76" s="55">
        <v>50</v>
      </c>
      <c r="F76" s="1" t="s">
        <v>2622</v>
      </c>
      <c r="G76" s="1" t="s">
        <v>2621</v>
      </c>
      <c r="H76" s="1">
        <v>54832</v>
      </c>
      <c r="I76" s="1">
        <v>51</v>
      </c>
      <c r="J76" s="1">
        <v>39</v>
      </c>
      <c r="K76" s="2">
        <v>0.76470588235294112</v>
      </c>
      <c r="L76" s="1">
        <v>0</v>
      </c>
      <c r="M76" s="2">
        <v>0</v>
      </c>
      <c r="N76" s="1">
        <v>39</v>
      </c>
      <c r="O76" s="2">
        <v>0.76470588235294112</v>
      </c>
      <c r="P76" s="1">
        <v>40</v>
      </c>
      <c r="Q76" s="2">
        <v>0.65712000000000004</v>
      </c>
      <c r="R76" s="1" t="s">
        <v>4471</v>
      </c>
    </row>
    <row r="77" spans="1:19" s="56" customFormat="1" ht="18.75" customHeight="1">
      <c r="A77" s="57" t="s">
        <v>2426</v>
      </c>
      <c r="B77" s="57">
        <v>545757</v>
      </c>
      <c r="C77" s="56" t="s">
        <v>431</v>
      </c>
      <c r="D77" s="56" t="s">
        <v>443</v>
      </c>
      <c r="E77" s="58">
        <v>200</v>
      </c>
      <c r="F77" s="56" t="s">
        <v>2644</v>
      </c>
      <c r="G77" s="56" t="s">
        <v>2631</v>
      </c>
      <c r="H77" s="56">
        <v>54703</v>
      </c>
      <c r="I77" s="56">
        <v>329</v>
      </c>
      <c r="J77" s="56">
        <v>314</v>
      </c>
      <c r="K77" s="10">
        <v>0.95440729483282671</v>
      </c>
      <c r="L77" s="56">
        <v>0</v>
      </c>
      <c r="M77" s="10">
        <v>0</v>
      </c>
      <c r="N77" s="56">
        <v>314</v>
      </c>
      <c r="O77" s="10">
        <v>0.95440729483282671</v>
      </c>
      <c r="P77" s="56">
        <v>136</v>
      </c>
      <c r="Q77" s="10">
        <v>1.5283200000000001</v>
      </c>
      <c r="R77" s="56" t="s">
        <v>4471</v>
      </c>
      <c r="S77" s="56" t="s">
        <v>4761</v>
      </c>
    </row>
    <row r="78" spans="1:19" s="56" customFormat="1" ht="18.75" customHeight="1">
      <c r="A78" s="54" t="s">
        <v>2426</v>
      </c>
      <c r="B78" s="54">
        <v>545757</v>
      </c>
      <c r="C78" s="1" t="s">
        <v>508</v>
      </c>
      <c r="D78" s="1" t="s">
        <v>4448</v>
      </c>
      <c r="E78" s="55">
        <v>120</v>
      </c>
      <c r="F78" s="1" t="s">
        <v>2704</v>
      </c>
      <c r="G78" s="1" t="s">
        <v>4450</v>
      </c>
      <c r="H78" s="1">
        <v>54563</v>
      </c>
      <c r="I78" s="1">
        <v>203</v>
      </c>
      <c r="J78" s="1">
        <v>157</v>
      </c>
      <c r="K78" s="2">
        <v>0.77339901477832518</v>
      </c>
      <c r="L78" s="1">
        <v>0</v>
      </c>
      <c r="M78" s="2">
        <v>0</v>
      </c>
      <c r="N78" s="1">
        <v>157</v>
      </c>
      <c r="O78" s="2">
        <v>0.77339901477832518</v>
      </c>
      <c r="P78" s="1">
        <v>164</v>
      </c>
      <c r="Q78" s="11">
        <v>0.84064000000000005</v>
      </c>
      <c r="R78" s="1" t="s">
        <v>4471</v>
      </c>
      <c r="S78" s="1"/>
    </row>
    <row r="79" spans="1:19" s="1" customFormat="1" ht="18.75" customHeight="1">
      <c r="A79" s="54" t="s">
        <v>2426</v>
      </c>
      <c r="B79" s="54">
        <v>545757</v>
      </c>
      <c r="C79" s="1" t="s">
        <v>508</v>
      </c>
      <c r="D79" s="1" t="s">
        <v>4449</v>
      </c>
      <c r="E79" s="55">
        <v>40</v>
      </c>
      <c r="F79" s="1" t="s">
        <v>2704</v>
      </c>
      <c r="G79" s="1" t="s">
        <v>4450</v>
      </c>
      <c r="H79" s="1">
        <v>54563</v>
      </c>
      <c r="I79" s="1">
        <v>149</v>
      </c>
      <c r="J79" s="1">
        <v>117</v>
      </c>
      <c r="K79" s="2">
        <v>0.78523489932885904</v>
      </c>
      <c r="L79" s="1">
        <v>0</v>
      </c>
      <c r="M79" s="2">
        <v>0</v>
      </c>
      <c r="N79" s="1">
        <v>117</v>
      </c>
      <c r="O79" s="2">
        <v>0.78523489932885904</v>
      </c>
      <c r="P79" s="1">
        <v>92</v>
      </c>
      <c r="Q79" s="11">
        <v>0.79424000000000006</v>
      </c>
      <c r="R79" s="1" t="s">
        <v>4471</v>
      </c>
    </row>
    <row r="80" spans="1:19" s="56" customFormat="1" ht="18.75" customHeight="1">
      <c r="A80" s="54" t="s">
        <v>2455</v>
      </c>
      <c r="B80" s="54">
        <v>201862</v>
      </c>
      <c r="C80" s="1" t="s">
        <v>508</v>
      </c>
      <c r="D80" s="1" t="s">
        <v>509</v>
      </c>
      <c r="E80" s="55">
        <v>50</v>
      </c>
      <c r="F80" s="1" t="s">
        <v>2704</v>
      </c>
      <c r="G80" s="1" t="s">
        <v>4450</v>
      </c>
      <c r="H80" s="1">
        <v>54563</v>
      </c>
      <c r="I80" s="1">
        <v>108</v>
      </c>
      <c r="J80" s="1">
        <v>106</v>
      </c>
      <c r="K80" s="2">
        <v>0.98148148148148151</v>
      </c>
      <c r="L80" s="1">
        <v>0</v>
      </c>
      <c r="M80" s="2">
        <v>0</v>
      </c>
      <c r="N80" s="1">
        <v>106</v>
      </c>
      <c r="O80" s="2">
        <v>0.98148148148148151</v>
      </c>
      <c r="P80" s="1">
        <v>86</v>
      </c>
      <c r="Q80" s="11">
        <v>0.66304000000000007</v>
      </c>
      <c r="R80" s="1" t="s">
        <v>4471</v>
      </c>
      <c r="S80" s="1"/>
    </row>
    <row r="81" spans="1:19" s="56" customFormat="1" ht="18.75" customHeight="1">
      <c r="A81" s="54" t="s">
        <v>2455</v>
      </c>
      <c r="B81" s="54">
        <v>201862</v>
      </c>
      <c r="C81" s="1" t="s">
        <v>514</v>
      </c>
      <c r="D81" s="1" t="s">
        <v>515</v>
      </c>
      <c r="E81" s="55">
        <v>30</v>
      </c>
      <c r="F81" s="1" t="s">
        <v>2709</v>
      </c>
      <c r="G81" s="1" t="s">
        <v>2708</v>
      </c>
      <c r="H81" s="1">
        <v>549353553</v>
      </c>
      <c r="I81" s="1">
        <v>327</v>
      </c>
      <c r="J81" s="1">
        <v>327</v>
      </c>
      <c r="K81" s="2">
        <v>1</v>
      </c>
      <c r="L81" s="1">
        <v>0</v>
      </c>
      <c r="M81" s="2">
        <v>0</v>
      </c>
      <c r="N81" s="1">
        <v>327</v>
      </c>
      <c r="O81" s="2">
        <v>1</v>
      </c>
      <c r="P81" s="1">
        <v>179</v>
      </c>
      <c r="Q81" s="2">
        <v>0.96272000000000002</v>
      </c>
      <c r="R81" s="1" t="s">
        <v>4471</v>
      </c>
      <c r="S81" s="1"/>
    </row>
    <row r="82" spans="1:19" s="1" customFormat="1" ht="18.75" customHeight="1">
      <c r="A82" s="54" t="s">
        <v>2455</v>
      </c>
      <c r="B82" s="54">
        <v>201862</v>
      </c>
      <c r="C82" s="1" t="s">
        <v>514</v>
      </c>
      <c r="D82" s="1" t="s">
        <v>518</v>
      </c>
      <c r="E82" s="55">
        <v>230</v>
      </c>
      <c r="F82" s="1" t="s">
        <v>2713</v>
      </c>
      <c r="G82" s="1" t="s">
        <v>2708</v>
      </c>
      <c r="H82" s="1">
        <v>549356615</v>
      </c>
      <c r="I82" s="1">
        <v>301</v>
      </c>
      <c r="J82" s="1">
        <v>301</v>
      </c>
      <c r="K82" s="2">
        <v>1</v>
      </c>
      <c r="L82" s="1">
        <v>0</v>
      </c>
      <c r="M82" s="2">
        <v>0</v>
      </c>
      <c r="N82" s="1">
        <v>301</v>
      </c>
      <c r="O82" s="2">
        <v>1</v>
      </c>
      <c r="P82" s="1">
        <v>230</v>
      </c>
      <c r="Q82" s="2">
        <v>1.0928000000000002</v>
      </c>
      <c r="R82" s="1" t="s">
        <v>4471</v>
      </c>
    </row>
    <row r="83" spans="1:19" s="1" customFormat="1" ht="18.75" customHeight="1">
      <c r="A83" s="54" t="s">
        <v>2190</v>
      </c>
      <c r="B83" s="54">
        <v>102226</v>
      </c>
      <c r="C83" s="1" t="s">
        <v>514</v>
      </c>
      <c r="D83" s="1" t="s">
        <v>520</v>
      </c>
      <c r="E83" s="55">
        <v>120</v>
      </c>
      <c r="F83" s="1" t="s">
        <v>2715</v>
      </c>
      <c r="G83" s="1" t="s">
        <v>2708</v>
      </c>
      <c r="H83" s="1">
        <v>549354899</v>
      </c>
      <c r="I83" s="1">
        <v>284</v>
      </c>
      <c r="J83" s="1">
        <v>284</v>
      </c>
      <c r="K83" s="2">
        <v>1</v>
      </c>
      <c r="L83" s="1">
        <v>0</v>
      </c>
      <c r="M83" s="2">
        <v>0</v>
      </c>
      <c r="N83" s="1">
        <v>284</v>
      </c>
      <c r="O83" s="2">
        <v>1</v>
      </c>
      <c r="P83" s="1">
        <v>212</v>
      </c>
      <c r="Q83" s="2">
        <v>0.91120000000000001</v>
      </c>
      <c r="R83" s="1" t="s">
        <v>4471</v>
      </c>
    </row>
    <row r="84" spans="1:19" s="1" customFormat="1" ht="18.75" customHeight="1">
      <c r="A84" s="54" t="s">
        <v>2190</v>
      </c>
      <c r="B84" s="54">
        <v>102226</v>
      </c>
      <c r="C84" s="1" t="s">
        <v>599</v>
      </c>
      <c r="D84" s="1" t="s">
        <v>600</v>
      </c>
      <c r="E84" s="55">
        <v>20</v>
      </c>
      <c r="F84" s="1" t="s">
        <v>2789</v>
      </c>
      <c r="G84" s="1" t="s">
        <v>2790</v>
      </c>
      <c r="H84" s="1">
        <v>544367835</v>
      </c>
      <c r="I84" s="1">
        <v>137</v>
      </c>
      <c r="J84" s="1">
        <v>109</v>
      </c>
      <c r="K84" s="2">
        <v>0.79562043795620441</v>
      </c>
      <c r="L84" s="1">
        <v>0</v>
      </c>
      <c r="M84" s="2">
        <v>0</v>
      </c>
      <c r="N84" s="1">
        <v>109</v>
      </c>
      <c r="O84" s="2">
        <v>0.79562043795620441</v>
      </c>
      <c r="P84" s="1">
        <v>107</v>
      </c>
      <c r="Q84" s="2">
        <v>0.87919999999999998</v>
      </c>
      <c r="R84" s="1" t="s">
        <v>4471</v>
      </c>
    </row>
    <row r="85" spans="1:19" s="1" customFormat="1" ht="18.75" customHeight="1">
      <c r="A85" s="54" t="s">
        <v>2276</v>
      </c>
      <c r="B85" s="54">
        <v>52289</v>
      </c>
      <c r="C85" s="1" t="s">
        <v>599</v>
      </c>
      <c r="D85" s="1" t="s">
        <v>601</v>
      </c>
      <c r="E85" s="55">
        <v>40</v>
      </c>
      <c r="F85" s="1" t="s">
        <v>2789</v>
      </c>
      <c r="G85" s="1" t="s">
        <v>2790</v>
      </c>
      <c r="H85" s="1">
        <v>544367835</v>
      </c>
      <c r="I85" s="1">
        <v>106</v>
      </c>
      <c r="J85" s="1">
        <v>88</v>
      </c>
      <c r="K85" s="2">
        <v>0.83018867924528306</v>
      </c>
      <c r="L85" s="1">
        <v>0</v>
      </c>
      <c r="M85" s="2">
        <v>0</v>
      </c>
      <c r="N85" s="1">
        <v>88</v>
      </c>
      <c r="O85" s="2">
        <v>0.83018867924528306</v>
      </c>
      <c r="P85" s="1">
        <v>78</v>
      </c>
      <c r="Q85" s="2">
        <v>0.71552000000000004</v>
      </c>
      <c r="R85" s="1" t="s">
        <v>4471</v>
      </c>
    </row>
    <row r="86" spans="1:19" s="1" customFormat="1" ht="18.75" customHeight="1">
      <c r="A86" s="54" t="s">
        <v>2276</v>
      </c>
      <c r="B86" s="54">
        <v>52289</v>
      </c>
      <c r="C86" s="1" t="s">
        <v>607</v>
      </c>
      <c r="D86" s="1" t="s">
        <v>609</v>
      </c>
      <c r="E86" s="55">
        <v>30</v>
      </c>
      <c r="F86" s="1" t="s">
        <v>2798</v>
      </c>
      <c r="G86" s="1" t="s">
        <v>2275</v>
      </c>
      <c r="H86" s="1">
        <v>543115720</v>
      </c>
      <c r="I86" s="1">
        <v>541</v>
      </c>
      <c r="J86" s="1">
        <v>541</v>
      </c>
      <c r="K86" s="2">
        <v>1</v>
      </c>
      <c r="L86" s="1">
        <v>0</v>
      </c>
      <c r="M86" s="2">
        <v>0</v>
      </c>
      <c r="N86" s="1">
        <v>541</v>
      </c>
      <c r="O86" s="2">
        <v>1</v>
      </c>
      <c r="P86" s="1">
        <v>292</v>
      </c>
      <c r="Q86" s="2">
        <v>0.8074211502782932</v>
      </c>
      <c r="R86" s="1" t="s">
        <v>4471</v>
      </c>
    </row>
    <row r="87" spans="1:19" s="1" customFormat="1" ht="18.75" customHeight="1">
      <c r="A87" s="54" t="s">
        <v>2276</v>
      </c>
      <c r="B87" s="54">
        <v>52289</v>
      </c>
      <c r="C87" s="1" t="s">
        <v>607</v>
      </c>
      <c r="D87" s="1" t="s">
        <v>610</v>
      </c>
      <c r="E87" s="55">
        <v>60</v>
      </c>
      <c r="F87" s="1" t="s">
        <v>2799</v>
      </c>
      <c r="G87" s="1" t="s">
        <v>2275</v>
      </c>
      <c r="H87" s="1">
        <v>543043375</v>
      </c>
      <c r="I87" s="1">
        <v>236</v>
      </c>
      <c r="J87" s="1">
        <v>236</v>
      </c>
      <c r="K87" s="2">
        <v>1</v>
      </c>
      <c r="L87" s="1">
        <v>0</v>
      </c>
      <c r="M87" s="2">
        <v>0</v>
      </c>
      <c r="N87" s="1">
        <v>236</v>
      </c>
      <c r="O87" s="2">
        <v>1</v>
      </c>
      <c r="P87" s="1">
        <v>138</v>
      </c>
      <c r="Q87" s="2">
        <v>0.9642857142857143</v>
      </c>
      <c r="R87" s="1" t="s">
        <v>4471</v>
      </c>
    </row>
    <row r="88" spans="1:19" s="7" customFormat="1" ht="18.75" customHeight="1">
      <c r="A88" s="6" t="s">
        <v>2276</v>
      </c>
      <c r="B88" s="6">
        <v>52289</v>
      </c>
      <c r="C88" s="7" t="s">
        <v>607</v>
      </c>
      <c r="D88" s="7" t="s">
        <v>611</v>
      </c>
      <c r="E88" s="59">
        <v>100</v>
      </c>
      <c r="F88" s="7" t="s">
        <v>2800</v>
      </c>
      <c r="G88" s="7" t="s">
        <v>2275</v>
      </c>
      <c r="H88" s="7">
        <v>543033199</v>
      </c>
      <c r="I88" s="7">
        <v>405</v>
      </c>
      <c r="J88" s="7">
        <v>405</v>
      </c>
      <c r="K88" s="11">
        <v>1</v>
      </c>
      <c r="L88" s="7">
        <v>0</v>
      </c>
      <c r="M88" s="11">
        <v>0</v>
      </c>
      <c r="N88" s="7">
        <v>405</v>
      </c>
      <c r="O88" s="11">
        <v>1</v>
      </c>
      <c r="P88" s="7">
        <v>270</v>
      </c>
      <c r="Q88" s="11">
        <v>0.98901098901098905</v>
      </c>
      <c r="R88" s="7" t="s">
        <v>4471</v>
      </c>
    </row>
    <row r="89" spans="1:19" s="1" customFormat="1" ht="18.75" customHeight="1">
      <c r="A89" s="54" t="s">
        <v>2276</v>
      </c>
      <c r="B89" s="54">
        <v>52289</v>
      </c>
      <c r="C89" s="1" t="s">
        <v>607</v>
      </c>
      <c r="D89" s="1" t="s">
        <v>612</v>
      </c>
      <c r="E89" s="55">
        <v>140</v>
      </c>
      <c r="F89" s="1" t="s">
        <v>2801</v>
      </c>
      <c r="G89" s="1" t="s">
        <v>2275</v>
      </c>
      <c r="H89" s="1">
        <v>543025398</v>
      </c>
      <c r="I89" s="1">
        <v>576</v>
      </c>
      <c r="J89" s="1">
        <v>576</v>
      </c>
      <c r="K89" s="2">
        <v>1</v>
      </c>
      <c r="L89" s="1">
        <v>0</v>
      </c>
      <c r="M89" s="2">
        <v>0</v>
      </c>
      <c r="N89" s="1">
        <v>576</v>
      </c>
      <c r="O89" s="2">
        <v>1</v>
      </c>
      <c r="P89" s="1">
        <v>370</v>
      </c>
      <c r="Q89" s="2">
        <v>0.95479204339963841</v>
      </c>
      <c r="R89" s="1" t="s">
        <v>4471</v>
      </c>
    </row>
    <row r="90" spans="1:19" s="1" customFormat="1" ht="18.75" customHeight="1">
      <c r="A90" s="54" t="s">
        <v>2276</v>
      </c>
      <c r="B90" s="54">
        <v>52289</v>
      </c>
      <c r="C90" s="1" t="s">
        <v>607</v>
      </c>
      <c r="D90" s="1" t="s">
        <v>613</v>
      </c>
      <c r="E90" s="55">
        <v>175</v>
      </c>
      <c r="F90" s="1" t="s">
        <v>2802</v>
      </c>
      <c r="G90" s="1" t="s">
        <v>2275</v>
      </c>
      <c r="H90" s="1">
        <v>543011199</v>
      </c>
      <c r="I90" s="1">
        <v>287</v>
      </c>
      <c r="J90" s="1">
        <v>287</v>
      </c>
      <c r="K90" s="2">
        <v>1</v>
      </c>
      <c r="L90" s="1">
        <v>0</v>
      </c>
      <c r="M90" s="2">
        <v>0</v>
      </c>
      <c r="N90" s="1">
        <v>287</v>
      </c>
      <c r="O90" s="2">
        <v>1</v>
      </c>
      <c r="P90" s="1">
        <v>198</v>
      </c>
      <c r="Q90" s="2">
        <v>0.86339622641509439</v>
      </c>
      <c r="R90" s="1" t="s">
        <v>4471</v>
      </c>
    </row>
    <row r="91" spans="1:19" s="1" customFormat="1" ht="18.75" customHeight="1">
      <c r="A91" s="54" t="s">
        <v>2276</v>
      </c>
      <c r="B91" s="54">
        <v>52289</v>
      </c>
      <c r="C91" s="1" t="s">
        <v>607</v>
      </c>
      <c r="D91" s="1" t="s">
        <v>616</v>
      </c>
      <c r="E91" s="55">
        <v>200</v>
      </c>
      <c r="F91" s="1" t="s">
        <v>2805</v>
      </c>
      <c r="G91" s="1" t="s">
        <v>2275</v>
      </c>
      <c r="H91" s="1">
        <v>543023199</v>
      </c>
      <c r="I91" s="1">
        <v>477</v>
      </c>
      <c r="J91" s="1">
        <v>477</v>
      </c>
      <c r="K91" s="2">
        <v>1</v>
      </c>
      <c r="L91" s="1">
        <v>0</v>
      </c>
      <c r="M91" s="2">
        <v>0</v>
      </c>
      <c r="N91" s="1">
        <v>477</v>
      </c>
      <c r="O91" s="2">
        <v>1</v>
      </c>
      <c r="P91" s="1">
        <v>322</v>
      </c>
      <c r="Q91" s="2">
        <v>1.0563440860215054</v>
      </c>
      <c r="R91" s="1" t="s">
        <v>4471</v>
      </c>
    </row>
    <row r="92" spans="1:19" s="1" customFormat="1" ht="18.75" customHeight="1">
      <c r="A92" s="54" t="s">
        <v>2276</v>
      </c>
      <c r="B92" s="54">
        <v>52289</v>
      </c>
      <c r="C92" s="1" t="s">
        <v>607</v>
      </c>
      <c r="D92" s="1" t="s">
        <v>617</v>
      </c>
      <c r="E92" s="55">
        <v>220</v>
      </c>
      <c r="F92" s="1" t="s">
        <v>2806</v>
      </c>
      <c r="G92" s="1" t="s">
        <v>2275</v>
      </c>
      <c r="H92" s="1">
        <v>543033996</v>
      </c>
      <c r="I92" s="1">
        <v>257</v>
      </c>
      <c r="J92" s="1">
        <v>257</v>
      </c>
      <c r="K92" s="2">
        <v>1</v>
      </c>
      <c r="L92" s="1">
        <v>0</v>
      </c>
      <c r="M92" s="2">
        <v>0</v>
      </c>
      <c r="N92" s="1">
        <v>257</v>
      </c>
      <c r="O92" s="2">
        <v>1</v>
      </c>
      <c r="P92" s="1">
        <v>167</v>
      </c>
      <c r="Q92" s="2">
        <v>0.95267175572519092</v>
      </c>
      <c r="R92" s="1" t="s">
        <v>4471</v>
      </c>
    </row>
    <row r="93" spans="1:19" s="1" customFormat="1" ht="18.75" customHeight="1">
      <c r="A93" s="54" t="s">
        <v>2276</v>
      </c>
      <c r="B93" s="54">
        <v>52289</v>
      </c>
      <c r="C93" s="1" t="s">
        <v>607</v>
      </c>
      <c r="D93" s="1" t="s">
        <v>618</v>
      </c>
      <c r="E93" s="55">
        <v>280</v>
      </c>
      <c r="F93" s="1" t="s">
        <v>2807</v>
      </c>
      <c r="G93" s="1" t="s">
        <v>2275</v>
      </c>
      <c r="H93" s="1">
        <v>543032794</v>
      </c>
      <c r="I93" s="1">
        <v>270</v>
      </c>
      <c r="J93" s="1">
        <v>270</v>
      </c>
      <c r="K93" s="2">
        <v>1</v>
      </c>
      <c r="L93" s="1">
        <v>0</v>
      </c>
      <c r="M93" s="2">
        <v>0</v>
      </c>
      <c r="N93" s="1">
        <v>270</v>
      </c>
      <c r="O93" s="2">
        <v>1</v>
      </c>
      <c r="P93" s="1">
        <v>191</v>
      </c>
      <c r="Q93" s="2">
        <v>1.3512605042016808</v>
      </c>
      <c r="R93" s="1" t="s">
        <v>4471</v>
      </c>
    </row>
    <row r="94" spans="1:19" s="56" customFormat="1" ht="18.75" customHeight="1">
      <c r="A94" s="57" t="s">
        <v>2276</v>
      </c>
      <c r="B94" s="57">
        <v>52289</v>
      </c>
      <c r="C94" s="56" t="s">
        <v>607</v>
      </c>
      <c r="D94" s="56" t="s">
        <v>619</v>
      </c>
      <c r="E94" s="58">
        <v>300</v>
      </c>
      <c r="F94" s="56" t="s">
        <v>2808</v>
      </c>
      <c r="G94" s="56" t="s">
        <v>2275</v>
      </c>
      <c r="H94" s="56">
        <v>543032093</v>
      </c>
      <c r="I94" s="56">
        <v>633</v>
      </c>
      <c r="J94" s="56">
        <v>633</v>
      </c>
      <c r="K94" s="10">
        <v>1</v>
      </c>
      <c r="L94" s="56">
        <v>0</v>
      </c>
      <c r="M94" s="10">
        <v>0</v>
      </c>
      <c r="N94" s="56">
        <v>633</v>
      </c>
      <c r="O94" s="10">
        <v>1</v>
      </c>
      <c r="P94" s="56">
        <v>476</v>
      </c>
      <c r="Q94" s="10">
        <v>1.0401137980085349</v>
      </c>
      <c r="R94" s="56" t="s">
        <v>4471</v>
      </c>
    </row>
    <row r="95" spans="1:19" s="56" customFormat="1" ht="18.75" customHeight="1">
      <c r="A95" s="57" t="s">
        <v>2276</v>
      </c>
      <c r="B95" s="57">
        <v>52289</v>
      </c>
      <c r="C95" s="56" t="s">
        <v>607</v>
      </c>
      <c r="D95" s="56" t="s">
        <v>620</v>
      </c>
      <c r="E95" s="58">
        <v>110</v>
      </c>
      <c r="F95" s="56" t="s">
        <v>2809</v>
      </c>
      <c r="G95" s="56" t="s">
        <v>2275</v>
      </c>
      <c r="H95" s="56">
        <v>54302</v>
      </c>
      <c r="I95" s="56">
        <v>189</v>
      </c>
      <c r="J95" s="56">
        <v>189</v>
      </c>
      <c r="K95" s="10">
        <v>1</v>
      </c>
      <c r="L95" s="56">
        <v>0</v>
      </c>
      <c r="M95" s="10">
        <v>0</v>
      </c>
      <c r="N95" s="56">
        <v>189</v>
      </c>
      <c r="O95" s="10">
        <v>1</v>
      </c>
      <c r="P95" s="56">
        <v>164</v>
      </c>
      <c r="Q95" s="10">
        <v>1.3765363128491621</v>
      </c>
      <c r="R95" s="56" t="s">
        <v>4471</v>
      </c>
      <c r="S95" s="56" t="s">
        <v>4760</v>
      </c>
    </row>
    <row r="96" spans="1:19" s="56" customFormat="1" ht="18.75" customHeight="1">
      <c r="A96" s="54" t="s">
        <v>2276</v>
      </c>
      <c r="B96" s="54">
        <v>52289</v>
      </c>
      <c r="C96" s="1" t="s">
        <v>607</v>
      </c>
      <c r="D96" s="1" t="s">
        <v>621</v>
      </c>
      <c r="E96" s="55">
        <v>320</v>
      </c>
      <c r="F96" s="1" t="s">
        <v>2810</v>
      </c>
      <c r="G96" s="1" t="s">
        <v>2275</v>
      </c>
      <c r="H96" s="1">
        <v>543014103</v>
      </c>
      <c r="I96" s="1">
        <v>356</v>
      </c>
      <c r="J96" s="1">
        <v>356</v>
      </c>
      <c r="K96" s="2">
        <v>1</v>
      </c>
      <c r="L96" s="1">
        <v>0</v>
      </c>
      <c r="M96" s="2">
        <v>0</v>
      </c>
      <c r="N96" s="1">
        <v>356</v>
      </c>
      <c r="O96" s="2">
        <v>1</v>
      </c>
      <c r="P96" s="1">
        <v>262</v>
      </c>
      <c r="Q96" s="2">
        <v>1.3774278215223097</v>
      </c>
      <c r="R96" s="1" t="s">
        <v>4471</v>
      </c>
      <c r="S96" s="1"/>
    </row>
    <row r="97" spans="1:19" s="1" customFormat="1" ht="18.75" customHeight="1">
      <c r="A97" s="54" t="s">
        <v>2276</v>
      </c>
      <c r="B97" s="54">
        <v>52289</v>
      </c>
      <c r="C97" s="1" t="s">
        <v>607</v>
      </c>
      <c r="D97" s="1" t="s">
        <v>622</v>
      </c>
      <c r="E97" s="55">
        <v>340</v>
      </c>
      <c r="F97" s="1" t="s">
        <v>2811</v>
      </c>
      <c r="G97" s="1" t="s">
        <v>2275</v>
      </c>
      <c r="H97" s="1">
        <v>543043298</v>
      </c>
      <c r="I97" s="1">
        <v>383</v>
      </c>
      <c r="J97" s="1">
        <v>383</v>
      </c>
      <c r="K97" s="2">
        <v>1</v>
      </c>
      <c r="L97" s="1">
        <v>0</v>
      </c>
      <c r="M97" s="2">
        <v>0</v>
      </c>
      <c r="N97" s="1">
        <v>383</v>
      </c>
      <c r="O97" s="2">
        <v>1</v>
      </c>
      <c r="P97" s="1">
        <v>255</v>
      </c>
      <c r="Q97" s="2">
        <v>0.85306122448979593</v>
      </c>
      <c r="R97" s="1" t="s">
        <v>4471</v>
      </c>
    </row>
    <row r="98" spans="1:19" s="56" customFormat="1" ht="18.5" customHeight="1">
      <c r="A98" s="57" t="s">
        <v>2276</v>
      </c>
      <c r="B98" s="57">
        <v>52289</v>
      </c>
      <c r="C98" s="56" t="s">
        <v>607</v>
      </c>
      <c r="D98" s="56" t="s">
        <v>623</v>
      </c>
      <c r="E98" s="58">
        <v>50</v>
      </c>
      <c r="F98" s="56" t="s">
        <v>2812</v>
      </c>
      <c r="G98" s="56" t="s">
        <v>2275</v>
      </c>
      <c r="H98" s="56">
        <v>54303</v>
      </c>
      <c r="I98" s="56">
        <v>165</v>
      </c>
      <c r="J98" s="56">
        <v>165</v>
      </c>
      <c r="K98" s="10">
        <v>1</v>
      </c>
      <c r="L98" s="56">
        <v>0</v>
      </c>
      <c r="M98" s="10">
        <v>0</v>
      </c>
      <c r="N98" s="56">
        <v>165</v>
      </c>
      <c r="O98" s="10">
        <v>1</v>
      </c>
      <c r="P98" s="56">
        <v>140</v>
      </c>
      <c r="Q98" s="10">
        <v>1.4545454545454546</v>
      </c>
      <c r="R98" s="56" t="s">
        <v>4471</v>
      </c>
      <c r="S98" s="56" t="s">
        <v>4760</v>
      </c>
    </row>
    <row r="99" spans="1:19" s="56" customFormat="1" ht="18.75" customHeight="1">
      <c r="A99" s="57" t="s">
        <v>2276</v>
      </c>
      <c r="B99" s="57">
        <v>52289</v>
      </c>
      <c r="C99" s="56" t="s">
        <v>607</v>
      </c>
      <c r="D99" s="56" t="s">
        <v>624</v>
      </c>
      <c r="E99" s="58">
        <v>445</v>
      </c>
      <c r="F99" s="56" t="s">
        <v>2813</v>
      </c>
      <c r="G99" s="56" t="s">
        <v>2275</v>
      </c>
      <c r="H99" s="56">
        <v>54301</v>
      </c>
      <c r="I99" s="56">
        <v>166</v>
      </c>
      <c r="J99" s="56">
        <v>166</v>
      </c>
      <c r="K99" s="10">
        <v>1</v>
      </c>
      <c r="L99" s="56">
        <v>0</v>
      </c>
      <c r="M99" s="10">
        <v>0</v>
      </c>
      <c r="N99" s="56">
        <v>166</v>
      </c>
      <c r="O99" s="10">
        <v>1</v>
      </c>
      <c r="P99" s="56">
        <v>82</v>
      </c>
      <c r="Q99" s="10">
        <v>0.8</v>
      </c>
      <c r="R99" s="56" t="s">
        <v>4471</v>
      </c>
    </row>
    <row r="100" spans="1:19" s="1" customFormat="1" ht="18.75" customHeight="1">
      <c r="A100" s="54" t="s">
        <v>2276</v>
      </c>
      <c r="B100" s="54">
        <v>52289</v>
      </c>
      <c r="C100" s="1" t="s">
        <v>607</v>
      </c>
      <c r="D100" s="1" t="s">
        <v>625</v>
      </c>
      <c r="E100" s="55">
        <v>370</v>
      </c>
      <c r="F100" s="1" t="s">
        <v>2814</v>
      </c>
      <c r="G100" s="1" t="s">
        <v>2275</v>
      </c>
      <c r="H100" s="1">
        <v>543034604</v>
      </c>
      <c r="I100" s="1">
        <v>165</v>
      </c>
      <c r="J100" s="1">
        <v>165</v>
      </c>
      <c r="K100" s="2">
        <v>1</v>
      </c>
      <c r="L100" s="1">
        <v>0</v>
      </c>
      <c r="M100" s="2">
        <v>0</v>
      </c>
      <c r="N100" s="1">
        <v>165</v>
      </c>
      <c r="O100" s="2">
        <v>1</v>
      </c>
      <c r="P100" s="1">
        <v>113</v>
      </c>
      <c r="Q100" s="2">
        <v>1.0265895953757225</v>
      </c>
      <c r="R100" s="1" t="s">
        <v>4471</v>
      </c>
    </row>
    <row r="101" spans="1:19" s="1" customFormat="1" ht="18.75" customHeight="1">
      <c r="A101" s="54" t="s">
        <v>2276</v>
      </c>
      <c r="B101" s="54">
        <v>52289</v>
      </c>
      <c r="C101" s="1" t="s">
        <v>607</v>
      </c>
      <c r="D101" s="1" t="s">
        <v>597</v>
      </c>
      <c r="E101" s="55">
        <v>380</v>
      </c>
      <c r="F101" s="1" t="s">
        <v>2815</v>
      </c>
      <c r="G101" s="1" t="s">
        <v>2275</v>
      </c>
      <c r="H101" s="1">
        <v>543042898</v>
      </c>
      <c r="I101" s="1">
        <v>318</v>
      </c>
      <c r="J101" s="1">
        <v>318</v>
      </c>
      <c r="K101" s="2">
        <v>1</v>
      </c>
      <c r="L101" s="1">
        <v>0</v>
      </c>
      <c r="M101" s="2">
        <v>0</v>
      </c>
      <c r="N101" s="1">
        <v>318</v>
      </c>
      <c r="O101" s="2">
        <v>1</v>
      </c>
      <c r="P101" s="1">
        <v>188</v>
      </c>
      <c r="Q101" s="2">
        <v>0.95547703180212018</v>
      </c>
      <c r="R101" s="1" t="s">
        <v>4471</v>
      </c>
    </row>
    <row r="102" spans="1:19" s="1" customFormat="1" ht="18.75" customHeight="1">
      <c r="A102" s="54" t="s">
        <v>2276</v>
      </c>
      <c r="B102" s="54">
        <v>52289</v>
      </c>
      <c r="C102" s="1" t="s">
        <v>607</v>
      </c>
      <c r="D102" s="1" t="s">
        <v>626</v>
      </c>
      <c r="E102" s="55">
        <v>390</v>
      </c>
      <c r="F102" s="1" t="s">
        <v>2816</v>
      </c>
      <c r="G102" s="1" t="s">
        <v>2275</v>
      </c>
      <c r="H102" s="1">
        <v>543134310</v>
      </c>
      <c r="I102" s="1">
        <v>321</v>
      </c>
      <c r="J102" s="1">
        <v>321</v>
      </c>
      <c r="K102" s="2">
        <v>1</v>
      </c>
      <c r="L102" s="1">
        <v>0</v>
      </c>
      <c r="M102" s="2">
        <v>0</v>
      </c>
      <c r="N102" s="1">
        <v>321</v>
      </c>
      <c r="O102" s="2">
        <v>1</v>
      </c>
      <c r="P102" s="1">
        <v>164</v>
      </c>
      <c r="Q102" s="2">
        <v>0.76410256410256416</v>
      </c>
      <c r="R102" s="1" t="s">
        <v>4471</v>
      </c>
    </row>
    <row r="103" spans="1:19" s="56" customFormat="1" ht="18.75" customHeight="1">
      <c r="A103" s="54" t="s">
        <v>2276</v>
      </c>
      <c r="B103" s="54">
        <v>52289</v>
      </c>
      <c r="C103" s="1" t="s">
        <v>607</v>
      </c>
      <c r="D103" s="1" t="s">
        <v>22</v>
      </c>
      <c r="E103" s="55">
        <v>420</v>
      </c>
      <c r="F103" s="1" t="s">
        <v>2819</v>
      </c>
      <c r="G103" s="1" t="s">
        <v>2275</v>
      </c>
      <c r="H103" s="1">
        <v>543031998</v>
      </c>
      <c r="I103" s="1">
        <v>162</v>
      </c>
      <c r="J103" s="1">
        <v>162</v>
      </c>
      <c r="K103" s="2">
        <v>1</v>
      </c>
      <c r="L103" s="1">
        <v>0</v>
      </c>
      <c r="M103" s="2">
        <v>0</v>
      </c>
      <c r="N103" s="1">
        <v>162</v>
      </c>
      <c r="O103" s="2">
        <v>1</v>
      </c>
      <c r="P103" s="1">
        <v>111</v>
      </c>
      <c r="Q103" s="2">
        <v>1.1804878048780487</v>
      </c>
      <c r="R103" s="1" t="s">
        <v>4471</v>
      </c>
      <c r="S103" s="1"/>
    </row>
    <row r="104" spans="1:19" s="56" customFormat="1" ht="18.75" customHeight="1">
      <c r="A104" s="54" t="s">
        <v>2276</v>
      </c>
      <c r="B104" s="54">
        <v>52289</v>
      </c>
      <c r="C104" s="1" t="s">
        <v>607</v>
      </c>
      <c r="D104" s="1" t="s">
        <v>567</v>
      </c>
      <c r="E104" s="55">
        <v>430</v>
      </c>
      <c r="F104" s="1" t="s">
        <v>2821</v>
      </c>
      <c r="G104" s="1" t="s">
        <v>2275</v>
      </c>
      <c r="H104" s="1">
        <v>543041499</v>
      </c>
      <c r="I104" s="1">
        <v>264</v>
      </c>
      <c r="J104" s="1">
        <v>264</v>
      </c>
      <c r="K104" s="2">
        <v>1</v>
      </c>
      <c r="L104" s="1">
        <v>0</v>
      </c>
      <c r="M104" s="2">
        <v>0</v>
      </c>
      <c r="N104" s="1">
        <v>264</v>
      </c>
      <c r="O104" s="2">
        <v>1</v>
      </c>
      <c r="P104" s="1">
        <v>160</v>
      </c>
      <c r="Q104" s="2">
        <v>0.77323420074349447</v>
      </c>
      <c r="R104" s="1" t="s">
        <v>4471</v>
      </c>
      <c r="S104" s="1"/>
    </row>
    <row r="105" spans="1:19" s="56" customFormat="1" ht="18.75" customHeight="1">
      <c r="A105" s="57" t="s">
        <v>2276</v>
      </c>
      <c r="B105" s="57">
        <v>52289</v>
      </c>
      <c r="C105" s="56" t="s">
        <v>607</v>
      </c>
      <c r="D105" s="56" t="s">
        <v>632</v>
      </c>
      <c r="E105" s="58">
        <v>800</v>
      </c>
      <c r="F105" s="56" t="s">
        <v>2824</v>
      </c>
      <c r="G105" s="56" t="s">
        <v>2275</v>
      </c>
      <c r="H105" s="56">
        <v>54301</v>
      </c>
      <c r="I105" s="56">
        <v>90</v>
      </c>
      <c r="J105" s="56">
        <v>90</v>
      </c>
      <c r="K105" s="10">
        <v>1</v>
      </c>
      <c r="L105" s="56">
        <v>0</v>
      </c>
      <c r="M105" s="10">
        <v>0</v>
      </c>
      <c r="N105" s="56">
        <v>90</v>
      </c>
      <c r="O105" s="10">
        <v>1</v>
      </c>
      <c r="P105" s="56">
        <v>33</v>
      </c>
      <c r="Q105" s="10">
        <v>1.2571428571428571</v>
      </c>
      <c r="R105" s="56" t="s">
        <v>4471</v>
      </c>
    </row>
    <row r="106" spans="1:19" s="56" customFormat="1" ht="18.75" customHeight="1">
      <c r="A106" s="57" t="s">
        <v>2276</v>
      </c>
      <c r="B106" s="57">
        <v>52289</v>
      </c>
      <c r="C106" s="56" t="s">
        <v>607</v>
      </c>
      <c r="D106" s="56" t="s">
        <v>633</v>
      </c>
      <c r="E106" s="58">
        <v>450</v>
      </c>
      <c r="F106" s="56" t="s">
        <v>2825</v>
      </c>
      <c r="G106" s="56" t="s">
        <v>2275</v>
      </c>
      <c r="H106" s="56">
        <v>54307</v>
      </c>
      <c r="I106" s="56">
        <v>292</v>
      </c>
      <c r="J106" s="56">
        <v>292</v>
      </c>
      <c r="K106" s="10">
        <v>1</v>
      </c>
      <c r="L106" s="56">
        <v>0</v>
      </c>
      <c r="M106" s="10">
        <v>0</v>
      </c>
      <c r="N106" s="56">
        <v>292</v>
      </c>
      <c r="O106" s="10">
        <v>1</v>
      </c>
      <c r="P106" s="56">
        <v>113</v>
      </c>
      <c r="Q106" s="10">
        <v>0.98888888888888893</v>
      </c>
      <c r="R106" s="56" t="s">
        <v>4471</v>
      </c>
    </row>
    <row r="107" spans="1:19" s="56" customFormat="1" ht="18.75" customHeight="1">
      <c r="A107" s="54" t="s">
        <v>2276</v>
      </c>
      <c r="B107" s="54">
        <v>52289</v>
      </c>
      <c r="C107" s="1" t="s">
        <v>607</v>
      </c>
      <c r="D107" s="1" t="s">
        <v>634</v>
      </c>
      <c r="E107" s="55">
        <v>440</v>
      </c>
      <c r="F107" s="1" t="s">
        <v>2826</v>
      </c>
      <c r="G107" s="1" t="s">
        <v>2275</v>
      </c>
      <c r="H107" s="1">
        <v>543021304</v>
      </c>
      <c r="I107" s="1">
        <v>325</v>
      </c>
      <c r="J107" s="1">
        <v>325</v>
      </c>
      <c r="K107" s="2">
        <v>1</v>
      </c>
      <c r="L107" s="1">
        <v>0</v>
      </c>
      <c r="M107" s="2">
        <v>0</v>
      </c>
      <c r="N107" s="1">
        <v>325</v>
      </c>
      <c r="O107" s="2">
        <v>1</v>
      </c>
      <c r="P107" s="1">
        <v>251</v>
      </c>
      <c r="Q107" s="11">
        <v>1.1784431137724551</v>
      </c>
      <c r="R107" s="1" t="s">
        <v>4471</v>
      </c>
      <c r="S107" s="1"/>
    </row>
    <row r="108" spans="1:19" s="56" customFormat="1" ht="18.75" customHeight="1">
      <c r="A108" s="54" t="s">
        <v>2276</v>
      </c>
      <c r="B108" s="54">
        <v>52289</v>
      </c>
      <c r="C108" s="1" t="s">
        <v>607</v>
      </c>
      <c r="D108" s="1" t="s">
        <v>638</v>
      </c>
      <c r="E108" s="55">
        <v>590</v>
      </c>
      <c r="F108" s="1" t="s">
        <v>2830</v>
      </c>
      <c r="G108" s="1" t="s">
        <v>2275</v>
      </c>
      <c r="H108" s="1">
        <v>543022641</v>
      </c>
      <c r="I108" s="1">
        <v>674</v>
      </c>
      <c r="J108" s="1">
        <v>674</v>
      </c>
      <c r="K108" s="2">
        <v>1</v>
      </c>
      <c r="L108" s="1">
        <v>0</v>
      </c>
      <c r="M108" s="2">
        <v>0</v>
      </c>
      <c r="N108" s="1">
        <v>674</v>
      </c>
      <c r="O108" s="2">
        <v>1</v>
      </c>
      <c r="P108" s="1">
        <v>486</v>
      </c>
      <c r="Q108" s="2">
        <v>0.96848673946957886</v>
      </c>
      <c r="R108" s="1" t="s">
        <v>4471</v>
      </c>
      <c r="S108" s="1"/>
    </row>
    <row r="109" spans="1:19" s="1" customFormat="1" ht="18.75" customHeight="1">
      <c r="A109" s="54" t="s">
        <v>2276</v>
      </c>
      <c r="B109" s="54">
        <v>52289</v>
      </c>
      <c r="C109" s="1" t="s">
        <v>607</v>
      </c>
      <c r="D109" s="1" t="s">
        <v>639</v>
      </c>
      <c r="E109" s="55">
        <v>640</v>
      </c>
      <c r="F109" s="1" t="s">
        <v>2831</v>
      </c>
      <c r="G109" s="1" t="s">
        <v>2275</v>
      </c>
      <c r="H109" s="1">
        <v>543042698</v>
      </c>
      <c r="I109" s="1">
        <v>116</v>
      </c>
      <c r="J109" s="1">
        <v>116</v>
      </c>
      <c r="K109" s="2">
        <v>1</v>
      </c>
      <c r="L109" s="1">
        <v>0</v>
      </c>
      <c r="M109" s="2">
        <v>0</v>
      </c>
      <c r="N109" s="1">
        <v>116</v>
      </c>
      <c r="O109" s="2">
        <v>1</v>
      </c>
      <c r="P109" s="1">
        <v>87</v>
      </c>
      <c r="Q109" s="2">
        <v>1.17396449704142</v>
      </c>
      <c r="R109" s="1" t="s">
        <v>4471</v>
      </c>
    </row>
    <row r="110" spans="1:19" s="1" customFormat="1" ht="18.75" customHeight="1">
      <c r="A110" s="54" t="s">
        <v>2276</v>
      </c>
      <c r="B110" s="54">
        <v>52289</v>
      </c>
      <c r="C110" s="1" t="s">
        <v>607</v>
      </c>
      <c r="D110" s="1" t="s">
        <v>640</v>
      </c>
      <c r="E110" s="55">
        <v>660</v>
      </c>
      <c r="F110" s="1" t="s">
        <v>2832</v>
      </c>
      <c r="G110" s="1" t="s">
        <v>2275</v>
      </c>
      <c r="H110" s="1">
        <v>543013899</v>
      </c>
      <c r="I110" s="1">
        <v>711</v>
      </c>
      <c r="J110" s="1">
        <v>711</v>
      </c>
      <c r="K110" s="2">
        <v>1</v>
      </c>
      <c r="L110" s="1">
        <v>0</v>
      </c>
      <c r="M110" s="2">
        <v>0</v>
      </c>
      <c r="N110" s="1">
        <v>711</v>
      </c>
      <c r="O110" s="2">
        <v>1</v>
      </c>
      <c r="P110" s="1">
        <v>532</v>
      </c>
      <c r="Q110" s="2">
        <v>0.99015471167369906</v>
      </c>
      <c r="R110" s="1" t="s">
        <v>4471</v>
      </c>
    </row>
    <row r="111" spans="1:19" s="56" customFormat="1" ht="18.75" customHeight="1">
      <c r="A111" s="57" t="s">
        <v>2190</v>
      </c>
      <c r="B111" s="57">
        <v>102394</v>
      </c>
      <c r="C111" s="56" t="s">
        <v>607</v>
      </c>
      <c r="D111" s="56" t="s">
        <v>643</v>
      </c>
      <c r="E111" s="58">
        <v>720</v>
      </c>
      <c r="F111" s="56" t="s">
        <v>2835</v>
      </c>
      <c r="G111" s="56" t="s">
        <v>2275</v>
      </c>
      <c r="H111" s="56">
        <v>543032999</v>
      </c>
      <c r="I111" s="56">
        <v>836</v>
      </c>
      <c r="J111" s="56">
        <v>836</v>
      </c>
      <c r="K111" s="10">
        <v>1</v>
      </c>
      <c r="L111" s="56">
        <v>0</v>
      </c>
      <c r="M111" s="10">
        <v>0</v>
      </c>
      <c r="N111" s="56">
        <v>836</v>
      </c>
      <c r="O111" s="10">
        <v>1</v>
      </c>
      <c r="P111" s="56">
        <v>406</v>
      </c>
      <c r="Q111" s="10">
        <v>0.95418994413407821</v>
      </c>
      <c r="R111" s="56" t="s">
        <v>4471</v>
      </c>
    </row>
    <row r="112" spans="1:19" s="1" customFormat="1" ht="18.75" customHeight="1">
      <c r="A112" s="54" t="s">
        <v>2190</v>
      </c>
      <c r="B112" s="54">
        <v>102394</v>
      </c>
      <c r="C112" s="1" t="s">
        <v>661</v>
      </c>
      <c r="D112" s="1" t="s">
        <v>662</v>
      </c>
      <c r="E112" s="55">
        <v>40</v>
      </c>
      <c r="F112" s="1" t="s">
        <v>2852</v>
      </c>
      <c r="G112" s="1" t="s">
        <v>2853</v>
      </c>
      <c r="H112" s="1">
        <v>544379330</v>
      </c>
      <c r="I112" s="1">
        <v>175</v>
      </c>
      <c r="J112" s="1">
        <v>118</v>
      </c>
      <c r="K112" s="2">
        <v>0.67428571428571427</v>
      </c>
      <c r="L112" s="1">
        <v>0</v>
      </c>
      <c r="M112" s="2">
        <v>0</v>
      </c>
      <c r="N112" s="1">
        <v>118</v>
      </c>
      <c r="O112" s="2">
        <v>0.67428571428571427</v>
      </c>
      <c r="P112" s="1">
        <v>136</v>
      </c>
      <c r="Q112" s="2">
        <v>0.67824000000000007</v>
      </c>
      <c r="R112" s="1" t="s">
        <v>4471</v>
      </c>
    </row>
    <row r="113" spans="1:19" s="1" customFormat="1" ht="18.75" customHeight="1">
      <c r="A113" s="54" t="s">
        <v>2331</v>
      </c>
      <c r="B113" s="54">
        <v>142576</v>
      </c>
      <c r="C113" s="1" t="s">
        <v>661</v>
      </c>
      <c r="D113" s="1" t="s">
        <v>663</v>
      </c>
      <c r="E113" s="55">
        <v>60</v>
      </c>
      <c r="F113" s="1" t="s">
        <v>2854</v>
      </c>
      <c r="G113" s="1" t="s">
        <v>2853</v>
      </c>
      <c r="H113" s="1">
        <v>54437</v>
      </c>
      <c r="I113" s="1">
        <v>161</v>
      </c>
      <c r="J113" s="1">
        <v>109</v>
      </c>
      <c r="K113" s="2">
        <v>0.67701863354037262</v>
      </c>
      <c r="L113" s="1">
        <v>0</v>
      </c>
      <c r="M113" s="2">
        <v>0</v>
      </c>
      <c r="N113" s="1">
        <v>109</v>
      </c>
      <c r="O113" s="2">
        <v>0.67701863354037262</v>
      </c>
      <c r="P113" s="1">
        <v>121</v>
      </c>
      <c r="Q113" s="2">
        <v>0.67424000000000006</v>
      </c>
      <c r="R113" s="1" t="s">
        <v>4471</v>
      </c>
    </row>
    <row r="114" spans="1:19" s="56" customFormat="1" ht="18.75" customHeight="1">
      <c r="A114" s="54" t="s">
        <v>2331</v>
      </c>
      <c r="B114" s="54">
        <v>142576</v>
      </c>
      <c r="C114" s="1" t="s">
        <v>711</v>
      </c>
      <c r="D114" s="1" t="s">
        <v>712</v>
      </c>
      <c r="E114" s="55">
        <v>40</v>
      </c>
      <c r="F114" s="1" t="s">
        <v>2902</v>
      </c>
      <c r="G114" s="1" t="s">
        <v>2903</v>
      </c>
      <c r="H114" s="1">
        <v>53032</v>
      </c>
      <c r="I114" s="1">
        <v>380</v>
      </c>
      <c r="J114" s="1">
        <v>228</v>
      </c>
      <c r="K114" s="2">
        <v>0.6</v>
      </c>
      <c r="L114" s="1">
        <v>0</v>
      </c>
      <c r="M114" s="2">
        <v>0</v>
      </c>
      <c r="N114" s="1">
        <v>228</v>
      </c>
      <c r="O114" s="2">
        <v>0.6</v>
      </c>
      <c r="P114" s="1">
        <v>285</v>
      </c>
      <c r="Q114" s="2">
        <v>0.69232000000000005</v>
      </c>
      <c r="R114" s="1" t="s">
        <v>4471</v>
      </c>
      <c r="S114" s="1"/>
    </row>
    <row r="115" spans="1:19" s="1" customFormat="1" ht="18.75" customHeight="1">
      <c r="A115" s="54" t="s">
        <v>2350</v>
      </c>
      <c r="B115" s="54">
        <v>532695</v>
      </c>
      <c r="C115" s="1" t="s">
        <v>711</v>
      </c>
      <c r="D115" s="1" t="s">
        <v>714</v>
      </c>
      <c r="E115" s="55">
        <v>80</v>
      </c>
      <c r="F115" s="1" t="s">
        <v>2902</v>
      </c>
      <c r="G115" s="1" t="s">
        <v>2903</v>
      </c>
      <c r="H115" s="1">
        <v>53032</v>
      </c>
      <c r="I115" s="1">
        <v>160</v>
      </c>
      <c r="J115" s="1">
        <v>96</v>
      </c>
      <c r="K115" s="2">
        <v>0.6</v>
      </c>
      <c r="L115" s="1">
        <v>0</v>
      </c>
      <c r="M115" s="2">
        <v>0</v>
      </c>
      <c r="N115" s="1">
        <v>96</v>
      </c>
      <c r="O115" s="2">
        <v>0.6</v>
      </c>
      <c r="P115" s="1">
        <v>129</v>
      </c>
      <c r="Q115" s="2">
        <v>0.63056000000000001</v>
      </c>
      <c r="R115" s="1" t="s">
        <v>4471</v>
      </c>
    </row>
    <row r="116" spans="1:19" s="1" customFormat="1" ht="18.75" customHeight="1">
      <c r="A116" s="54" t="s">
        <v>2350</v>
      </c>
      <c r="B116" s="54">
        <v>532695</v>
      </c>
      <c r="C116" s="1" t="s">
        <v>764</v>
      </c>
      <c r="D116" s="1" t="s">
        <v>765</v>
      </c>
      <c r="E116" s="55">
        <v>20</v>
      </c>
      <c r="F116" s="1" t="s">
        <v>2953</v>
      </c>
      <c r="G116" s="1" t="s">
        <v>2954</v>
      </c>
      <c r="H116" s="1">
        <v>535451800</v>
      </c>
      <c r="I116" s="1">
        <v>316</v>
      </c>
      <c r="J116" s="1">
        <v>277</v>
      </c>
      <c r="K116" s="2">
        <v>0.87658227848101267</v>
      </c>
      <c r="L116" s="1">
        <v>0</v>
      </c>
      <c r="M116" s="2">
        <v>0</v>
      </c>
      <c r="N116" s="1">
        <v>277</v>
      </c>
      <c r="O116" s="2">
        <v>0.87658227848101267</v>
      </c>
      <c r="P116" s="1">
        <v>217</v>
      </c>
      <c r="Q116" s="2">
        <v>0.96864000000000017</v>
      </c>
      <c r="R116" s="1" t="s">
        <v>4471</v>
      </c>
    </row>
    <row r="117" spans="1:19" s="1" customFormat="1" ht="18.75" customHeight="1">
      <c r="A117" s="54" t="s">
        <v>2350</v>
      </c>
      <c r="B117" s="54">
        <v>532695</v>
      </c>
      <c r="C117" s="1" t="s">
        <v>764</v>
      </c>
      <c r="D117" s="1" t="s">
        <v>767</v>
      </c>
      <c r="E117" s="55">
        <v>70</v>
      </c>
      <c r="F117" s="1" t="s">
        <v>2956</v>
      </c>
      <c r="G117" s="1" t="s">
        <v>2954</v>
      </c>
      <c r="H117" s="1">
        <v>535465899</v>
      </c>
      <c r="I117" s="1">
        <v>629</v>
      </c>
      <c r="J117" s="1">
        <v>551</v>
      </c>
      <c r="K117" s="2">
        <v>0.87599364069952301</v>
      </c>
      <c r="L117" s="1">
        <v>0</v>
      </c>
      <c r="M117" s="2">
        <v>0</v>
      </c>
      <c r="N117" s="1">
        <v>551</v>
      </c>
      <c r="O117" s="2">
        <v>0.87599364069952301</v>
      </c>
      <c r="P117" s="1">
        <v>445</v>
      </c>
      <c r="Q117" s="2">
        <v>0.73392000000000002</v>
      </c>
      <c r="R117" s="1" t="s">
        <v>4471</v>
      </c>
    </row>
    <row r="118" spans="1:19" s="1" customFormat="1" ht="18.75" customHeight="1">
      <c r="A118" s="54" t="s">
        <v>2350</v>
      </c>
      <c r="B118" s="54">
        <v>532695</v>
      </c>
      <c r="C118" s="1" t="s">
        <v>764</v>
      </c>
      <c r="D118" s="1" t="s">
        <v>768</v>
      </c>
      <c r="E118" s="55">
        <v>80</v>
      </c>
      <c r="F118" s="1" t="s">
        <v>2957</v>
      </c>
      <c r="G118" s="1" t="s">
        <v>2954</v>
      </c>
      <c r="H118" s="1">
        <v>53548</v>
      </c>
      <c r="I118" s="1">
        <v>536</v>
      </c>
      <c r="J118" s="1">
        <v>469</v>
      </c>
      <c r="K118" s="2">
        <v>0.875</v>
      </c>
      <c r="L118" s="1">
        <v>0</v>
      </c>
      <c r="M118" s="2">
        <v>0</v>
      </c>
      <c r="N118" s="1">
        <v>469</v>
      </c>
      <c r="O118" s="2">
        <v>0.875</v>
      </c>
      <c r="P118" s="1">
        <v>386</v>
      </c>
      <c r="Q118" s="2">
        <v>0.87536000000000014</v>
      </c>
      <c r="R118" s="1" t="s">
        <v>4471</v>
      </c>
    </row>
    <row r="119" spans="1:19" s="56" customFormat="1" ht="18.75" customHeight="1">
      <c r="A119" s="54" t="s">
        <v>2350</v>
      </c>
      <c r="B119" s="54">
        <v>532695</v>
      </c>
      <c r="C119" s="1" t="s">
        <v>764</v>
      </c>
      <c r="D119" s="1" t="s">
        <v>770</v>
      </c>
      <c r="E119" s="55">
        <v>140</v>
      </c>
      <c r="F119" s="1" t="s">
        <v>2959</v>
      </c>
      <c r="G119" s="1" t="s">
        <v>2954</v>
      </c>
      <c r="H119" s="1">
        <v>535463299</v>
      </c>
      <c r="I119" s="1">
        <v>354</v>
      </c>
      <c r="J119" s="1">
        <v>310</v>
      </c>
      <c r="K119" s="2">
        <v>0.87570621468926557</v>
      </c>
      <c r="L119" s="1">
        <v>0</v>
      </c>
      <c r="M119" s="2">
        <v>0</v>
      </c>
      <c r="N119" s="1">
        <v>310</v>
      </c>
      <c r="O119" s="2">
        <v>0.87570621468926557</v>
      </c>
      <c r="P119" s="1">
        <v>260</v>
      </c>
      <c r="Q119" s="2">
        <v>0.97744000000000009</v>
      </c>
      <c r="R119" s="1" t="s">
        <v>4471</v>
      </c>
      <c r="S119" s="1"/>
    </row>
    <row r="120" spans="1:19" s="1" customFormat="1" ht="18.75" customHeight="1">
      <c r="A120" s="54" t="s">
        <v>2350</v>
      </c>
      <c r="B120" s="54">
        <v>532695</v>
      </c>
      <c r="C120" s="1" t="s">
        <v>764</v>
      </c>
      <c r="D120" s="1" t="s">
        <v>135</v>
      </c>
      <c r="E120" s="55">
        <v>160</v>
      </c>
      <c r="F120" s="1" t="s">
        <v>2960</v>
      </c>
      <c r="G120" s="1" t="s">
        <v>2954</v>
      </c>
      <c r="H120" s="1">
        <v>535451299</v>
      </c>
      <c r="I120" s="1">
        <v>302</v>
      </c>
      <c r="J120" s="1">
        <v>264</v>
      </c>
      <c r="K120" s="2">
        <v>0.8741721854304636</v>
      </c>
      <c r="L120" s="1">
        <v>0</v>
      </c>
      <c r="M120" s="2">
        <v>0</v>
      </c>
      <c r="N120" s="1">
        <v>264</v>
      </c>
      <c r="O120" s="2">
        <v>0.8741721854304636</v>
      </c>
      <c r="P120" s="1">
        <v>187</v>
      </c>
      <c r="Q120" s="2">
        <v>0.83360000000000012</v>
      </c>
      <c r="R120" s="1" t="s">
        <v>4471</v>
      </c>
    </row>
    <row r="121" spans="1:19" s="1" customFormat="1" ht="18.75" customHeight="1">
      <c r="A121" s="54" t="s">
        <v>2350</v>
      </c>
      <c r="B121" s="54">
        <v>532695</v>
      </c>
      <c r="C121" s="1" t="s">
        <v>764</v>
      </c>
      <c r="D121" s="1" t="s">
        <v>136</v>
      </c>
      <c r="E121" s="55">
        <v>200</v>
      </c>
      <c r="F121" s="1" t="s">
        <v>2962</v>
      </c>
      <c r="G121" s="1" t="s">
        <v>2954</v>
      </c>
      <c r="H121" s="1">
        <v>535466099</v>
      </c>
      <c r="I121" s="1">
        <v>341</v>
      </c>
      <c r="J121" s="1">
        <v>298</v>
      </c>
      <c r="K121" s="2">
        <v>0.87390029325513197</v>
      </c>
      <c r="L121" s="1">
        <v>0</v>
      </c>
      <c r="M121" s="2">
        <v>0</v>
      </c>
      <c r="N121" s="1">
        <v>298</v>
      </c>
      <c r="O121" s="2">
        <v>0.87390029325513197</v>
      </c>
      <c r="P121" s="1">
        <v>228</v>
      </c>
      <c r="Q121" s="2">
        <v>0.8980800000000001</v>
      </c>
      <c r="R121" s="1" t="s">
        <v>4471</v>
      </c>
    </row>
    <row r="122" spans="1:19" s="1" customFormat="1" ht="18.75" customHeight="1">
      <c r="A122" s="54" t="s">
        <v>2350</v>
      </c>
      <c r="B122" s="54">
        <v>532695</v>
      </c>
      <c r="C122" s="1" t="s">
        <v>764</v>
      </c>
      <c r="D122" s="1" t="s">
        <v>772</v>
      </c>
      <c r="E122" s="55">
        <v>220</v>
      </c>
      <c r="F122" s="1" t="s">
        <v>2963</v>
      </c>
      <c r="G122" s="1" t="s">
        <v>2954</v>
      </c>
      <c r="H122" s="1">
        <v>53548</v>
      </c>
      <c r="I122" s="1">
        <v>320</v>
      </c>
      <c r="J122" s="1">
        <v>280</v>
      </c>
      <c r="K122" s="2">
        <v>0.875</v>
      </c>
      <c r="L122" s="1">
        <v>0</v>
      </c>
      <c r="M122" s="2">
        <v>0</v>
      </c>
      <c r="N122" s="1">
        <v>280</v>
      </c>
      <c r="O122" s="2">
        <v>0.875</v>
      </c>
      <c r="P122" s="1">
        <v>228</v>
      </c>
      <c r="Q122" s="2">
        <v>1.0409599999999999</v>
      </c>
      <c r="R122" s="1" t="s">
        <v>4471</v>
      </c>
    </row>
    <row r="123" spans="1:19" s="1" customFormat="1" ht="18.75" customHeight="1">
      <c r="A123" s="57" t="s">
        <v>2350</v>
      </c>
      <c r="B123" s="57">
        <v>532695</v>
      </c>
      <c r="C123" s="56" t="s">
        <v>764</v>
      </c>
      <c r="D123" s="56" t="s">
        <v>776</v>
      </c>
      <c r="E123" s="58">
        <v>400</v>
      </c>
      <c r="F123" s="56" t="s">
        <v>2967</v>
      </c>
      <c r="G123" s="56" t="s">
        <v>2954</v>
      </c>
      <c r="H123" s="56">
        <v>535452911</v>
      </c>
      <c r="I123" s="56">
        <v>278</v>
      </c>
      <c r="J123" s="56">
        <v>243</v>
      </c>
      <c r="K123" s="10">
        <v>0.87410071942446044</v>
      </c>
      <c r="L123" s="56">
        <v>0</v>
      </c>
      <c r="M123" s="10">
        <v>0</v>
      </c>
      <c r="N123" s="56">
        <v>243</v>
      </c>
      <c r="O123" s="10">
        <v>0.87410071942446044</v>
      </c>
      <c r="P123" s="56">
        <v>73</v>
      </c>
      <c r="Q123" s="2">
        <v>1.0980800000000002</v>
      </c>
      <c r="R123" s="1" t="s">
        <v>4471</v>
      </c>
      <c r="S123" s="56"/>
    </row>
    <row r="124" spans="1:19" s="1" customFormat="1" ht="18.75" customHeight="1">
      <c r="A124" s="54" t="s">
        <v>2350</v>
      </c>
      <c r="B124" s="54">
        <v>532695</v>
      </c>
      <c r="C124" s="1" t="s">
        <v>764</v>
      </c>
      <c r="D124" s="1" t="s">
        <v>777</v>
      </c>
      <c r="E124" s="55">
        <v>320</v>
      </c>
      <c r="F124" s="1" t="s">
        <v>2968</v>
      </c>
      <c r="G124" s="1" t="s">
        <v>2954</v>
      </c>
      <c r="H124" s="1">
        <v>535454198</v>
      </c>
      <c r="I124" s="1">
        <v>382</v>
      </c>
      <c r="J124" s="1">
        <v>334</v>
      </c>
      <c r="K124" s="2">
        <v>0.87434554973821987</v>
      </c>
      <c r="L124" s="1">
        <v>0</v>
      </c>
      <c r="M124" s="2">
        <v>0</v>
      </c>
      <c r="N124" s="1">
        <v>334</v>
      </c>
      <c r="O124" s="2">
        <v>0.87434554973821987</v>
      </c>
      <c r="P124" s="1">
        <v>251</v>
      </c>
      <c r="Q124" s="2">
        <v>0.70432000000000006</v>
      </c>
      <c r="R124" s="1" t="s">
        <v>4471</v>
      </c>
    </row>
    <row r="125" spans="1:19" s="1" customFormat="1" ht="18.75" customHeight="1">
      <c r="A125" s="54" t="s">
        <v>2350</v>
      </c>
      <c r="B125" s="54">
        <v>532695</v>
      </c>
      <c r="C125" s="1" t="s">
        <v>764</v>
      </c>
      <c r="D125" s="1" t="s">
        <v>778</v>
      </c>
      <c r="E125" s="55">
        <v>330</v>
      </c>
      <c r="F125" s="1" t="s">
        <v>2969</v>
      </c>
      <c r="G125" s="1" t="s">
        <v>2954</v>
      </c>
      <c r="H125" s="1">
        <v>535465500</v>
      </c>
      <c r="I125" s="1">
        <v>424</v>
      </c>
      <c r="J125" s="1">
        <v>371</v>
      </c>
      <c r="K125" s="2">
        <v>0.875</v>
      </c>
      <c r="L125" s="1">
        <v>0</v>
      </c>
      <c r="M125" s="2">
        <v>0</v>
      </c>
      <c r="N125" s="1">
        <v>371</v>
      </c>
      <c r="O125" s="2">
        <v>0.875</v>
      </c>
      <c r="P125" s="1">
        <v>264</v>
      </c>
      <c r="Q125" s="2">
        <v>0.67776000000000003</v>
      </c>
      <c r="R125" s="1" t="s">
        <v>4471</v>
      </c>
    </row>
    <row r="126" spans="1:19" s="1" customFormat="1" ht="18.75" customHeight="1">
      <c r="A126" s="54" t="s">
        <v>2350</v>
      </c>
      <c r="B126" s="54">
        <v>532695</v>
      </c>
      <c r="C126" s="1" t="s">
        <v>764</v>
      </c>
      <c r="D126" s="1" t="s">
        <v>138</v>
      </c>
      <c r="E126" s="55">
        <v>340</v>
      </c>
      <c r="F126" s="1" t="s">
        <v>2970</v>
      </c>
      <c r="G126" s="1" t="s">
        <v>2954</v>
      </c>
      <c r="H126" s="1">
        <v>53548</v>
      </c>
      <c r="I126" s="1">
        <v>431</v>
      </c>
      <c r="J126" s="1">
        <v>377</v>
      </c>
      <c r="K126" s="2">
        <v>0.87470997679814388</v>
      </c>
      <c r="L126" s="1">
        <v>0</v>
      </c>
      <c r="M126" s="2">
        <v>0</v>
      </c>
      <c r="N126" s="1">
        <v>377</v>
      </c>
      <c r="O126" s="2">
        <v>0.87470997679814388</v>
      </c>
      <c r="P126" s="1">
        <v>264</v>
      </c>
      <c r="Q126" s="2">
        <v>0.69584000000000001</v>
      </c>
      <c r="R126" s="1" t="s">
        <v>4471</v>
      </c>
    </row>
    <row r="127" spans="1:19" s="1" customFormat="1" ht="18.75" customHeight="1">
      <c r="A127" s="54" t="s">
        <v>2409</v>
      </c>
      <c r="B127" s="54">
        <v>302793</v>
      </c>
      <c r="C127" s="1" t="s">
        <v>764</v>
      </c>
      <c r="D127" s="1" t="s">
        <v>779</v>
      </c>
      <c r="E127" s="55">
        <v>360</v>
      </c>
      <c r="F127" s="1" t="s">
        <v>2971</v>
      </c>
      <c r="G127" s="1" t="s">
        <v>2954</v>
      </c>
      <c r="H127" s="1">
        <v>53548</v>
      </c>
      <c r="I127" s="1">
        <v>275</v>
      </c>
      <c r="J127" s="1">
        <v>241</v>
      </c>
      <c r="K127" s="2">
        <v>0.87636363636363634</v>
      </c>
      <c r="L127" s="1">
        <v>0</v>
      </c>
      <c r="M127" s="2">
        <v>0</v>
      </c>
      <c r="N127" s="1">
        <v>241</v>
      </c>
      <c r="O127" s="2">
        <v>0.87636363636363634</v>
      </c>
      <c r="P127" s="1">
        <v>197</v>
      </c>
      <c r="Q127" s="2">
        <v>1.37616</v>
      </c>
      <c r="R127" s="1" t="s">
        <v>4471</v>
      </c>
    </row>
    <row r="128" spans="1:19" s="1" customFormat="1" ht="18.75" customHeight="1">
      <c r="A128" s="54" t="s">
        <v>2409</v>
      </c>
      <c r="B128" s="54">
        <v>302793</v>
      </c>
      <c r="C128" s="1" t="s">
        <v>797</v>
      </c>
      <c r="D128" s="1" t="s">
        <v>798</v>
      </c>
      <c r="E128" s="55">
        <v>50</v>
      </c>
      <c r="F128" s="1" t="s">
        <v>2989</v>
      </c>
      <c r="G128" s="1" t="s">
        <v>2990</v>
      </c>
      <c r="H128" s="1">
        <v>531401299</v>
      </c>
      <c r="I128" s="1">
        <v>266</v>
      </c>
      <c r="J128" s="1">
        <v>196</v>
      </c>
      <c r="K128" s="2">
        <v>0.73684210526315785</v>
      </c>
      <c r="L128" s="1">
        <v>0</v>
      </c>
      <c r="M128" s="2">
        <v>0</v>
      </c>
      <c r="N128" s="1">
        <v>196</v>
      </c>
      <c r="O128" s="2">
        <v>0.73684210526315785</v>
      </c>
      <c r="P128" s="1">
        <v>181</v>
      </c>
      <c r="Q128" s="2">
        <v>0.98544000000000009</v>
      </c>
      <c r="R128" s="1" t="s">
        <v>4471</v>
      </c>
    </row>
    <row r="129" spans="1:19" s="1" customFormat="1" ht="18.75" customHeight="1">
      <c r="A129" s="54" t="s">
        <v>2409</v>
      </c>
      <c r="B129" s="54">
        <v>302793</v>
      </c>
      <c r="C129" s="1" t="s">
        <v>797</v>
      </c>
      <c r="D129" s="1" t="s">
        <v>799</v>
      </c>
      <c r="E129" s="55">
        <v>60</v>
      </c>
      <c r="F129" s="1" t="s">
        <v>2991</v>
      </c>
      <c r="G129" s="1" t="s">
        <v>2990</v>
      </c>
      <c r="H129" s="1">
        <v>531441600</v>
      </c>
      <c r="I129" s="1">
        <v>1488</v>
      </c>
      <c r="J129" s="1">
        <v>1092</v>
      </c>
      <c r="K129" s="2">
        <v>0.7338709677419355</v>
      </c>
      <c r="L129" s="1">
        <v>0</v>
      </c>
      <c r="M129" s="2">
        <v>0</v>
      </c>
      <c r="N129" s="1">
        <v>1092</v>
      </c>
      <c r="O129" s="2">
        <v>0.7338709677419355</v>
      </c>
      <c r="P129" s="1">
        <v>650</v>
      </c>
      <c r="Q129" s="2">
        <v>0.86960000000000004</v>
      </c>
      <c r="R129" s="1" t="s">
        <v>4471</v>
      </c>
    </row>
    <row r="130" spans="1:19" s="1" customFormat="1" ht="18.75" customHeight="1">
      <c r="A130" s="54" t="s">
        <v>2409</v>
      </c>
      <c r="B130" s="54">
        <v>302793</v>
      </c>
      <c r="C130" s="1" t="s">
        <v>797</v>
      </c>
      <c r="D130" s="1" t="s">
        <v>800</v>
      </c>
      <c r="E130" s="55">
        <v>340</v>
      </c>
      <c r="F130" s="1" t="s">
        <v>2992</v>
      </c>
      <c r="G130" s="1" t="s">
        <v>2990</v>
      </c>
      <c r="H130" s="1">
        <v>53143</v>
      </c>
      <c r="I130" s="1">
        <v>337</v>
      </c>
      <c r="J130" s="1">
        <v>248</v>
      </c>
      <c r="K130" s="2">
        <v>0.73590504451038574</v>
      </c>
      <c r="L130" s="1">
        <v>0</v>
      </c>
      <c r="M130" s="2">
        <v>0</v>
      </c>
      <c r="N130" s="1">
        <v>248</v>
      </c>
      <c r="O130" s="2">
        <v>0.73590504451038574</v>
      </c>
      <c r="P130" s="1">
        <v>252</v>
      </c>
      <c r="Q130" s="2">
        <v>1.37792</v>
      </c>
      <c r="R130" s="1" t="s">
        <v>4471</v>
      </c>
    </row>
    <row r="131" spans="1:19" s="1" customFormat="1" ht="18.75" customHeight="1">
      <c r="A131" s="57" t="s">
        <v>2409</v>
      </c>
      <c r="B131" s="57">
        <v>302793</v>
      </c>
      <c r="C131" s="56" t="s">
        <v>797</v>
      </c>
      <c r="D131" s="56" t="s">
        <v>801</v>
      </c>
      <c r="E131" s="58">
        <v>65</v>
      </c>
      <c r="F131" s="56" t="s">
        <v>2993</v>
      </c>
      <c r="G131" s="56" t="s">
        <v>2990</v>
      </c>
      <c r="H131" s="56">
        <v>531422119</v>
      </c>
      <c r="I131" s="56">
        <v>217</v>
      </c>
      <c r="J131" s="56">
        <v>160</v>
      </c>
      <c r="K131" s="10">
        <v>0.73732718894009219</v>
      </c>
      <c r="L131" s="56">
        <v>0</v>
      </c>
      <c r="M131" s="10">
        <v>0</v>
      </c>
      <c r="N131" s="56">
        <v>160</v>
      </c>
      <c r="O131" s="10">
        <v>0.73732718894009219</v>
      </c>
      <c r="P131" s="56">
        <v>95</v>
      </c>
      <c r="Q131" s="10">
        <v>0.38336000000000003</v>
      </c>
      <c r="R131" s="56" t="s">
        <v>4471</v>
      </c>
      <c r="S131" s="56" t="s">
        <v>4687</v>
      </c>
    </row>
    <row r="132" spans="1:19" s="1" customFormat="1" ht="18.75" customHeight="1">
      <c r="A132" s="54" t="s">
        <v>2409</v>
      </c>
      <c r="B132" s="54">
        <v>302793</v>
      </c>
      <c r="C132" s="1" t="s">
        <v>797</v>
      </c>
      <c r="D132" s="1" t="s">
        <v>802</v>
      </c>
      <c r="E132" s="55">
        <v>70</v>
      </c>
      <c r="F132" s="1" t="s">
        <v>2994</v>
      </c>
      <c r="G132" s="1" t="s">
        <v>2990</v>
      </c>
      <c r="H132" s="1">
        <v>531441599</v>
      </c>
      <c r="I132" s="1">
        <v>690</v>
      </c>
      <c r="J132" s="1">
        <v>507</v>
      </c>
      <c r="K132" s="2">
        <v>0.73478260869565215</v>
      </c>
      <c r="L132" s="1">
        <v>0</v>
      </c>
      <c r="M132" s="2">
        <v>0</v>
      </c>
      <c r="N132" s="1">
        <v>507</v>
      </c>
      <c r="O132" s="2">
        <v>0.73478260869565215</v>
      </c>
      <c r="P132" s="1">
        <v>486</v>
      </c>
      <c r="Q132" s="2">
        <v>0.91327999999999998</v>
      </c>
      <c r="R132" s="1" t="s">
        <v>4471</v>
      </c>
    </row>
    <row r="133" spans="1:19" s="7" customFormat="1" ht="18.75" customHeight="1">
      <c r="A133" s="6" t="s">
        <v>2409</v>
      </c>
      <c r="B133" s="6">
        <v>302793</v>
      </c>
      <c r="C133" s="7" t="s">
        <v>797</v>
      </c>
      <c r="D133" s="7" t="s">
        <v>803</v>
      </c>
      <c r="E133" s="59">
        <v>250</v>
      </c>
      <c r="F133" s="7" t="s">
        <v>2995</v>
      </c>
      <c r="G133" s="7" t="s">
        <v>2990</v>
      </c>
      <c r="H133" s="7">
        <v>531446710</v>
      </c>
      <c r="I133" s="7">
        <v>126</v>
      </c>
      <c r="J133" s="7">
        <v>93</v>
      </c>
      <c r="K133" s="11">
        <v>0.73809523809523814</v>
      </c>
      <c r="L133" s="7">
        <v>0</v>
      </c>
      <c r="M133" s="11">
        <v>0</v>
      </c>
      <c r="N133" s="7">
        <v>93</v>
      </c>
      <c r="O133" s="11">
        <v>0.73809523809523814</v>
      </c>
      <c r="P133" s="7">
        <v>80</v>
      </c>
      <c r="Q133" s="11">
        <v>1.3731200000000001</v>
      </c>
      <c r="R133" s="7" t="s">
        <v>4471</v>
      </c>
      <c r="S133" s="7" t="s">
        <v>4444</v>
      </c>
    </row>
    <row r="134" spans="1:19" s="56" customFormat="1" ht="18.75" customHeight="1">
      <c r="A134" s="57" t="s">
        <v>2409</v>
      </c>
      <c r="B134" s="57">
        <v>302793</v>
      </c>
      <c r="C134" s="56" t="s">
        <v>797</v>
      </c>
      <c r="D134" s="56" t="s">
        <v>804</v>
      </c>
      <c r="E134" s="58">
        <v>130</v>
      </c>
      <c r="F134" s="56" t="s">
        <v>2996</v>
      </c>
      <c r="G134" s="56" t="s">
        <v>2990</v>
      </c>
      <c r="H134" s="56">
        <v>531434719</v>
      </c>
      <c r="I134" s="56">
        <v>217</v>
      </c>
      <c r="J134" s="56">
        <v>160</v>
      </c>
      <c r="K134" s="10">
        <v>0.73732718894009219</v>
      </c>
      <c r="L134" s="56">
        <v>0</v>
      </c>
      <c r="M134" s="10">
        <v>0</v>
      </c>
      <c r="N134" s="56">
        <v>160</v>
      </c>
      <c r="O134" s="10">
        <v>0.73732718894009219</v>
      </c>
      <c r="P134" s="56">
        <v>114</v>
      </c>
      <c r="Q134" s="10">
        <v>0.58512000000000008</v>
      </c>
      <c r="R134" s="56" t="s">
        <v>4471</v>
      </c>
    </row>
    <row r="135" spans="1:19" s="1" customFormat="1" ht="18.75" customHeight="1">
      <c r="A135" s="54" t="s">
        <v>2409</v>
      </c>
      <c r="B135" s="54">
        <v>302793</v>
      </c>
      <c r="C135" s="1" t="s">
        <v>797</v>
      </c>
      <c r="D135" s="1" t="s">
        <v>805</v>
      </c>
      <c r="E135" s="55">
        <v>150</v>
      </c>
      <c r="F135" s="1" t="s">
        <v>2997</v>
      </c>
      <c r="G135" s="1" t="s">
        <v>2990</v>
      </c>
      <c r="H135" s="1">
        <v>53143</v>
      </c>
      <c r="I135" s="1">
        <v>368</v>
      </c>
      <c r="J135" s="1">
        <v>270</v>
      </c>
      <c r="K135" s="2">
        <v>0.73369565217391308</v>
      </c>
      <c r="L135" s="1">
        <v>0</v>
      </c>
      <c r="M135" s="2">
        <v>0</v>
      </c>
      <c r="N135" s="1">
        <v>270</v>
      </c>
      <c r="O135" s="2">
        <v>0.73369565217391308</v>
      </c>
      <c r="P135" s="1">
        <v>274</v>
      </c>
      <c r="Q135" s="2">
        <v>1.2792000000000001</v>
      </c>
      <c r="R135" s="1" t="s">
        <v>4471</v>
      </c>
    </row>
    <row r="136" spans="1:19" s="1" customFormat="1" ht="18.75" customHeight="1">
      <c r="A136" s="54" t="s">
        <v>2409</v>
      </c>
      <c r="B136" s="54">
        <v>302793</v>
      </c>
      <c r="C136" s="1" t="s">
        <v>797</v>
      </c>
      <c r="D136" s="1" t="s">
        <v>806</v>
      </c>
      <c r="E136" s="55">
        <v>125</v>
      </c>
      <c r="F136" s="1" t="s">
        <v>2997</v>
      </c>
      <c r="G136" s="1" t="s">
        <v>2990</v>
      </c>
      <c r="H136" s="1">
        <v>53143</v>
      </c>
      <c r="I136" s="1">
        <v>308</v>
      </c>
      <c r="J136" s="1">
        <v>226</v>
      </c>
      <c r="K136" s="2">
        <v>0.73376623376623373</v>
      </c>
      <c r="L136" s="1">
        <v>0</v>
      </c>
      <c r="M136" s="2">
        <v>0</v>
      </c>
      <c r="N136" s="1">
        <v>226</v>
      </c>
      <c r="O136" s="2">
        <v>0.73376623376623373</v>
      </c>
      <c r="P136" s="1">
        <v>173</v>
      </c>
      <c r="Q136" s="2">
        <v>0.90559999999999996</v>
      </c>
      <c r="R136" s="1" t="s">
        <v>4471</v>
      </c>
    </row>
    <row r="137" spans="1:19" s="1" customFormat="1" ht="18.75" customHeight="1">
      <c r="A137" s="54" t="s">
        <v>2409</v>
      </c>
      <c r="B137" s="54">
        <v>302793</v>
      </c>
      <c r="C137" s="1" t="s">
        <v>797</v>
      </c>
      <c r="D137" s="1" t="s">
        <v>807</v>
      </c>
      <c r="E137" s="55">
        <v>140</v>
      </c>
      <c r="F137" s="1" t="s">
        <v>2998</v>
      </c>
      <c r="G137" s="1" t="s">
        <v>2990</v>
      </c>
      <c r="H137" s="1">
        <v>531423899</v>
      </c>
      <c r="I137" s="1">
        <v>328</v>
      </c>
      <c r="J137" s="1">
        <v>241</v>
      </c>
      <c r="K137" s="2">
        <v>0.7347560975609756</v>
      </c>
      <c r="L137" s="1">
        <v>0</v>
      </c>
      <c r="M137" s="2">
        <v>0</v>
      </c>
      <c r="N137" s="1">
        <v>241</v>
      </c>
      <c r="O137" s="2">
        <v>0.7347560975609756</v>
      </c>
      <c r="P137" s="1">
        <v>160</v>
      </c>
      <c r="Q137" s="10">
        <v>0.63152000000000008</v>
      </c>
      <c r="R137" s="1" t="s">
        <v>4471</v>
      </c>
    </row>
    <row r="138" spans="1:19" s="1" customFormat="1" ht="18.75" customHeight="1">
      <c r="A138" s="54" t="s">
        <v>2409</v>
      </c>
      <c r="B138" s="54">
        <v>302793</v>
      </c>
      <c r="C138" s="1" t="s">
        <v>797</v>
      </c>
      <c r="D138" s="1" t="s">
        <v>808</v>
      </c>
      <c r="E138" s="55">
        <v>160</v>
      </c>
      <c r="F138" s="1" t="s">
        <v>2999</v>
      </c>
      <c r="G138" s="1" t="s">
        <v>2990</v>
      </c>
      <c r="H138" s="1">
        <v>531403998</v>
      </c>
      <c r="I138" s="1">
        <v>377</v>
      </c>
      <c r="J138" s="1">
        <v>277</v>
      </c>
      <c r="K138" s="60">
        <v>0.73474801061007955</v>
      </c>
      <c r="L138" s="1">
        <v>0</v>
      </c>
      <c r="M138" s="60">
        <v>0</v>
      </c>
      <c r="N138" s="1">
        <v>277</v>
      </c>
      <c r="O138" s="60">
        <v>0.73474801061007955</v>
      </c>
      <c r="P138" s="1">
        <v>192</v>
      </c>
      <c r="Q138" s="11">
        <v>1.2763200000000001</v>
      </c>
      <c r="R138" s="1" t="s">
        <v>4471</v>
      </c>
    </row>
    <row r="139" spans="1:19" s="1" customFormat="1" ht="18.75" customHeight="1">
      <c r="A139" s="54" t="s">
        <v>2409</v>
      </c>
      <c r="B139" s="54">
        <v>302793</v>
      </c>
      <c r="C139" s="1" t="s">
        <v>797</v>
      </c>
      <c r="D139" s="1" t="s">
        <v>809</v>
      </c>
      <c r="E139" s="55">
        <v>180</v>
      </c>
      <c r="F139" s="1" t="s">
        <v>3000</v>
      </c>
      <c r="G139" s="1" t="s">
        <v>2990</v>
      </c>
      <c r="H139" s="1">
        <v>531405298</v>
      </c>
      <c r="I139" s="1">
        <v>187</v>
      </c>
      <c r="J139" s="1">
        <v>138</v>
      </c>
      <c r="K139" s="2">
        <v>0.73796791443850263</v>
      </c>
      <c r="L139" s="1">
        <v>0</v>
      </c>
      <c r="M139" s="2">
        <v>0</v>
      </c>
      <c r="N139" s="1">
        <v>138</v>
      </c>
      <c r="O139" s="2">
        <v>0.73796791443850263</v>
      </c>
      <c r="P139" s="1">
        <v>124</v>
      </c>
      <c r="Q139" s="2">
        <v>1.1140800000000002</v>
      </c>
      <c r="R139" s="1" t="s">
        <v>4471</v>
      </c>
    </row>
    <row r="140" spans="1:19" s="1" customFormat="1" ht="18.75" customHeight="1">
      <c r="A140" s="54" t="s">
        <v>2409</v>
      </c>
      <c r="B140" s="54">
        <v>302793</v>
      </c>
      <c r="C140" s="1" t="s">
        <v>797</v>
      </c>
      <c r="D140" s="1" t="s">
        <v>810</v>
      </c>
      <c r="E140" s="55">
        <v>220</v>
      </c>
      <c r="F140" s="1" t="s">
        <v>3001</v>
      </c>
      <c r="G140" s="1" t="s">
        <v>2990</v>
      </c>
      <c r="H140" s="1">
        <v>531435817</v>
      </c>
      <c r="I140" s="1">
        <v>269</v>
      </c>
      <c r="J140" s="1">
        <v>198</v>
      </c>
      <c r="K140" s="2">
        <v>0.73605947955390338</v>
      </c>
      <c r="L140" s="1">
        <v>0</v>
      </c>
      <c r="M140" s="2">
        <v>0</v>
      </c>
      <c r="N140" s="1">
        <v>198</v>
      </c>
      <c r="O140" s="2">
        <v>0.73605947955390338</v>
      </c>
      <c r="P140" s="1">
        <v>150</v>
      </c>
      <c r="Q140" s="2">
        <v>1.00064</v>
      </c>
      <c r="R140" s="1" t="s">
        <v>4471</v>
      </c>
    </row>
    <row r="141" spans="1:19" s="56" customFormat="1" ht="18.5" customHeight="1">
      <c r="A141" s="57" t="s">
        <v>2409</v>
      </c>
      <c r="B141" s="57">
        <v>302793</v>
      </c>
      <c r="C141" s="56" t="s">
        <v>797</v>
      </c>
      <c r="D141" s="56" t="s">
        <v>811</v>
      </c>
      <c r="E141" s="58">
        <v>490</v>
      </c>
      <c r="F141" s="56" t="s">
        <v>3002</v>
      </c>
      <c r="G141" s="56" t="s">
        <v>2990</v>
      </c>
      <c r="H141" s="56">
        <v>53142</v>
      </c>
      <c r="I141" s="56">
        <v>610</v>
      </c>
      <c r="J141" s="56">
        <v>448</v>
      </c>
      <c r="K141" s="10">
        <v>0.73442622950819669</v>
      </c>
      <c r="L141" s="56">
        <v>0</v>
      </c>
      <c r="M141" s="10">
        <v>0</v>
      </c>
      <c r="N141" s="56">
        <v>448</v>
      </c>
      <c r="O141" s="10">
        <v>0.73442622950819669</v>
      </c>
      <c r="P141" s="56">
        <v>294</v>
      </c>
      <c r="Q141" s="10">
        <v>0.56864000000000003</v>
      </c>
      <c r="R141" s="56" t="s">
        <v>4471</v>
      </c>
    </row>
    <row r="142" spans="1:19" s="1" customFormat="1" ht="18.75" customHeight="1">
      <c r="A142" s="54" t="s">
        <v>2409</v>
      </c>
      <c r="B142" s="54">
        <v>302793</v>
      </c>
      <c r="C142" s="1" t="s">
        <v>797</v>
      </c>
      <c r="D142" s="1" t="s">
        <v>812</v>
      </c>
      <c r="E142" s="55">
        <v>240</v>
      </c>
      <c r="F142" s="1" t="s">
        <v>3003</v>
      </c>
      <c r="G142" s="1" t="s">
        <v>2990</v>
      </c>
      <c r="H142" s="1">
        <v>531404722</v>
      </c>
      <c r="I142" s="1">
        <v>279</v>
      </c>
      <c r="J142" s="1">
        <v>205</v>
      </c>
      <c r="K142" s="2">
        <v>0.73476702508960579</v>
      </c>
      <c r="L142" s="1">
        <v>0</v>
      </c>
      <c r="M142" s="2">
        <v>0</v>
      </c>
      <c r="N142" s="1">
        <v>205</v>
      </c>
      <c r="O142" s="2">
        <v>0.73476702508960579</v>
      </c>
      <c r="P142" s="1">
        <v>136</v>
      </c>
      <c r="Q142" s="11">
        <v>0.62096000000000007</v>
      </c>
      <c r="R142" s="1" t="s">
        <v>4471</v>
      </c>
    </row>
    <row r="143" spans="1:19" s="56" customFormat="1" ht="18.5" customHeight="1">
      <c r="A143" s="57" t="s">
        <v>2409</v>
      </c>
      <c r="B143" s="57">
        <v>302793</v>
      </c>
      <c r="C143" s="56" t="s">
        <v>797</v>
      </c>
      <c r="D143" s="56" t="s">
        <v>813</v>
      </c>
      <c r="E143" s="58">
        <v>280</v>
      </c>
      <c r="F143" s="56" t="s">
        <v>3004</v>
      </c>
      <c r="G143" s="56" t="s">
        <v>2990</v>
      </c>
      <c r="H143" s="56">
        <v>531441305</v>
      </c>
      <c r="I143" s="56">
        <v>107</v>
      </c>
      <c r="J143" s="56">
        <v>79</v>
      </c>
      <c r="K143" s="10">
        <v>0.73831775700934577</v>
      </c>
      <c r="L143" s="56">
        <v>0</v>
      </c>
      <c r="M143" s="10">
        <v>0</v>
      </c>
      <c r="N143" s="56">
        <v>79</v>
      </c>
      <c r="O143" s="10">
        <v>0.73831775700934577</v>
      </c>
      <c r="P143" s="56">
        <v>34</v>
      </c>
      <c r="Q143" s="10">
        <v>1.2734400000000001</v>
      </c>
      <c r="R143" s="56" t="s">
        <v>4471</v>
      </c>
    </row>
    <row r="144" spans="1:19" s="1" customFormat="1" ht="18.75" customHeight="1">
      <c r="A144" s="54" t="s">
        <v>2409</v>
      </c>
      <c r="B144" s="54">
        <v>302793</v>
      </c>
      <c r="C144" s="1" t="s">
        <v>797</v>
      </c>
      <c r="D144" s="1" t="s">
        <v>814</v>
      </c>
      <c r="E144" s="55">
        <v>410</v>
      </c>
      <c r="F144" s="1" t="s">
        <v>3005</v>
      </c>
      <c r="G144" s="1" t="s">
        <v>2990</v>
      </c>
      <c r="H144" s="1">
        <v>531447409</v>
      </c>
      <c r="I144" s="1">
        <v>2012</v>
      </c>
      <c r="J144" s="1">
        <v>1477</v>
      </c>
      <c r="K144" s="2">
        <v>0.73409542743538769</v>
      </c>
      <c r="L144" s="1">
        <v>0</v>
      </c>
      <c r="M144" s="2">
        <v>0</v>
      </c>
      <c r="N144" s="1">
        <v>1477</v>
      </c>
      <c r="O144" s="2">
        <v>0.73409542743538769</v>
      </c>
      <c r="P144" s="1">
        <v>928</v>
      </c>
      <c r="Q144" s="2">
        <v>0.51727999999999996</v>
      </c>
      <c r="R144" s="1" t="s">
        <v>4471</v>
      </c>
    </row>
    <row r="145" spans="1:20" s="1" customFormat="1" ht="18.75" customHeight="1">
      <c r="A145" s="54" t="s">
        <v>2409</v>
      </c>
      <c r="B145" s="54">
        <v>302793</v>
      </c>
      <c r="C145" s="1" t="s">
        <v>797</v>
      </c>
      <c r="D145" s="1" t="s">
        <v>61</v>
      </c>
      <c r="E145" s="55">
        <v>300</v>
      </c>
      <c r="F145" s="1" t="s">
        <v>3006</v>
      </c>
      <c r="G145" s="1" t="s">
        <v>2990</v>
      </c>
      <c r="H145" s="1">
        <v>531402798</v>
      </c>
      <c r="I145" s="1">
        <v>229</v>
      </c>
      <c r="J145" s="1">
        <v>168</v>
      </c>
      <c r="K145" s="2">
        <v>0.73362445414847166</v>
      </c>
      <c r="L145" s="1">
        <v>0</v>
      </c>
      <c r="M145" s="2">
        <v>0</v>
      </c>
      <c r="N145" s="1">
        <v>168</v>
      </c>
      <c r="O145" s="2">
        <v>0.73362445414847166</v>
      </c>
      <c r="P145" s="1">
        <v>159</v>
      </c>
      <c r="Q145" s="2">
        <v>1.34816</v>
      </c>
      <c r="R145" s="1" t="s">
        <v>4471</v>
      </c>
    </row>
    <row r="146" spans="1:20" s="1" customFormat="1" ht="18.75" customHeight="1">
      <c r="A146" s="54" t="s">
        <v>2409</v>
      </c>
      <c r="B146" s="54">
        <v>302793</v>
      </c>
      <c r="C146" s="1" t="s">
        <v>797</v>
      </c>
      <c r="D146" s="1" t="s">
        <v>815</v>
      </c>
      <c r="E146" s="55">
        <v>310</v>
      </c>
      <c r="F146" s="1" t="s">
        <v>3007</v>
      </c>
      <c r="G146" s="1" t="s">
        <v>2990</v>
      </c>
      <c r="H146" s="1">
        <v>531425062</v>
      </c>
      <c r="I146" s="1">
        <v>283</v>
      </c>
      <c r="J146" s="1">
        <v>208</v>
      </c>
      <c r="K146" s="2">
        <v>0.73498233215547704</v>
      </c>
      <c r="L146" s="1">
        <v>0</v>
      </c>
      <c r="M146" s="2">
        <v>0</v>
      </c>
      <c r="N146" s="1">
        <v>208</v>
      </c>
      <c r="O146" s="2">
        <v>0.73498233215547704</v>
      </c>
      <c r="P146" s="1">
        <v>116</v>
      </c>
      <c r="Q146" s="2">
        <v>0.50624000000000002</v>
      </c>
      <c r="R146" s="1" t="s">
        <v>4471</v>
      </c>
    </row>
    <row r="147" spans="1:20" s="1" customFormat="1" ht="18.75" customHeight="1">
      <c r="A147" s="57" t="s">
        <v>2409</v>
      </c>
      <c r="B147" s="57">
        <v>302793</v>
      </c>
      <c r="C147" s="56" t="s">
        <v>797</v>
      </c>
      <c r="D147" s="56" t="s">
        <v>816</v>
      </c>
      <c r="E147" s="58">
        <v>190</v>
      </c>
      <c r="F147" s="56" t="s">
        <v>3008</v>
      </c>
      <c r="G147" s="56" t="s">
        <v>2990</v>
      </c>
      <c r="H147" s="56">
        <v>531434932</v>
      </c>
      <c r="I147" s="56">
        <v>1185</v>
      </c>
      <c r="J147" s="56">
        <v>870</v>
      </c>
      <c r="K147" s="10">
        <v>0.73417721518987344</v>
      </c>
      <c r="L147" s="56">
        <v>0</v>
      </c>
      <c r="M147" s="10">
        <v>0</v>
      </c>
      <c r="N147" s="56">
        <v>870</v>
      </c>
      <c r="O147" s="10">
        <v>0.73417721518987344</v>
      </c>
      <c r="P147" s="56">
        <v>451</v>
      </c>
      <c r="Q147" s="10">
        <v>0.47088000000000002</v>
      </c>
      <c r="R147" s="56" t="s">
        <v>4471</v>
      </c>
      <c r="S147" s="56" t="s">
        <v>4687</v>
      </c>
    </row>
    <row r="148" spans="1:20" s="56" customFormat="1" ht="18.75" customHeight="1">
      <c r="A148" s="57" t="s">
        <v>2409</v>
      </c>
      <c r="B148" s="57">
        <v>302793</v>
      </c>
      <c r="C148" s="56" t="s">
        <v>797</v>
      </c>
      <c r="D148" s="56" t="s">
        <v>817</v>
      </c>
      <c r="E148" s="58">
        <v>480</v>
      </c>
      <c r="F148" s="56" t="s">
        <v>3009</v>
      </c>
      <c r="G148" s="56" t="s">
        <v>3010</v>
      </c>
      <c r="H148" s="56">
        <v>531582216</v>
      </c>
      <c r="I148" s="56">
        <v>389</v>
      </c>
      <c r="J148" s="56">
        <v>286</v>
      </c>
      <c r="K148" s="10">
        <v>0.73521850899742935</v>
      </c>
      <c r="L148" s="56">
        <v>0</v>
      </c>
      <c r="M148" s="10">
        <v>0</v>
      </c>
      <c r="N148" s="56">
        <v>286</v>
      </c>
      <c r="O148" s="10">
        <v>0.73521850899742935</v>
      </c>
      <c r="P148" s="56">
        <v>214</v>
      </c>
      <c r="Q148" s="10">
        <v>0.20928000000000002</v>
      </c>
      <c r="R148" s="56" t="s">
        <v>4471</v>
      </c>
      <c r="S148" s="56" t="s">
        <v>4687</v>
      </c>
    </row>
    <row r="149" spans="1:20" s="56" customFormat="1" ht="18.75" customHeight="1">
      <c r="A149" s="54" t="s">
        <v>2409</v>
      </c>
      <c r="B149" s="54">
        <v>302793</v>
      </c>
      <c r="C149" s="1" t="s">
        <v>797</v>
      </c>
      <c r="D149" s="1" t="s">
        <v>818</v>
      </c>
      <c r="E149" s="55">
        <v>320</v>
      </c>
      <c r="F149" s="1" t="s">
        <v>3011</v>
      </c>
      <c r="G149" s="1" t="s">
        <v>2990</v>
      </c>
      <c r="H149" s="1">
        <v>531422038</v>
      </c>
      <c r="I149" s="1">
        <v>786</v>
      </c>
      <c r="J149" s="1">
        <v>577</v>
      </c>
      <c r="K149" s="2">
        <v>0.73409669211195927</v>
      </c>
      <c r="L149" s="1">
        <v>0</v>
      </c>
      <c r="M149" s="2">
        <v>0</v>
      </c>
      <c r="N149" s="1">
        <v>577</v>
      </c>
      <c r="O149" s="2">
        <v>0.73409669211195927</v>
      </c>
      <c r="P149" s="1">
        <v>426</v>
      </c>
      <c r="Q149" s="2">
        <v>0.58448</v>
      </c>
      <c r="R149" s="1" t="s">
        <v>4471</v>
      </c>
      <c r="S149" s="1"/>
    </row>
    <row r="150" spans="1:20" s="1" customFormat="1" ht="18.75" customHeight="1">
      <c r="A150" s="54" t="s">
        <v>2409</v>
      </c>
      <c r="B150" s="54">
        <v>302793</v>
      </c>
      <c r="C150" s="1" t="s">
        <v>797</v>
      </c>
      <c r="D150" s="1" t="s">
        <v>819</v>
      </c>
      <c r="E150" s="55">
        <v>360</v>
      </c>
      <c r="F150" s="1" t="s">
        <v>3012</v>
      </c>
      <c r="G150" s="1" t="s">
        <v>2990</v>
      </c>
      <c r="H150" s="1">
        <v>531434996</v>
      </c>
      <c r="I150" s="1">
        <v>408</v>
      </c>
      <c r="J150" s="1">
        <v>300</v>
      </c>
      <c r="K150" s="2">
        <v>0.73529411764705888</v>
      </c>
      <c r="L150" s="1">
        <v>0</v>
      </c>
      <c r="M150" s="2">
        <v>0</v>
      </c>
      <c r="N150" s="1">
        <v>300</v>
      </c>
      <c r="O150" s="2">
        <v>0.73529411764705888</v>
      </c>
      <c r="P150" s="1">
        <v>325</v>
      </c>
      <c r="Q150" s="2">
        <v>1.1478400000000002</v>
      </c>
      <c r="R150" s="1" t="s">
        <v>4471</v>
      </c>
    </row>
    <row r="151" spans="1:20" s="1" customFormat="1" ht="18.75" customHeight="1">
      <c r="A151" s="54" t="s">
        <v>2409</v>
      </c>
      <c r="B151" s="54">
        <v>302793</v>
      </c>
      <c r="C151" s="1" t="s">
        <v>797</v>
      </c>
      <c r="D151" s="1" t="s">
        <v>820</v>
      </c>
      <c r="E151" s="55">
        <v>215</v>
      </c>
      <c r="F151" s="1" t="s">
        <v>3013</v>
      </c>
      <c r="G151" s="1" t="s">
        <v>2990</v>
      </c>
      <c r="H151" s="1">
        <v>531447409</v>
      </c>
      <c r="I151" s="1">
        <v>919</v>
      </c>
      <c r="J151" s="1">
        <v>675</v>
      </c>
      <c r="K151" s="2">
        <v>0.73449401523394997</v>
      </c>
      <c r="L151" s="1">
        <v>0</v>
      </c>
      <c r="M151" s="2">
        <v>0</v>
      </c>
      <c r="N151" s="1">
        <v>675</v>
      </c>
      <c r="O151" s="2">
        <v>0.73449401523394997</v>
      </c>
      <c r="P151" s="1">
        <v>633</v>
      </c>
      <c r="Q151" s="2">
        <v>0.54192000000000007</v>
      </c>
      <c r="R151" s="1" t="s">
        <v>4471</v>
      </c>
    </row>
    <row r="152" spans="1:20" s="1" customFormat="1" ht="18.75" customHeight="1">
      <c r="A152" s="54" t="s">
        <v>2409</v>
      </c>
      <c r="B152" s="54">
        <v>302793</v>
      </c>
      <c r="C152" s="1" t="s">
        <v>797</v>
      </c>
      <c r="D152" s="1" t="s">
        <v>64</v>
      </c>
      <c r="E152" s="55">
        <v>380</v>
      </c>
      <c r="F152" s="1" t="s">
        <v>3014</v>
      </c>
      <c r="G152" s="1" t="s">
        <v>2990</v>
      </c>
      <c r="H152" s="1">
        <v>531442812</v>
      </c>
      <c r="I152" s="1">
        <v>227</v>
      </c>
      <c r="J152" s="1">
        <v>167</v>
      </c>
      <c r="K152" s="2">
        <v>0.73568281938325997</v>
      </c>
      <c r="L152" s="1">
        <v>0</v>
      </c>
      <c r="M152" s="2">
        <v>0</v>
      </c>
      <c r="N152" s="1">
        <v>167</v>
      </c>
      <c r="O152" s="2">
        <v>0.73568281938325997</v>
      </c>
      <c r="P152" s="1">
        <v>145</v>
      </c>
      <c r="Q152" s="2">
        <v>1.1766400000000001</v>
      </c>
      <c r="R152" s="1" t="s">
        <v>4471</v>
      </c>
    </row>
    <row r="153" spans="1:20" s="1" customFormat="1" ht="18.75" customHeight="1">
      <c r="A153" s="54" t="s">
        <v>2409</v>
      </c>
      <c r="B153" s="54">
        <v>302793</v>
      </c>
      <c r="C153" s="1" t="s">
        <v>797</v>
      </c>
      <c r="D153" s="1" t="s">
        <v>821</v>
      </c>
      <c r="E153" s="55">
        <v>170</v>
      </c>
      <c r="F153" s="1" t="s">
        <v>3015</v>
      </c>
      <c r="G153" s="1" t="s">
        <v>2990</v>
      </c>
      <c r="H153" s="1">
        <v>53142</v>
      </c>
      <c r="I153" s="1">
        <v>510</v>
      </c>
      <c r="J153" s="1">
        <v>375</v>
      </c>
      <c r="K153" s="2">
        <v>0.73529411764705888</v>
      </c>
      <c r="L153" s="1">
        <v>0</v>
      </c>
      <c r="M153" s="2">
        <v>0</v>
      </c>
      <c r="N153" s="1">
        <v>375</v>
      </c>
      <c r="O153" s="2">
        <v>0.73529411764705888</v>
      </c>
      <c r="P153" s="1">
        <v>215</v>
      </c>
      <c r="Q153" s="11">
        <v>0.42576000000000003</v>
      </c>
      <c r="R153" s="7" t="s">
        <v>4471</v>
      </c>
      <c r="S153" s="7" t="s">
        <v>4687</v>
      </c>
      <c r="T153" s="7"/>
    </row>
    <row r="154" spans="1:20" s="1" customFormat="1" ht="18.75" customHeight="1">
      <c r="A154" s="54" t="s">
        <v>2409</v>
      </c>
      <c r="B154" s="54">
        <v>302793</v>
      </c>
      <c r="C154" s="1" t="s">
        <v>797</v>
      </c>
      <c r="D154" s="1" t="s">
        <v>822</v>
      </c>
      <c r="E154" s="55">
        <v>420</v>
      </c>
      <c r="F154" s="1" t="s">
        <v>3016</v>
      </c>
      <c r="G154" s="1" t="s">
        <v>3010</v>
      </c>
      <c r="H154" s="1">
        <v>531582007</v>
      </c>
      <c r="I154" s="1">
        <v>490</v>
      </c>
      <c r="J154" s="1">
        <v>360</v>
      </c>
      <c r="K154" s="2">
        <v>0.73469387755102045</v>
      </c>
      <c r="L154" s="1">
        <v>0</v>
      </c>
      <c r="M154" s="2">
        <v>0</v>
      </c>
      <c r="N154" s="1">
        <v>360</v>
      </c>
      <c r="O154" s="2">
        <v>0.73469387755102045</v>
      </c>
      <c r="P154" s="1">
        <v>169</v>
      </c>
      <c r="Q154" s="11">
        <v>0.39376000000000005</v>
      </c>
      <c r="R154" s="7" t="s">
        <v>4471</v>
      </c>
      <c r="S154" s="7" t="s">
        <v>4687</v>
      </c>
      <c r="T154" s="7"/>
    </row>
    <row r="155" spans="1:20" s="1" customFormat="1" ht="18.75" customHeight="1">
      <c r="A155" s="54" t="s">
        <v>2409</v>
      </c>
      <c r="B155" s="54">
        <v>302793</v>
      </c>
      <c r="C155" s="1" t="s">
        <v>797</v>
      </c>
      <c r="D155" s="1" t="s">
        <v>823</v>
      </c>
      <c r="E155" s="55">
        <v>440</v>
      </c>
      <c r="F155" s="1" t="s">
        <v>3017</v>
      </c>
      <c r="G155" s="1" t="s">
        <v>3010</v>
      </c>
      <c r="H155" s="1">
        <v>531580000</v>
      </c>
      <c r="I155" s="1">
        <v>379</v>
      </c>
      <c r="J155" s="1">
        <v>279</v>
      </c>
      <c r="K155" s="2">
        <v>0.73614775725593673</v>
      </c>
      <c r="L155" s="1">
        <v>0</v>
      </c>
      <c r="M155" s="2">
        <v>0</v>
      </c>
      <c r="N155" s="1">
        <v>279</v>
      </c>
      <c r="O155" s="2">
        <v>0.73614775725593673</v>
      </c>
      <c r="P155" s="1">
        <v>129</v>
      </c>
      <c r="Q155" s="11">
        <v>0.34736</v>
      </c>
      <c r="R155" s="7" t="s">
        <v>4471</v>
      </c>
      <c r="S155" s="7" t="s">
        <v>4687</v>
      </c>
      <c r="T155" s="7"/>
    </row>
    <row r="156" spans="1:20" s="1" customFormat="1" ht="18.75" customHeight="1">
      <c r="A156" s="57" t="s">
        <v>2409</v>
      </c>
      <c r="B156" s="57">
        <v>302793</v>
      </c>
      <c r="C156" s="56" t="s">
        <v>797</v>
      </c>
      <c r="D156" s="56" t="s">
        <v>824</v>
      </c>
      <c r="E156" s="58">
        <v>450</v>
      </c>
      <c r="F156" s="56" t="s">
        <v>3002</v>
      </c>
      <c r="G156" s="56" t="s">
        <v>2990</v>
      </c>
      <c r="H156" s="56">
        <v>531404023</v>
      </c>
      <c r="I156" s="56">
        <v>364</v>
      </c>
      <c r="J156" s="56">
        <v>268</v>
      </c>
      <c r="K156" s="10">
        <v>0.73626373626373631</v>
      </c>
      <c r="L156" s="56">
        <v>0</v>
      </c>
      <c r="M156" s="10">
        <v>0</v>
      </c>
      <c r="N156" s="56">
        <v>268</v>
      </c>
      <c r="O156" s="10">
        <v>0.73626373626373631</v>
      </c>
      <c r="P156" s="56">
        <v>96</v>
      </c>
      <c r="Q156" s="2">
        <v>1.10768</v>
      </c>
      <c r="R156" s="1" t="s">
        <v>4471</v>
      </c>
      <c r="S156" s="56"/>
    </row>
    <row r="157" spans="1:20" s="1" customFormat="1" ht="18.75" customHeight="1">
      <c r="A157" s="54" t="s">
        <v>2409</v>
      </c>
      <c r="B157" s="54">
        <v>302793</v>
      </c>
      <c r="C157" s="1" t="s">
        <v>797</v>
      </c>
      <c r="D157" s="1" t="s">
        <v>446</v>
      </c>
      <c r="E157" s="55">
        <v>460</v>
      </c>
      <c r="F157" s="1" t="s">
        <v>3018</v>
      </c>
      <c r="G157" s="1" t="s">
        <v>2990</v>
      </c>
      <c r="H157" s="1">
        <v>531423991</v>
      </c>
      <c r="I157" s="1">
        <v>463</v>
      </c>
      <c r="J157" s="1">
        <v>340</v>
      </c>
      <c r="K157" s="2">
        <v>0.73434125269978401</v>
      </c>
      <c r="L157" s="1">
        <v>0</v>
      </c>
      <c r="M157" s="2">
        <v>0</v>
      </c>
      <c r="N157" s="1">
        <v>340</v>
      </c>
      <c r="O157" s="2">
        <v>0.73434125269978401</v>
      </c>
      <c r="P157" s="1">
        <v>229</v>
      </c>
      <c r="Q157" s="10">
        <v>0.75456000000000012</v>
      </c>
      <c r="R157" s="1" t="s">
        <v>4471</v>
      </c>
    </row>
    <row r="158" spans="1:20" s="1" customFormat="1" ht="18.75" customHeight="1">
      <c r="A158" s="54" t="s">
        <v>2409</v>
      </c>
      <c r="B158" s="54">
        <v>302793</v>
      </c>
      <c r="C158" s="1" t="s">
        <v>797</v>
      </c>
      <c r="D158" s="1" t="s">
        <v>825</v>
      </c>
      <c r="E158" s="55">
        <v>500</v>
      </c>
      <c r="F158" s="1" t="s">
        <v>3019</v>
      </c>
      <c r="G158" s="1" t="s">
        <v>2990</v>
      </c>
      <c r="H158" s="1">
        <v>531447211</v>
      </c>
      <c r="I158" s="1">
        <v>450</v>
      </c>
      <c r="J158" s="1">
        <v>331</v>
      </c>
      <c r="K158" s="2">
        <v>0.73555555555555552</v>
      </c>
      <c r="L158" s="1">
        <v>0</v>
      </c>
      <c r="M158" s="2">
        <v>0</v>
      </c>
      <c r="N158" s="1">
        <v>331</v>
      </c>
      <c r="O158" s="2">
        <v>0.73555555555555552</v>
      </c>
      <c r="P158" s="1">
        <v>190</v>
      </c>
      <c r="Q158" s="2">
        <v>0.58944000000000007</v>
      </c>
      <c r="R158" s="1" t="s">
        <v>4471</v>
      </c>
    </row>
    <row r="159" spans="1:20" s="1" customFormat="1" ht="18.75" customHeight="1">
      <c r="A159" s="54" t="s">
        <v>2409</v>
      </c>
      <c r="B159" s="54">
        <v>302793</v>
      </c>
      <c r="C159" s="1" t="s">
        <v>797</v>
      </c>
      <c r="D159" s="1" t="s">
        <v>826</v>
      </c>
      <c r="E159" s="55">
        <v>520</v>
      </c>
      <c r="F159" s="1" t="s">
        <v>3020</v>
      </c>
      <c r="G159" s="1" t="s">
        <v>2990</v>
      </c>
      <c r="H159" s="1">
        <v>531436061</v>
      </c>
      <c r="I159" s="1">
        <v>278</v>
      </c>
      <c r="J159" s="1">
        <v>204</v>
      </c>
      <c r="K159" s="2">
        <v>0.73381294964028776</v>
      </c>
      <c r="L159" s="1">
        <v>0</v>
      </c>
      <c r="M159" s="2">
        <v>0</v>
      </c>
      <c r="N159" s="1">
        <v>204</v>
      </c>
      <c r="O159" s="2">
        <v>0.73381294964028776</v>
      </c>
      <c r="P159" s="1">
        <v>151</v>
      </c>
      <c r="Q159" s="2">
        <v>0.9</v>
      </c>
      <c r="R159" s="1" t="s">
        <v>4471</v>
      </c>
    </row>
    <row r="160" spans="1:20" s="1" customFormat="1" ht="18.75" customHeight="1">
      <c r="A160" s="54" t="s">
        <v>2409</v>
      </c>
      <c r="B160" s="54">
        <v>302793</v>
      </c>
      <c r="C160" s="1" t="s">
        <v>797</v>
      </c>
      <c r="D160" s="1" t="s">
        <v>827</v>
      </c>
      <c r="E160" s="55">
        <v>530</v>
      </c>
      <c r="F160" s="1" t="s">
        <v>3021</v>
      </c>
      <c r="G160" s="1" t="s">
        <v>2990</v>
      </c>
      <c r="H160" s="1">
        <v>531421447</v>
      </c>
      <c r="I160" s="1">
        <v>306</v>
      </c>
      <c r="J160" s="1">
        <v>225</v>
      </c>
      <c r="K160" s="2">
        <v>0.73529411764705888</v>
      </c>
      <c r="L160" s="1">
        <v>0</v>
      </c>
      <c r="M160" s="2">
        <v>0</v>
      </c>
      <c r="N160" s="1">
        <v>225</v>
      </c>
      <c r="O160" s="2">
        <v>0.73529411764705888</v>
      </c>
      <c r="P160" s="1">
        <v>165</v>
      </c>
      <c r="Q160" s="2">
        <v>0.71104000000000012</v>
      </c>
      <c r="R160" s="1" t="s">
        <v>4471</v>
      </c>
    </row>
    <row r="161" spans="1:19" s="1" customFormat="1" ht="18.75" customHeight="1">
      <c r="A161" s="54" t="s">
        <v>2409</v>
      </c>
      <c r="B161" s="54">
        <v>302793</v>
      </c>
      <c r="C161" s="1" t="s">
        <v>797</v>
      </c>
      <c r="D161" s="1" t="s">
        <v>828</v>
      </c>
      <c r="E161" s="55">
        <v>540</v>
      </c>
      <c r="F161" s="1" t="s">
        <v>3022</v>
      </c>
      <c r="G161" s="1" t="s">
        <v>2990</v>
      </c>
      <c r="H161" s="1">
        <v>531443822</v>
      </c>
      <c r="I161" s="1">
        <v>455</v>
      </c>
      <c r="J161" s="1">
        <v>334</v>
      </c>
      <c r="K161" s="2">
        <v>0.73406593406593401</v>
      </c>
      <c r="L161" s="1">
        <v>0</v>
      </c>
      <c r="M161" s="2">
        <v>0</v>
      </c>
      <c r="N161" s="1">
        <v>334</v>
      </c>
      <c r="O161" s="2">
        <v>0.73406593406593401</v>
      </c>
      <c r="P161" s="1">
        <v>314</v>
      </c>
      <c r="Q161" s="2">
        <v>1.1027200000000001</v>
      </c>
      <c r="R161" s="1" t="s">
        <v>4471</v>
      </c>
    </row>
    <row r="162" spans="1:19" s="1" customFormat="1" ht="18.75" customHeight="1">
      <c r="A162" s="54" t="s">
        <v>2409</v>
      </c>
      <c r="B162" s="54">
        <v>302793</v>
      </c>
      <c r="C162" s="1" t="s">
        <v>797</v>
      </c>
      <c r="D162" s="1" t="s">
        <v>829</v>
      </c>
      <c r="E162" s="55">
        <v>580</v>
      </c>
      <c r="F162" s="1" t="s">
        <v>3023</v>
      </c>
      <c r="G162" s="1" t="s">
        <v>2990</v>
      </c>
      <c r="H162" s="1">
        <v>531436447</v>
      </c>
      <c r="I162" s="1">
        <v>1484</v>
      </c>
      <c r="J162" s="1">
        <v>1089</v>
      </c>
      <c r="K162" s="2">
        <v>0.73382749326145558</v>
      </c>
      <c r="L162" s="1">
        <v>0</v>
      </c>
      <c r="M162" s="2">
        <v>0</v>
      </c>
      <c r="N162" s="1">
        <v>1089</v>
      </c>
      <c r="O162" s="2">
        <v>0.73382749326145558</v>
      </c>
      <c r="P162" s="1">
        <v>680</v>
      </c>
      <c r="Q162" s="10">
        <v>0.59808000000000006</v>
      </c>
      <c r="R162" s="1" t="s">
        <v>4471</v>
      </c>
    </row>
    <row r="163" spans="1:19" s="1" customFormat="1" ht="18.75" customHeight="1">
      <c r="A163" s="54" t="s">
        <v>2409</v>
      </c>
      <c r="B163" s="54">
        <v>302793</v>
      </c>
      <c r="C163" s="1" t="s">
        <v>797</v>
      </c>
      <c r="D163" s="1" t="s">
        <v>830</v>
      </c>
      <c r="E163" s="55">
        <v>600</v>
      </c>
      <c r="F163" s="1" t="s">
        <v>3024</v>
      </c>
      <c r="G163" s="1" t="s">
        <v>2990</v>
      </c>
      <c r="H163" s="1">
        <v>531436499</v>
      </c>
      <c r="I163" s="1">
        <v>250</v>
      </c>
      <c r="J163" s="1">
        <v>184</v>
      </c>
      <c r="K163" s="2">
        <v>0.73599999999999999</v>
      </c>
      <c r="L163" s="1">
        <v>0</v>
      </c>
      <c r="M163" s="2">
        <v>0</v>
      </c>
      <c r="N163" s="1">
        <v>184</v>
      </c>
      <c r="O163" s="2">
        <v>0.73599999999999999</v>
      </c>
      <c r="P163" s="1">
        <v>125</v>
      </c>
      <c r="Q163" s="2">
        <v>0.87647999999999993</v>
      </c>
      <c r="R163" s="1" t="s">
        <v>4471</v>
      </c>
    </row>
    <row r="164" spans="1:19" s="1" customFormat="1" ht="18.75" customHeight="1">
      <c r="A164" s="54" t="s">
        <v>2409</v>
      </c>
      <c r="B164" s="54">
        <v>302793</v>
      </c>
      <c r="C164" s="1" t="s">
        <v>797</v>
      </c>
      <c r="D164" s="1" t="s">
        <v>831</v>
      </c>
      <c r="E164" s="55">
        <v>640</v>
      </c>
      <c r="F164" s="1" t="s">
        <v>3025</v>
      </c>
      <c r="G164" s="1" t="s">
        <v>2990</v>
      </c>
      <c r="H164" s="1">
        <v>531402895</v>
      </c>
      <c r="I164" s="1">
        <v>355</v>
      </c>
      <c r="J164" s="1">
        <v>261</v>
      </c>
      <c r="K164" s="2">
        <v>0.73521126760563382</v>
      </c>
      <c r="L164" s="1">
        <v>0</v>
      </c>
      <c r="M164" s="2">
        <v>0</v>
      </c>
      <c r="N164" s="1">
        <v>261</v>
      </c>
      <c r="O164" s="2">
        <v>0.73521126760563382</v>
      </c>
      <c r="P164" s="1">
        <v>268</v>
      </c>
      <c r="Q164" s="2">
        <v>1.1411199999999999</v>
      </c>
      <c r="R164" s="1" t="s">
        <v>4471</v>
      </c>
    </row>
    <row r="165" spans="1:19" s="1" customFormat="1" ht="18.75" customHeight="1">
      <c r="A165" s="54" t="s">
        <v>2199</v>
      </c>
      <c r="B165" s="54">
        <v>678014</v>
      </c>
      <c r="C165" s="1" t="s">
        <v>797</v>
      </c>
      <c r="D165" s="1" t="s">
        <v>832</v>
      </c>
      <c r="E165" s="55">
        <v>680</v>
      </c>
      <c r="F165" s="1" t="s">
        <v>3026</v>
      </c>
      <c r="G165" s="1" t="s">
        <v>3010</v>
      </c>
      <c r="H165" s="1">
        <v>531583240</v>
      </c>
      <c r="I165" s="1">
        <v>429</v>
      </c>
      <c r="J165" s="1">
        <v>315</v>
      </c>
      <c r="K165" s="2">
        <v>0.73426573426573427</v>
      </c>
      <c r="L165" s="1">
        <v>0</v>
      </c>
      <c r="M165" s="2">
        <v>0</v>
      </c>
      <c r="N165" s="1">
        <v>315</v>
      </c>
      <c r="O165" s="2">
        <v>0.73426573426573427</v>
      </c>
      <c r="P165" s="1">
        <v>161</v>
      </c>
      <c r="Q165" s="2">
        <v>0.51695999999999998</v>
      </c>
      <c r="R165" s="1" t="s">
        <v>4471</v>
      </c>
    </row>
    <row r="166" spans="1:19" s="56" customFormat="1" ht="18.75" customHeight="1">
      <c r="A166" s="57" t="s">
        <v>2301</v>
      </c>
      <c r="B166" s="57">
        <v>322849</v>
      </c>
      <c r="C166" s="56" t="s">
        <v>865</v>
      </c>
      <c r="D166" s="56" t="s">
        <v>866</v>
      </c>
      <c r="E166" s="58">
        <v>8135</v>
      </c>
      <c r="F166" s="56" t="s">
        <v>3062</v>
      </c>
      <c r="G166" s="56" t="s">
        <v>3063</v>
      </c>
      <c r="H166" s="56">
        <v>53186</v>
      </c>
      <c r="I166" s="56">
        <v>265</v>
      </c>
      <c r="J166" s="56">
        <v>265</v>
      </c>
      <c r="K166" s="10">
        <v>1</v>
      </c>
      <c r="L166" s="56">
        <v>0</v>
      </c>
      <c r="M166" s="10">
        <v>0</v>
      </c>
      <c r="N166" s="56">
        <v>265</v>
      </c>
      <c r="O166" s="10">
        <v>1</v>
      </c>
      <c r="P166" s="56">
        <v>179</v>
      </c>
      <c r="Q166" s="10">
        <v>1.0391999999999999</v>
      </c>
      <c r="R166" s="56" t="s">
        <v>4471</v>
      </c>
    </row>
    <row r="167" spans="1:19" s="81" customFormat="1" ht="15.5" customHeight="1">
      <c r="A167" s="81" t="s">
        <v>4745</v>
      </c>
      <c r="B167" s="82">
        <v>577169</v>
      </c>
      <c r="C167" s="81" t="s">
        <v>4753</v>
      </c>
      <c r="D167" s="81" t="s">
        <v>4753</v>
      </c>
      <c r="E167" s="83">
        <v>1639</v>
      </c>
      <c r="F167" s="81" t="s">
        <v>4754</v>
      </c>
      <c r="G167" s="81" t="s">
        <v>2875</v>
      </c>
      <c r="H167" s="83">
        <v>54843</v>
      </c>
      <c r="I167" s="83">
        <v>398</v>
      </c>
      <c r="J167" s="83">
        <v>398</v>
      </c>
      <c r="K167" s="84">
        <v>1</v>
      </c>
      <c r="L167" s="83">
        <v>0</v>
      </c>
      <c r="M167" s="84">
        <v>0</v>
      </c>
      <c r="N167" s="83">
        <v>398</v>
      </c>
      <c r="O167" s="84">
        <v>1</v>
      </c>
      <c r="P167" s="83">
        <v>307</v>
      </c>
      <c r="Q167" s="84">
        <v>1.2587200000000001</v>
      </c>
      <c r="R167" s="81" t="s">
        <v>4471</v>
      </c>
    </row>
    <row r="168" spans="1:19" s="1" customFormat="1" ht="18.75" customHeight="1">
      <c r="A168" s="54" t="s">
        <v>2301</v>
      </c>
      <c r="B168" s="54">
        <v>322849</v>
      </c>
      <c r="C168" s="1" t="s">
        <v>869</v>
      </c>
      <c r="D168" s="1" t="s">
        <v>871</v>
      </c>
      <c r="E168" s="55">
        <v>140</v>
      </c>
      <c r="F168" s="1" t="s">
        <v>3069</v>
      </c>
      <c r="G168" s="1" t="s">
        <v>3068</v>
      </c>
      <c r="H168" s="1">
        <v>54603</v>
      </c>
      <c r="I168" s="1">
        <v>118</v>
      </c>
      <c r="J168" s="1">
        <v>118</v>
      </c>
      <c r="K168" s="2">
        <v>1</v>
      </c>
      <c r="L168" s="1">
        <v>0</v>
      </c>
      <c r="M168" s="2">
        <v>0</v>
      </c>
      <c r="N168" s="1">
        <v>118</v>
      </c>
      <c r="O168" s="2">
        <v>1</v>
      </c>
      <c r="P168" s="1">
        <v>71</v>
      </c>
      <c r="Q168" s="2">
        <v>0.92159999999999997</v>
      </c>
      <c r="R168" s="1" t="s">
        <v>4471</v>
      </c>
    </row>
    <row r="169" spans="1:19" s="56" customFormat="1" ht="18.75" customHeight="1">
      <c r="A169" s="57" t="s">
        <v>2301</v>
      </c>
      <c r="B169" s="57">
        <v>322849</v>
      </c>
      <c r="C169" s="56" t="s">
        <v>869</v>
      </c>
      <c r="D169" s="56" t="s">
        <v>873</v>
      </c>
      <c r="E169" s="58">
        <v>100</v>
      </c>
      <c r="F169" s="56" t="s">
        <v>3071</v>
      </c>
      <c r="G169" s="56" t="s">
        <v>3068</v>
      </c>
      <c r="H169" s="56">
        <v>546015474</v>
      </c>
      <c r="I169" s="56">
        <v>146</v>
      </c>
      <c r="J169" s="56">
        <v>146</v>
      </c>
      <c r="K169" s="10">
        <v>1</v>
      </c>
      <c r="L169" s="56">
        <v>0</v>
      </c>
      <c r="M169" s="10">
        <v>0</v>
      </c>
      <c r="N169" s="56">
        <v>146</v>
      </c>
      <c r="O169" s="10">
        <v>1</v>
      </c>
      <c r="P169" s="56">
        <v>103</v>
      </c>
      <c r="Q169" s="10">
        <v>1.22</v>
      </c>
      <c r="R169" s="56" t="s">
        <v>4471</v>
      </c>
    </row>
    <row r="170" spans="1:19" s="9" customFormat="1" ht="18.75" customHeight="1">
      <c r="A170" s="54" t="s">
        <v>2301</v>
      </c>
      <c r="B170" s="54">
        <v>322849</v>
      </c>
      <c r="C170" s="1" t="s">
        <v>869</v>
      </c>
      <c r="D170" s="1" t="s">
        <v>874</v>
      </c>
      <c r="E170" s="55">
        <v>120</v>
      </c>
      <c r="F170" s="1" t="s">
        <v>3072</v>
      </c>
      <c r="G170" s="1" t="s">
        <v>3068</v>
      </c>
      <c r="H170" s="1">
        <v>546017962</v>
      </c>
      <c r="I170" s="1">
        <v>219</v>
      </c>
      <c r="J170" s="1">
        <v>219</v>
      </c>
      <c r="K170" s="2">
        <v>1</v>
      </c>
      <c r="L170" s="1">
        <v>0</v>
      </c>
      <c r="M170" s="2">
        <v>0</v>
      </c>
      <c r="N170" s="1">
        <v>219</v>
      </c>
      <c r="O170" s="2">
        <v>1</v>
      </c>
      <c r="P170" s="1">
        <v>170</v>
      </c>
      <c r="Q170" s="2">
        <v>0.94496000000000002</v>
      </c>
      <c r="R170" s="1" t="s">
        <v>4471</v>
      </c>
      <c r="S170" s="1"/>
    </row>
    <row r="171" spans="1:19" s="56" customFormat="1" ht="18.75" customHeight="1">
      <c r="A171" s="54" t="s">
        <v>2301</v>
      </c>
      <c r="B171" s="54">
        <v>322849</v>
      </c>
      <c r="C171" s="1" t="s">
        <v>869</v>
      </c>
      <c r="D171" s="1" t="s">
        <v>878</v>
      </c>
      <c r="E171" s="55">
        <v>111</v>
      </c>
      <c r="F171" s="1" t="s">
        <v>3076</v>
      </c>
      <c r="G171" s="1" t="s">
        <v>3068</v>
      </c>
      <c r="H171" s="1">
        <v>546012994</v>
      </c>
      <c r="I171" s="1">
        <v>263</v>
      </c>
      <c r="J171" s="1">
        <v>263</v>
      </c>
      <c r="K171" s="2">
        <v>1</v>
      </c>
      <c r="L171" s="1">
        <v>0</v>
      </c>
      <c r="M171" s="2">
        <v>0</v>
      </c>
      <c r="N171" s="1">
        <v>263</v>
      </c>
      <c r="O171" s="2">
        <v>1</v>
      </c>
      <c r="P171" s="1">
        <v>175</v>
      </c>
      <c r="Q171" s="2">
        <v>0.7972800000000001</v>
      </c>
      <c r="R171" s="1" t="s">
        <v>4471</v>
      </c>
      <c r="S171" s="1"/>
    </row>
    <row r="172" spans="1:19" s="56" customFormat="1" ht="17.5" customHeight="1">
      <c r="A172" s="57" t="s">
        <v>2609</v>
      </c>
      <c r="B172" s="57">
        <v>622863</v>
      </c>
      <c r="C172" s="56" t="s">
        <v>869</v>
      </c>
      <c r="D172" s="56" t="s">
        <v>879</v>
      </c>
      <c r="E172" s="58">
        <v>80</v>
      </c>
      <c r="F172" s="56" t="s">
        <v>3069</v>
      </c>
      <c r="G172" s="56" t="s">
        <v>3068</v>
      </c>
      <c r="H172" s="56">
        <v>546032270</v>
      </c>
      <c r="I172" s="56">
        <v>258</v>
      </c>
      <c r="J172" s="56">
        <v>258</v>
      </c>
      <c r="K172" s="10">
        <v>1</v>
      </c>
      <c r="L172" s="56">
        <v>0</v>
      </c>
      <c r="M172" s="10">
        <v>0</v>
      </c>
      <c r="N172" s="56">
        <v>258</v>
      </c>
      <c r="O172" s="10">
        <v>1</v>
      </c>
      <c r="P172" s="56">
        <v>206</v>
      </c>
      <c r="Q172" s="10">
        <v>1.2030400000000001</v>
      </c>
      <c r="R172" s="56" t="s">
        <v>4471</v>
      </c>
    </row>
    <row r="173" spans="1:19" s="1" customFormat="1" ht="18.75" customHeight="1">
      <c r="A173" s="54" t="s">
        <v>2609</v>
      </c>
      <c r="B173" s="54">
        <v>622863</v>
      </c>
      <c r="C173" s="1" t="s">
        <v>884</v>
      </c>
      <c r="D173" s="1" t="s">
        <v>885</v>
      </c>
      <c r="E173" s="55">
        <v>20</v>
      </c>
      <c r="F173" s="1" t="s">
        <v>3082</v>
      </c>
      <c r="G173" s="1" t="s">
        <v>3081</v>
      </c>
      <c r="H173" s="1">
        <v>546397936</v>
      </c>
      <c r="I173" s="1">
        <v>92</v>
      </c>
      <c r="J173" s="1">
        <v>60</v>
      </c>
      <c r="K173" s="2">
        <v>0.65217391304347827</v>
      </c>
      <c r="L173" s="1">
        <v>0</v>
      </c>
      <c r="M173" s="2">
        <v>0</v>
      </c>
      <c r="N173" s="1">
        <v>60</v>
      </c>
      <c r="O173" s="2">
        <v>0.65217391304347827</v>
      </c>
      <c r="P173" s="1">
        <v>75</v>
      </c>
      <c r="Q173" s="11">
        <v>0.68368000000000007</v>
      </c>
      <c r="R173" s="1" t="s">
        <v>4471</v>
      </c>
    </row>
    <row r="174" spans="1:19" s="56" customFormat="1" ht="18.75" customHeight="1">
      <c r="A174" s="54" t="s">
        <v>2609</v>
      </c>
      <c r="B174" s="54">
        <v>622863</v>
      </c>
      <c r="C174" s="1" t="s">
        <v>884</v>
      </c>
      <c r="D174" s="1" t="s">
        <v>886</v>
      </c>
      <c r="E174" s="55">
        <v>40</v>
      </c>
      <c r="F174" s="1" t="s">
        <v>3082</v>
      </c>
      <c r="G174" s="1" t="s">
        <v>3081</v>
      </c>
      <c r="H174" s="1">
        <v>546397936</v>
      </c>
      <c r="I174" s="1">
        <v>69</v>
      </c>
      <c r="J174" s="1">
        <v>45</v>
      </c>
      <c r="K174" s="2">
        <v>0.65217391304347827</v>
      </c>
      <c r="L174" s="1">
        <v>0</v>
      </c>
      <c r="M174" s="2">
        <v>0</v>
      </c>
      <c r="N174" s="1">
        <v>45</v>
      </c>
      <c r="O174" s="2">
        <v>0.65217391304347827</v>
      </c>
      <c r="P174" s="1">
        <v>29</v>
      </c>
      <c r="Q174" s="11">
        <v>0.53327999999999998</v>
      </c>
      <c r="R174" s="1" t="s">
        <v>4471</v>
      </c>
      <c r="S174" s="1"/>
    </row>
    <row r="175" spans="1:19" s="1" customFormat="1" ht="18.75" customHeight="1">
      <c r="A175" s="54" t="s">
        <v>3066</v>
      </c>
      <c r="B175" s="54">
        <v>631848</v>
      </c>
      <c r="C175" s="1" t="s">
        <v>884</v>
      </c>
      <c r="D175" s="1" t="s">
        <v>887</v>
      </c>
      <c r="E175" s="55">
        <v>210</v>
      </c>
      <c r="F175" s="1" t="s">
        <v>3082</v>
      </c>
      <c r="G175" s="1" t="s">
        <v>3081</v>
      </c>
      <c r="H175" s="1">
        <v>546397936</v>
      </c>
      <c r="I175" s="1">
        <v>45</v>
      </c>
      <c r="J175" s="1">
        <v>30</v>
      </c>
      <c r="K175" s="2">
        <v>0.66666666666666663</v>
      </c>
      <c r="L175" s="1">
        <v>0</v>
      </c>
      <c r="M175" s="2">
        <v>0</v>
      </c>
      <c r="N175" s="1">
        <v>30</v>
      </c>
      <c r="O175" s="2">
        <v>0.66666666666666663</v>
      </c>
      <c r="P175" s="1">
        <v>35</v>
      </c>
      <c r="Q175" s="2">
        <v>0.75104000000000004</v>
      </c>
      <c r="R175" s="1" t="s">
        <v>4471</v>
      </c>
    </row>
    <row r="176" spans="1:19" s="1" customFormat="1" ht="18.75" customHeight="1">
      <c r="A176" s="54" t="s">
        <v>2537</v>
      </c>
      <c r="B176" s="54">
        <v>212940</v>
      </c>
      <c r="C176" s="1" t="s">
        <v>867</v>
      </c>
      <c r="D176" s="1" t="s">
        <v>868</v>
      </c>
      <c r="E176" s="55">
        <v>20</v>
      </c>
      <c r="F176" s="1" t="s">
        <v>3064</v>
      </c>
      <c r="G176" s="1" t="s">
        <v>3065</v>
      </c>
      <c r="H176" s="1">
        <v>545389653</v>
      </c>
      <c r="I176" s="1">
        <v>486</v>
      </c>
      <c r="J176" s="1">
        <v>486</v>
      </c>
      <c r="K176" s="2">
        <v>1</v>
      </c>
      <c r="L176" s="1">
        <v>0</v>
      </c>
      <c r="M176" s="2">
        <v>0</v>
      </c>
      <c r="N176" s="1">
        <v>486</v>
      </c>
      <c r="O176" s="2">
        <v>1</v>
      </c>
      <c r="P176" s="1">
        <v>419</v>
      </c>
      <c r="Q176" s="2">
        <v>1.3638400000000002</v>
      </c>
      <c r="R176" s="1" t="s">
        <v>4471</v>
      </c>
    </row>
    <row r="177" spans="1:18" s="1" customFormat="1" ht="18.75" customHeight="1">
      <c r="A177" s="54" t="s">
        <v>2537</v>
      </c>
      <c r="B177" s="54">
        <v>212940</v>
      </c>
      <c r="C177" s="1" t="s">
        <v>913</v>
      </c>
      <c r="D177" s="1" t="s">
        <v>914</v>
      </c>
      <c r="E177" s="55">
        <v>20</v>
      </c>
      <c r="F177" s="1" t="s">
        <v>3105</v>
      </c>
      <c r="G177" s="1" t="s">
        <v>3106</v>
      </c>
      <c r="H177" s="1">
        <v>54541</v>
      </c>
      <c r="I177" s="1">
        <v>148</v>
      </c>
      <c r="J177" s="1">
        <v>107</v>
      </c>
      <c r="K177" s="2">
        <v>0.72297297297297303</v>
      </c>
      <c r="L177" s="1">
        <v>0</v>
      </c>
      <c r="M177" s="2">
        <v>0</v>
      </c>
      <c r="N177" s="1">
        <v>107</v>
      </c>
      <c r="O177" s="2">
        <v>0.72297297297297303</v>
      </c>
      <c r="P177" s="1">
        <v>100</v>
      </c>
      <c r="Q177" s="2">
        <v>0.75584000000000007</v>
      </c>
      <c r="R177" s="1" t="s">
        <v>4471</v>
      </c>
    </row>
    <row r="178" spans="1:18" s="1" customFormat="1" ht="18.75" customHeight="1">
      <c r="A178" s="54" t="s">
        <v>2350</v>
      </c>
      <c r="B178" s="54">
        <v>538023</v>
      </c>
      <c r="C178" s="1" t="s">
        <v>913</v>
      </c>
      <c r="D178" s="1" t="s">
        <v>915</v>
      </c>
      <c r="E178" s="55">
        <v>40</v>
      </c>
      <c r="F178" s="1" t="s">
        <v>3105</v>
      </c>
      <c r="G178" s="1" t="s">
        <v>3106</v>
      </c>
      <c r="H178" s="1">
        <v>54541</v>
      </c>
      <c r="I178" s="1">
        <v>146</v>
      </c>
      <c r="J178" s="1">
        <v>109</v>
      </c>
      <c r="K178" s="2">
        <v>0.74657534246575341</v>
      </c>
      <c r="L178" s="1">
        <v>0</v>
      </c>
      <c r="M178" s="2">
        <v>0</v>
      </c>
      <c r="N178" s="1">
        <v>109</v>
      </c>
      <c r="O178" s="2">
        <v>0.74657534246575341</v>
      </c>
      <c r="P178" s="1">
        <v>113</v>
      </c>
      <c r="Q178" s="2">
        <v>0.72528000000000004</v>
      </c>
      <c r="R178" s="1" t="s">
        <v>4471</v>
      </c>
    </row>
    <row r="179" spans="1:18" s="56" customFormat="1" ht="18.75" customHeight="1">
      <c r="A179" s="57" t="s">
        <v>2343</v>
      </c>
      <c r="B179" s="57">
        <v>133269</v>
      </c>
      <c r="C179" s="56" t="s">
        <v>919</v>
      </c>
      <c r="D179" s="56" t="s">
        <v>4452</v>
      </c>
      <c r="E179" s="58">
        <v>8149</v>
      </c>
      <c r="F179" s="56" t="s">
        <v>4453</v>
      </c>
      <c r="G179" s="56" t="s">
        <v>2349</v>
      </c>
      <c r="H179" s="56">
        <v>53511</v>
      </c>
      <c r="I179" s="56">
        <v>419</v>
      </c>
      <c r="J179" s="56">
        <v>331</v>
      </c>
      <c r="K179" s="10">
        <v>0.78997613365155128</v>
      </c>
      <c r="L179" s="56">
        <v>0</v>
      </c>
      <c r="M179" s="10">
        <v>0</v>
      </c>
      <c r="N179" s="56">
        <v>331</v>
      </c>
      <c r="O179" s="10">
        <v>0.78997613365155128</v>
      </c>
      <c r="P179" s="56">
        <v>417</v>
      </c>
      <c r="Q179" s="10">
        <v>0.79008000000000012</v>
      </c>
      <c r="R179" s="56" t="s">
        <v>4471</v>
      </c>
    </row>
    <row r="180" spans="1:18" s="1" customFormat="1" ht="18.75" customHeight="1">
      <c r="A180" s="54" t="s">
        <v>2343</v>
      </c>
      <c r="B180" s="54">
        <v>133269</v>
      </c>
      <c r="C180" s="1" t="s">
        <v>952</v>
      </c>
      <c r="D180" s="1" t="s">
        <v>953</v>
      </c>
      <c r="E180" s="55">
        <v>210</v>
      </c>
      <c r="F180" s="1" t="s">
        <v>3135</v>
      </c>
      <c r="G180" s="1" t="s">
        <v>2950</v>
      </c>
      <c r="H180" s="1">
        <v>537113199</v>
      </c>
      <c r="I180" s="1">
        <v>455</v>
      </c>
      <c r="J180" s="1">
        <v>420</v>
      </c>
      <c r="K180" s="2">
        <v>0.92307692307692313</v>
      </c>
      <c r="L180" s="1">
        <v>0</v>
      </c>
      <c r="M180" s="2">
        <v>0</v>
      </c>
      <c r="N180" s="1">
        <v>420</v>
      </c>
      <c r="O180" s="2">
        <v>0.92307692307692313</v>
      </c>
      <c r="P180" s="1">
        <v>255</v>
      </c>
      <c r="Q180" s="2">
        <v>0.74736000000000002</v>
      </c>
      <c r="R180" s="1" t="s">
        <v>4471</v>
      </c>
    </row>
    <row r="181" spans="1:18" s="56" customFormat="1" ht="18.75" customHeight="1">
      <c r="A181" s="57" t="s">
        <v>2343</v>
      </c>
      <c r="B181" s="57">
        <v>133269</v>
      </c>
      <c r="C181" s="56" t="s">
        <v>952</v>
      </c>
      <c r="D181" s="56" t="s">
        <v>954</v>
      </c>
      <c r="E181" s="58">
        <v>200</v>
      </c>
      <c r="F181" s="56" t="s">
        <v>3136</v>
      </c>
      <c r="G181" s="56" t="s">
        <v>3137</v>
      </c>
      <c r="H181" s="56">
        <v>53713</v>
      </c>
      <c r="I181" s="56">
        <v>98</v>
      </c>
      <c r="J181" s="56">
        <v>90</v>
      </c>
      <c r="K181" s="10">
        <v>0.91836734693877553</v>
      </c>
      <c r="L181" s="56">
        <v>0</v>
      </c>
      <c r="M181" s="10">
        <v>0</v>
      </c>
      <c r="N181" s="56">
        <v>90</v>
      </c>
      <c r="O181" s="10">
        <v>0.91836734693877553</v>
      </c>
      <c r="P181" s="56">
        <v>67</v>
      </c>
      <c r="Q181" s="10">
        <v>0.76272000000000006</v>
      </c>
      <c r="R181" s="56" t="s">
        <v>4471</v>
      </c>
    </row>
    <row r="182" spans="1:18" s="1" customFormat="1" ht="18.75" customHeight="1">
      <c r="A182" s="54" t="s">
        <v>2343</v>
      </c>
      <c r="B182" s="54">
        <v>133269</v>
      </c>
      <c r="C182" s="1" t="s">
        <v>952</v>
      </c>
      <c r="D182" s="1" t="s">
        <v>955</v>
      </c>
      <c r="E182" s="55">
        <v>690</v>
      </c>
      <c r="F182" s="1" t="s">
        <v>3138</v>
      </c>
      <c r="G182" s="1" t="s">
        <v>2950</v>
      </c>
      <c r="H182" s="1">
        <v>537041497</v>
      </c>
      <c r="I182" s="1">
        <v>378</v>
      </c>
      <c r="J182" s="1">
        <v>349</v>
      </c>
      <c r="K182" s="2">
        <v>0.92328042328042326</v>
      </c>
      <c r="L182" s="1">
        <v>0</v>
      </c>
      <c r="M182" s="2">
        <v>0</v>
      </c>
      <c r="N182" s="1">
        <v>349</v>
      </c>
      <c r="O182" s="2">
        <v>0.92328042328042326</v>
      </c>
      <c r="P182" s="1">
        <v>222</v>
      </c>
      <c r="Q182" s="2">
        <v>1.0430400000000002</v>
      </c>
      <c r="R182" s="1" t="s">
        <v>4471</v>
      </c>
    </row>
    <row r="183" spans="1:18" s="56" customFormat="1" ht="18.75" customHeight="1">
      <c r="A183" s="57" t="s">
        <v>2343</v>
      </c>
      <c r="B183" s="57">
        <v>133269</v>
      </c>
      <c r="C183" s="56" t="s">
        <v>952</v>
      </c>
      <c r="D183" s="56" t="s">
        <v>956</v>
      </c>
      <c r="E183" s="58">
        <v>410</v>
      </c>
      <c r="F183" s="56" t="s">
        <v>3139</v>
      </c>
      <c r="G183" s="56" t="s">
        <v>2950</v>
      </c>
      <c r="H183" s="56">
        <v>53705</v>
      </c>
      <c r="I183" s="56">
        <v>286</v>
      </c>
      <c r="J183" s="56">
        <v>264</v>
      </c>
      <c r="K183" s="10">
        <v>0.92307692307692313</v>
      </c>
      <c r="L183" s="56">
        <v>0</v>
      </c>
      <c r="M183" s="10">
        <v>0</v>
      </c>
      <c r="N183" s="56">
        <v>264</v>
      </c>
      <c r="O183" s="10">
        <v>0.92307692307692313</v>
      </c>
      <c r="P183" s="56">
        <v>46</v>
      </c>
      <c r="Q183" s="10">
        <v>1.1857599999999999</v>
      </c>
      <c r="R183" s="56" t="s">
        <v>4471</v>
      </c>
    </row>
    <row r="184" spans="1:18" s="1" customFormat="1" ht="18.75" customHeight="1">
      <c r="A184" s="54" t="s">
        <v>2343</v>
      </c>
      <c r="B184" s="54">
        <v>133269</v>
      </c>
      <c r="C184" s="1" t="s">
        <v>952</v>
      </c>
      <c r="D184" s="1" t="s">
        <v>965</v>
      </c>
      <c r="E184" s="55">
        <v>48</v>
      </c>
      <c r="F184" s="1" t="s">
        <v>3150</v>
      </c>
      <c r="G184" s="1" t="s">
        <v>2950</v>
      </c>
      <c r="H184" s="1">
        <v>537141134</v>
      </c>
      <c r="I184" s="1">
        <v>325</v>
      </c>
      <c r="J184" s="1">
        <v>300</v>
      </c>
      <c r="K184" s="2">
        <v>0.92307692307692313</v>
      </c>
      <c r="L184" s="1">
        <v>0</v>
      </c>
      <c r="M184" s="2">
        <v>0</v>
      </c>
      <c r="N184" s="1">
        <v>300</v>
      </c>
      <c r="O184" s="2">
        <v>0.92307692307692313</v>
      </c>
      <c r="P184" s="1">
        <v>204</v>
      </c>
      <c r="Q184" s="2">
        <v>0.94640000000000013</v>
      </c>
      <c r="R184" s="1" t="s">
        <v>4471</v>
      </c>
    </row>
    <row r="185" spans="1:18" s="1" customFormat="1" ht="18.75" customHeight="1">
      <c r="A185" s="54" t="s">
        <v>2343</v>
      </c>
      <c r="B185" s="54">
        <v>133269</v>
      </c>
      <c r="C185" s="1" t="s">
        <v>952</v>
      </c>
      <c r="D185" s="1" t="s">
        <v>966</v>
      </c>
      <c r="E185" s="55">
        <v>255</v>
      </c>
      <c r="F185" s="1" t="s">
        <v>3151</v>
      </c>
      <c r="G185" s="1" t="s">
        <v>2950</v>
      </c>
      <c r="H185" s="1">
        <v>537163299</v>
      </c>
      <c r="I185" s="1">
        <v>466</v>
      </c>
      <c r="J185" s="1">
        <v>430</v>
      </c>
      <c r="K185" s="2">
        <v>0.92274678111587982</v>
      </c>
      <c r="L185" s="1">
        <v>0</v>
      </c>
      <c r="M185" s="2">
        <v>0</v>
      </c>
      <c r="N185" s="1">
        <v>430</v>
      </c>
      <c r="O185" s="2">
        <v>0.92274678111587982</v>
      </c>
      <c r="P185" s="1">
        <v>262</v>
      </c>
      <c r="Q185" s="2">
        <v>0.78128000000000009</v>
      </c>
      <c r="R185" s="1" t="s">
        <v>4471</v>
      </c>
    </row>
    <row r="186" spans="1:18" s="1" customFormat="1" ht="18.75" customHeight="1">
      <c r="A186" s="54" t="s">
        <v>2343</v>
      </c>
      <c r="B186" s="54">
        <v>133269</v>
      </c>
      <c r="C186" s="1" t="s">
        <v>952</v>
      </c>
      <c r="D186" s="1" t="s">
        <v>969</v>
      </c>
      <c r="E186" s="55">
        <v>435</v>
      </c>
      <c r="F186" s="1" t="s">
        <v>3155</v>
      </c>
      <c r="G186" s="1" t="s">
        <v>2950</v>
      </c>
      <c r="H186" s="1">
        <v>537042399</v>
      </c>
      <c r="I186" s="1">
        <v>291</v>
      </c>
      <c r="J186" s="1">
        <v>268</v>
      </c>
      <c r="K186" s="2">
        <v>0.92096219931271472</v>
      </c>
      <c r="L186" s="1">
        <v>0</v>
      </c>
      <c r="M186" s="2">
        <v>0</v>
      </c>
      <c r="N186" s="1">
        <v>268</v>
      </c>
      <c r="O186" s="2">
        <v>0.92096219931271472</v>
      </c>
      <c r="P186" s="1">
        <v>235</v>
      </c>
      <c r="Q186" s="2">
        <v>1.1347200000000002</v>
      </c>
      <c r="R186" s="1" t="s">
        <v>4471</v>
      </c>
    </row>
    <row r="187" spans="1:18" s="1" customFormat="1" ht="18.75" customHeight="1">
      <c r="A187" s="54" t="s">
        <v>2343</v>
      </c>
      <c r="B187" s="54">
        <v>133269</v>
      </c>
      <c r="C187" s="1" t="s">
        <v>952</v>
      </c>
      <c r="D187" s="1" t="s">
        <v>971</v>
      </c>
      <c r="E187" s="55">
        <v>475</v>
      </c>
      <c r="F187" s="1" t="s">
        <v>3157</v>
      </c>
      <c r="G187" s="1" t="s">
        <v>2950</v>
      </c>
      <c r="H187" s="1">
        <v>537133599</v>
      </c>
      <c r="I187" s="1">
        <v>625</v>
      </c>
      <c r="J187" s="1">
        <v>577</v>
      </c>
      <c r="K187" s="2">
        <v>0.92320000000000002</v>
      </c>
      <c r="L187" s="1">
        <v>0</v>
      </c>
      <c r="M187" s="2">
        <v>0</v>
      </c>
      <c r="N187" s="1">
        <v>577</v>
      </c>
      <c r="O187" s="2">
        <v>0.92320000000000002</v>
      </c>
      <c r="P187" s="1">
        <v>372</v>
      </c>
      <c r="Q187" s="2">
        <v>0.92432000000000003</v>
      </c>
      <c r="R187" s="1" t="s">
        <v>4471</v>
      </c>
    </row>
    <row r="188" spans="1:18" s="1" customFormat="1" ht="18.75" customHeight="1">
      <c r="A188" s="54" t="s">
        <v>2343</v>
      </c>
      <c r="B188" s="54">
        <v>133269</v>
      </c>
      <c r="C188" s="1" t="s">
        <v>952</v>
      </c>
      <c r="D188" s="1" t="s">
        <v>972</v>
      </c>
      <c r="E188" s="55">
        <v>65</v>
      </c>
      <c r="F188" s="1" t="s">
        <v>3159</v>
      </c>
      <c r="G188" s="1" t="s">
        <v>2950</v>
      </c>
      <c r="H188" s="1">
        <v>537041298</v>
      </c>
      <c r="I188" s="1">
        <v>172</v>
      </c>
      <c r="J188" s="1">
        <v>158</v>
      </c>
      <c r="K188" s="2">
        <v>0.91860465116279066</v>
      </c>
      <c r="L188" s="1">
        <v>0</v>
      </c>
      <c r="M188" s="2">
        <v>0</v>
      </c>
      <c r="N188" s="1">
        <v>158</v>
      </c>
      <c r="O188" s="2">
        <v>0.91860465116279066</v>
      </c>
      <c r="P188" s="1">
        <v>127</v>
      </c>
      <c r="Q188" s="2">
        <v>1.1332800000000001</v>
      </c>
      <c r="R188" s="1" t="s">
        <v>4471</v>
      </c>
    </row>
    <row r="189" spans="1:18" s="1" customFormat="1" ht="18.75" customHeight="1">
      <c r="A189" s="54" t="s">
        <v>2343</v>
      </c>
      <c r="B189" s="54">
        <v>133269</v>
      </c>
      <c r="C189" s="1" t="s">
        <v>952</v>
      </c>
      <c r="D189" s="1" t="s">
        <v>975</v>
      </c>
      <c r="E189" s="55">
        <v>555</v>
      </c>
      <c r="F189" s="1" t="s">
        <v>3163</v>
      </c>
      <c r="G189" s="1" t="s">
        <v>2950</v>
      </c>
      <c r="H189" s="1">
        <v>537041999</v>
      </c>
      <c r="I189" s="1">
        <v>281</v>
      </c>
      <c r="J189" s="1">
        <v>259</v>
      </c>
      <c r="K189" s="2">
        <v>0.92170818505338081</v>
      </c>
      <c r="L189" s="1">
        <v>0</v>
      </c>
      <c r="M189" s="2">
        <v>0</v>
      </c>
      <c r="N189" s="1">
        <v>259</v>
      </c>
      <c r="O189" s="2">
        <v>0.92170818505338081</v>
      </c>
      <c r="P189" s="1">
        <v>207</v>
      </c>
      <c r="Q189" s="2">
        <v>1.1140800000000002</v>
      </c>
      <c r="R189" s="1" t="s">
        <v>4471</v>
      </c>
    </row>
    <row r="190" spans="1:18" s="1" customFormat="1" ht="18.75" customHeight="1">
      <c r="A190" s="54" t="s">
        <v>2343</v>
      </c>
      <c r="B190" s="54">
        <v>133269</v>
      </c>
      <c r="C190" s="1" t="s">
        <v>952</v>
      </c>
      <c r="D190" s="1" t="s">
        <v>980</v>
      </c>
      <c r="E190" s="55">
        <v>615</v>
      </c>
      <c r="F190" s="1" t="s">
        <v>3170</v>
      </c>
      <c r="G190" s="1" t="s">
        <v>2950</v>
      </c>
      <c r="H190" s="1">
        <v>537113592</v>
      </c>
      <c r="I190" s="1">
        <v>251</v>
      </c>
      <c r="J190" s="1">
        <v>231</v>
      </c>
      <c r="K190" s="2">
        <v>0.92031872509960155</v>
      </c>
      <c r="L190" s="1">
        <v>0</v>
      </c>
      <c r="M190" s="2">
        <v>0</v>
      </c>
      <c r="N190" s="1">
        <v>231</v>
      </c>
      <c r="O190" s="2">
        <v>0.92031872509960155</v>
      </c>
      <c r="P190" s="1">
        <v>172</v>
      </c>
      <c r="Q190" s="2">
        <v>0.82479999999999998</v>
      </c>
      <c r="R190" s="1" t="s">
        <v>4471</v>
      </c>
    </row>
    <row r="191" spans="1:18" s="1" customFormat="1" ht="18.75" customHeight="1">
      <c r="A191" s="54" t="s">
        <v>2343</v>
      </c>
      <c r="B191" s="54">
        <v>133269</v>
      </c>
      <c r="C191" s="1" t="s">
        <v>952</v>
      </c>
      <c r="D191" s="1" t="s">
        <v>982</v>
      </c>
      <c r="E191" s="55">
        <v>40</v>
      </c>
      <c r="F191" s="1" t="s">
        <v>3172</v>
      </c>
      <c r="G191" s="1" t="s">
        <v>2950</v>
      </c>
      <c r="H191" s="1">
        <v>537042899</v>
      </c>
      <c r="I191" s="1">
        <v>415</v>
      </c>
      <c r="J191" s="1">
        <v>383</v>
      </c>
      <c r="K191" s="2">
        <v>0.92289156626506019</v>
      </c>
      <c r="L191" s="1">
        <v>0</v>
      </c>
      <c r="M191" s="2">
        <v>0</v>
      </c>
      <c r="N191" s="1">
        <v>383</v>
      </c>
      <c r="O191" s="2">
        <v>0.92289156626506019</v>
      </c>
      <c r="P191" s="1">
        <v>268</v>
      </c>
      <c r="Q191" s="2">
        <v>0.876</v>
      </c>
      <c r="R191" s="1" t="s">
        <v>4471</v>
      </c>
    </row>
    <row r="192" spans="1:18" s="1" customFormat="1" ht="18.75" customHeight="1">
      <c r="A192" s="54" t="s">
        <v>2343</v>
      </c>
      <c r="B192" s="54">
        <v>133269</v>
      </c>
      <c r="C192" s="1" t="s">
        <v>952</v>
      </c>
      <c r="D192" s="1" t="s">
        <v>983</v>
      </c>
      <c r="E192" s="55">
        <v>300</v>
      </c>
      <c r="F192" s="1" t="s">
        <v>3173</v>
      </c>
      <c r="G192" s="1" t="s">
        <v>2950</v>
      </c>
      <c r="H192" s="1">
        <v>537142331</v>
      </c>
      <c r="I192" s="1">
        <v>453</v>
      </c>
      <c r="J192" s="1">
        <v>418</v>
      </c>
      <c r="K192" s="2">
        <v>0.92273730684326716</v>
      </c>
      <c r="L192" s="1">
        <v>0</v>
      </c>
      <c r="M192" s="2">
        <v>0</v>
      </c>
      <c r="N192" s="1">
        <v>418</v>
      </c>
      <c r="O192" s="2">
        <v>0.92273730684326716</v>
      </c>
      <c r="P192" s="1">
        <v>293</v>
      </c>
      <c r="Q192" s="2">
        <v>0.83935999999999999</v>
      </c>
      <c r="R192" s="1" t="s">
        <v>4471</v>
      </c>
    </row>
    <row r="193" spans="1:19" s="1" customFormat="1" ht="18.75" customHeight="1">
      <c r="A193" s="54" t="s">
        <v>2343</v>
      </c>
      <c r="B193" s="54">
        <v>133269</v>
      </c>
      <c r="C193" s="1" t="s">
        <v>952</v>
      </c>
      <c r="D193" s="1" t="s">
        <v>985</v>
      </c>
      <c r="E193" s="55">
        <v>710</v>
      </c>
      <c r="F193" s="1" t="s">
        <v>3175</v>
      </c>
      <c r="G193" s="1" t="s">
        <v>2950</v>
      </c>
      <c r="H193" s="1">
        <v>537043469</v>
      </c>
      <c r="I193" s="1">
        <v>391</v>
      </c>
      <c r="J193" s="1">
        <v>361</v>
      </c>
      <c r="K193" s="2">
        <v>0.92327365728900257</v>
      </c>
      <c r="L193" s="1">
        <v>0</v>
      </c>
      <c r="M193" s="2">
        <v>0</v>
      </c>
      <c r="N193" s="1">
        <v>361</v>
      </c>
      <c r="O193" s="2">
        <v>0.92327365728900257</v>
      </c>
      <c r="P193" s="1">
        <v>229</v>
      </c>
      <c r="Q193" s="2">
        <v>0.79280000000000006</v>
      </c>
      <c r="R193" s="1" t="s">
        <v>4471</v>
      </c>
    </row>
    <row r="194" spans="1:19" s="1" customFormat="1" ht="18.75" customHeight="1">
      <c r="A194" s="54" t="s">
        <v>2343</v>
      </c>
      <c r="B194" s="54">
        <v>133269</v>
      </c>
      <c r="C194" s="1" t="s">
        <v>952</v>
      </c>
      <c r="D194" s="1" t="s">
        <v>987</v>
      </c>
      <c r="E194" s="55">
        <v>225</v>
      </c>
      <c r="F194" s="1" t="s">
        <v>3177</v>
      </c>
      <c r="G194" s="1" t="s">
        <v>2950</v>
      </c>
      <c r="H194" s="1">
        <v>53713</v>
      </c>
      <c r="I194" s="1">
        <v>363</v>
      </c>
      <c r="J194" s="1">
        <v>335</v>
      </c>
      <c r="K194" s="2">
        <v>0.92286501377410468</v>
      </c>
      <c r="L194" s="1">
        <v>0</v>
      </c>
      <c r="M194" s="2">
        <v>0</v>
      </c>
      <c r="N194" s="1">
        <v>335</v>
      </c>
      <c r="O194" s="2">
        <v>0.92286501377410468</v>
      </c>
      <c r="P194" s="1">
        <v>244</v>
      </c>
      <c r="Q194" s="2">
        <v>1.0667199999999999</v>
      </c>
      <c r="R194" s="1" t="s">
        <v>4471</v>
      </c>
    </row>
    <row r="195" spans="1:19" s="56" customFormat="1" ht="18.75" customHeight="1">
      <c r="A195" s="57" t="s">
        <v>3050</v>
      </c>
      <c r="B195" s="57">
        <v>363290</v>
      </c>
      <c r="C195" s="56" t="s">
        <v>952</v>
      </c>
      <c r="D195" s="56" t="s">
        <v>994</v>
      </c>
      <c r="E195" s="58">
        <v>440</v>
      </c>
      <c r="F195" s="56" t="s">
        <v>3184</v>
      </c>
      <c r="G195" s="56" t="s">
        <v>2950</v>
      </c>
      <c r="H195" s="56">
        <v>537131244</v>
      </c>
      <c r="I195" s="56">
        <v>260</v>
      </c>
      <c r="J195" s="56">
        <v>240</v>
      </c>
      <c r="K195" s="10">
        <v>0.92307692307692313</v>
      </c>
      <c r="L195" s="56">
        <v>0</v>
      </c>
      <c r="M195" s="10">
        <v>0</v>
      </c>
      <c r="N195" s="56">
        <v>240</v>
      </c>
      <c r="O195" s="10">
        <v>0.92307692307692313</v>
      </c>
      <c r="P195" s="56">
        <v>208</v>
      </c>
      <c r="Q195" s="10">
        <v>0.81616</v>
      </c>
      <c r="R195" s="56" t="s">
        <v>4471</v>
      </c>
    </row>
    <row r="196" spans="1:19" s="7" customFormat="1" ht="19.5" customHeight="1">
      <c r="A196" s="6" t="s">
        <v>3050</v>
      </c>
      <c r="B196" s="6">
        <v>363290</v>
      </c>
      <c r="C196" s="7" t="s">
        <v>999</v>
      </c>
      <c r="D196" s="7" t="s">
        <v>56</v>
      </c>
      <c r="E196" s="59">
        <v>60</v>
      </c>
      <c r="F196" s="7" t="s">
        <v>3188</v>
      </c>
      <c r="G196" s="7" t="s">
        <v>3189</v>
      </c>
      <c r="H196" s="7">
        <v>542204299</v>
      </c>
      <c r="I196" s="7">
        <v>413</v>
      </c>
      <c r="J196" s="7">
        <v>293</v>
      </c>
      <c r="K196" s="11">
        <v>0.70944309927360771</v>
      </c>
      <c r="L196" s="7">
        <v>48</v>
      </c>
      <c r="M196" s="11">
        <v>0.11622276029055691</v>
      </c>
      <c r="N196" s="7">
        <v>341</v>
      </c>
      <c r="O196" s="11">
        <v>0.82566585956416461</v>
      </c>
      <c r="P196" s="7">
        <v>243</v>
      </c>
      <c r="Q196" s="11">
        <v>0.86448000000000003</v>
      </c>
      <c r="R196" s="7" t="s">
        <v>4471</v>
      </c>
    </row>
    <row r="197" spans="1:19" s="1" customFormat="1" ht="18.75" customHeight="1">
      <c r="A197" s="54" t="s">
        <v>3050</v>
      </c>
      <c r="B197" s="54">
        <v>363290</v>
      </c>
      <c r="C197" s="1" t="s">
        <v>999</v>
      </c>
      <c r="D197" s="1" t="s">
        <v>622</v>
      </c>
      <c r="E197" s="55">
        <v>100</v>
      </c>
      <c r="F197" s="1" t="s">
        <v>3190</v>
      </c>
      <c r="G197" s="1" t="s">
        <v>3189</v>
      </c>
      <c r="H197" s="1">
        <v>542202699</v>
      </c>
      <c r="I197" s="1">
        <v>379</v>
      </c>
      <c r="J197" s="1">
        <v>143</v>
      </c>
      <c r="K197" s="2">
        <v>0.37730870712401055</v>
      </c>
      <c r="L197" s="1">
        <v>35</v>
      </c>
      <c r="M197" s="2">
        <v>9.2348284960422161E-2</v>
      </c>
      <c r="N197" s="1">
        <v>178</v>
      </c>
      <c r="O197" s="2">
        <v>0.46965699208443273</v>
      </c>
      <c r="P197" s="1">
        <v>178</v>
      </c>
      <c r="Q197" s="2">
        <v>0.5504</v>
      </c>
      <c r="R197" s="1" t="s">
        <v>4471</v>
      </c>
    </row>
    <row r="198" spans="1:19" s="1" customFormat="1" ht="18.75" customHeight="1">
      <c r="A198" s="54" t="s">
        <v>3050</v>
      </c>
      <c r="B198" s="54">
        <v>363290</v>
      </c>
      <c r="C198" s="1" t="s">
        <v>999</v>
      </c>
      <c r="D198" s="1" t="s">
        <v>61</v>
      </c>
      <c r="E198" s="55">
        <v>120</v>
      </c>
      <c r="F198" s="1" t="s">
        <v>3191</v>
      </c>
      <c r="G198" s="1" t="s">
        <v>3192</v>
      </c>
      <c r="H198" s="1">
        <v>542206198</v>
      </c>
      <c r="I198" s="1">
        <v>372</v>
      </c>
      <c r="J198" s="1">
        <v>250</v>
      </c>
      <c r="K198" s="2">
        <v>0.67204301075268813</v>
      </c>
      <c r="L198" s="1">
        <v>34</v>
      </c>
      <c r="M198" s="2">
        <v>9.1397849462365593E-2</v>
      </c>
      <c r="N198" s="1">
        <v>284</v>
      </c>
      <c r="O198" s="2">
        <v>0.76344086021505375</v>
      </c>
      <c r="P198" s="1">
        <v>237</v>
      </c>
      <c r="Q198" s="2">
        <v>1.0070399999999999</v>
      </c>
      <c r="R198" s="1" t="s">
        <v>4471</v>
      </c>
    </row>
    <row r="199" spans="1:19" s="7" customFormat="1" ht="18.75" customHeight="1">
      <c r="A199" s="6" t="s">
        <v>3050</v>
      </c>
      <c r="B199" s="6">
        <v>363290</v>
      </c>
      <c r="C199" s="7" t="s">
        <v>999</v>
      </c>
      <c r="D199" s="7" t="s">
        <v>1000</v>
      </c>
      <c r="E199" s="59">
        <v>140</v>
      </c>
      <c r="F199" s="7" t="s">
        <v>3193</v>
      </c>
      <c r="G199" s="7" t="s">
        <v>3189</v>
      </c>
      <c r="H199" s="7">
        <v>542205799</v>
      </c>
      <c r="I199" s="7">
        <v>1485</v>
      </c>
      <c r="J199" s="7">
        <v>593</v>
      </c>
      <c r="K199" s="53">
        <v>0.39932659932659931</v>
      </c>
      <c r="L199" s="7">
        <v>100</v>
      </c>
      <c r="M199" s="53">
        <v>6.7340067340067339E-2</v>
      </c>
      <c r="N199" s="7">
        <v>693</v>
      </c>
      <c r="O199" s="53">
        <v>0.46666666666666667</v>
      </c>
      <c r="P199" s="7">
        <v>446</v>
      </c>
      <c r="Q199" s="11">
        <v>0.53040000000000009</v>
      </c>
      <c r="R199" s="7" t="s">
        <v>4471</v>
      </c>
      <c r="S199" s="7" t="s">
        <v>4688</v>
      </c>
    </row>
    <row r="200" spans="1:19" s="56" customFormat="1" ht="18.75" customHeight="1">
      <c r="A200" s="54" t="s">
        <v>3050</v>
      </c>
      <c r="B200" s="54">
        <v>363290</v>
      </c>
      <c r="C200" s="1" t="s">
        <v>999</v>
      </c>
      <c r="D200" s="1" t="s">
        <v>1001</v>
      </c>
      <c r="E200" s="55">
        <v>160</v>
      </c>
      <c r="F200" s="1" t="s">
        <v>3194</v>
      </c>
      <c r="G200" s="1" t="s">
        <v>3189</v>
      </c>
      <c r="H200" s="1">
        <v>542203932</v>
      </c>
      <c r="I200" s="1">
        <v>214</v>
      </c>
      <c r="J200" s="1">
        <v>124</v>
      </c>
      <c r="K200" s="2">
        <v>0.57943925233644855</v>
      </c>
      <c r="L200" s="1">
        <v>23</v>
      </c>
      <c r="M200" s="2">
        <v>0.10747663551401869</v>
      </c>
      <c r="N200" s="1">
        <v>147</v>
      </c>
      <c r="O200" s="2">
        <v>0.68691588785046731</v>
      </c>
      <c r="P200" s="1">
        <v>129</v>
      </c>
      <c r="Q200" s="2">
        <v>0.82912000000000008</v>
      </c>
      <c r="R200" s="1" t="s">
        <v>4471</v>
      </c>
      <c r="S200" s="1"/>
    </row>
    <row r="201" spans="1:19" s="56" customFormat="1" ht="18.75" customHeight="1">
      <c r="A201" s="57" t="s">
        <v>3050</v>
      </c>
      <c r="B201" s="57">
        <v>363290</v>
      </c>
      <c r="C201" s="56" t="s">
        <v>999</v>
      </c>
      <c r="D201" s="56" t="s">
        <v>1002</v>
      </c>
      <c r="E201" s="58">
        <v>400</v>
      </c>
      <c r="F201" s="56" t="s">
        <v>3195</v>
      </c>
      <c r="G201" s="56" t="s">
        <v>3189</v>
      </c>
      <c r="H201" s="56">
        <v>54220</v>
      </c>
      <c r="I201" s="56">
        <v>114</v>
      </c>
      <c r="J201" s="56">
        <v>74</v>
      </c>
      <c r="K201" s="10">
        <v>0.64912280701754388</v>
      </c>
      <c r="L201" s="56">
        <v>5</v>
      </c>
      <c r="M201" s="10">
        <v>4.3859649122807015E-2</v>
      </c>
      <c r="N201" s="56">
        <v>79</v>
      </c>
      <c r="O201" s="10">
        <v>0.69298245614035092</v>
      </c>
      <c r="P201" s="56">
        <v>20</v>
      </c>
      <c r="Q201" s="10">
        <v>1.0880000000000001</v>
      </c>
      <c r="R201" s="56" t="s">
        <v>4471</v>
      </c>
    </row>
    <row r="202" spans="1:19" s="1" customFormat="1" ht="18.75" customHeight="1">
      <c r="A202" s="54" t="s">
        <v>3050</v>
      </c>
      <c r="B202" s="54">
        <v>363290</v>
      </c>
      <c r="C202" s="1" t="s">
        <v>999</v>
      </c>
      <c r="D202" s="1" t="s">
        <v>1003</v>
      </c>
      <c r="E202" s="55">
        <v>220</v>
      </c>
      <c r="F202" s="1" t="s">
        <v>3196</v>
      </c>
      <c r="G202" s="1" t="s">
        <v>3189</v>
      </c>
      <c r="H202" s="1">
        <v>542206499</v>
      </c>
      <c r="I202" s="1">
        <v>277</v>
      </c>
      <c r="J202" s="1">
        <v>131</v>
      </c>
      <c r="K202" s="2">
        <v>0.47292418772563177</v>
      </c>
      <c r="L202" s="1">
        <v>28</v>
      </c>
      <c r="M202" s="2">
        <v>0.10108303249097472</v>
      </c>
      <c r="N202" s="1">
        <v>159</v>
      </c>
      <c r="O202" s="2">
        <v>0.57400722021660655</v>
      </c>
      <c r="P202" s="1">
        <v>129</v>
      </c>
      <c r="Q202" s="2">
        <v>0.72576000000000007</v>
      </c>
      <c r="R202" s="1" t="s">
        <v>4471</v>
      </c>
    </row>
    <row r="203" spans="1:19" s="7" customFormat="1" ht="18.75" customHeight="1">
      <c r="A203" s="22" t="s">
        <v>3050</v>
      </c>
      <c r="B203" s="22">
        <v>363290</v>
      </c>
      <c r="C203" s="7" t="s">
        <v>999</v>
      </c>
      <c r="D203" s="7" t="s">
        <v>4468</v>
      </c>
      <c r="E203" s="23">
        <v>240</v>
      </c>
      <c r="F203" s="7" t="s">
        <v>3197</v>
      </c>
      <c r="G203" s="7" t="s">
        <v>3189</v>
      </c>
      <c r="H203" s="7">
        <v>542203098</v>
      </c>
      <c r="I203" s="7">
        <v>33</v>
      </c>
      <c r="J203" s="7">
        <v>24</v>
      </c>
      <c r="K203" s="87">
        <v>0.72727272727272729</v>
      </c>
      <c r="L203" s="7">
        <v>1</v>
      </c>
      <c r="M203" s="87">
        <v>3.0303030303030304E-2</v>
      </c>
      <c r="N203" s="7">
        <v>25</v>
      </c>
      <c r="O203" s="87">
        <v>0.75757575757575757</v>
      </c>
      <c r="P203" s="7">
        <v>23</v>
      </c>
      <c r="Q203" s="87">
        <v>1.2267200000000003</v>
      </c>
      <c r="R203" s="7" t="s">
        <v>4471</v>
      </c>
      <c r="S203" s="7" t="s">
        <v>4691</v>
      </c>
    </row>
    <row r="204" spans="1:19" s="7" customFormat="1" ht="18.75" customHeight="1">
      <c r="A204" s="6" t="s">
        <v>3050</v>
      </c>
      <c r="B204" s="6">
        <v>363290</v>
      </c>
      <c r="C204" s="7" t="s">
        <v>999</v>
      </c>
      <c r="D204" s="7" t="s">
        <v>1004</v>
      </c>
      <c r="E204" s="59">
        <v>260</v>
      </c>
      <c r="F204" s="7" t="s">
        <v>3198</v>
      </c>
      <c r="G204" s="7" t="s">
        <v>3189</v>
      </c>
      <c r="H204" s="7">
        <v>542201326</v>
      </c>
      <c r="I204" s="7">
        <v>313</v>
      </c>
      <c r="J204" s="7">
        <v>131</v>
      </c>
      <c r="K204" s="11">
        <v>0.41853035143769968</v>
      </c>
      <c r="L204" s="7">
        <v>25</v>
      </c>
      <c r="M204" s="11">
        <v>7.9872204472843447E-2</v>
      </c>
      <c r="N204" s="7">
        <v>156</v>
      </c>
      <c r="O204" s="11">
        <v>0.49840255591054311</v>
      </c>
      <c r="P204" s="7">
        <v>154</v>
      </c>
      <c r="Q204" s="11">
        <v>0.54303999999999997</v>
      </c>
      <c r="R204" s="7" t="s">
        <v>4471</v>
      </c>
      <c r="S204" s="7" t="s">
        <v>4688</v>
      </c>
    </row>
    <row r="205" spans="1:19" s="7" customFormat="1" ht="18.75" customHeight="1">
      <c r="A205" s="6" t="s">
        <v>3050</v>
      </c>
      <c r="B205" s="6">
        <v>363290</v>
      </c>
      <c r="C205" s="7" t="s">
        <v>999</v>
      </c>
      <c r="D205" s="7" t="s">
        <v>1005</v>
      </c>
      <c r="E205" s="59">
        <v>280</v>
      </c>
      <c r="F205" s="7" t="s">
        <v>3199</v>
      </c>
      <c r="G205" s="7" t="s">
        <v>3189</v>
      </c>
      <c r="H205" s="7">
        <v>542206099</v>
      </c>
      <c r="I205" s="7">
        <v>522</v>
      </c>
      <c r="J205" s="7">
        <v>321</v>
      </c>
      <c r="K205" s="11">
        <v>0.61494252873563215</v>
      </c>
      <c r="L205" s="7">
        <v>44</v>
      </c>
      <c r="M205" s="11">
        <v>8.4291187739463605E-2</v>
      </c>
      <c r="N205" s="7">
        <v>365</v>
      </c>
      <c r="O205" s="11">
        <v>0.6992337164750958</v>
      </c>
      <c r="P205" s="7">
        <v>333</v>
      </c>
      <c r="Q205" s="11">
        <v>0.81808000000000003</v>
      </c>
      <c r="R205" s="7" t="s">
        <v>4471</v>
      </c>
    </row>
    <row r="206" spans="1:19" s="7" customFormat="1" ht="18.75" customHeight="1">
      <c r="A206" s="6" t="s">
        <v>2513</v>
      </c>
      <c r="B206" s="6">
        <v>683318</v>
      </c>
      <c r="C206" s="7" t="s">
        <v>999</v>
      </c>
      <c r="D206" s="7" t="s">
        <v>1006</v>
      </c>
      <c r="E206" s="59">
        <v>300</v>
      </c>
      <c r="F206" s="7" t="s">
        <v>3200</v>
      </c>
      <c r="G206" s="7" t="s">
        <v>3189</v>
      </c>
      <c r="H206" s="7">
        <v>542202899</v>
      </c>
      <c r="I206" s="7">
        <v>487</v>
      </c>
      <c r="J206" s="7">
        <v>186</v>
      </c>
      <c r="K206" s="11">
        <v>0.38193018480492813</v>
      </c>
      <c r="L206" s="7">
        <v>37</v>
      </c>
      <c r="M206" s="11">
        <v>7.5975359342915813E-2</v>
      </c>
      <c r="N206" s="7">
        <v>223</v>
      </c>
      <c r="O206" s="11">
        <v>0.45790554414784396</v>
      </c>
      <c r="P206" s="7">
        <v>246</v>
      </c>
      <c r="Q206" s="11">
        <v>0.51600000000000001</v>
      </c>
      <c r="R206" s="7" t="s">
        <v>4471</v>
      </c>
      <c r="S206" s="7" t="s">
        <v>4688</v>
      </c>
    </row>
    <row r="207" spans="1:19" s="1" customFormat="1" ht="18.75" customHeight="1">
      <c r="A207" s="54" t="s">
        <v>2270</v>
      </c>
      <c r="B207" s="54">
        <v>23427</v>
      </c>
      <c r="C207" s="1" t="s">
        <v>1023</v>
      </c>
      <c r="D207" s="1" t="s">
        <v>1024</v>
      </c>
      <c r="E207" s="55">
        <v>80</v>
      </c>
      <c r="F207" s="1" t="s">
        <v>3220</v>
      </c>
      <c r="G207" s="1" t="s">
        <v>3221</v>
      </c>
      <c r="H207" s="1">
        <v>549508703</v>
      </c>
      <c r="I207" s="1">
        <v>235</v>
      </c>
      <c r="J207" s="1">
        <v>160</v>
      </c>
      <c r="K207" s="2">
        <v>0.68085106382978722</v>
      </c>
      <c r="L207" s="1">
        <v>0</v>
      </c>
      <c r="M207" s="2">
        <v>0</v>
      </c>
      <c r="N207" s="1">
        <v>160</v>
      </c>
      <c r="O207" s="2">
        <v>0.68085106382978722</v>
      </c>
      <c r="P207" s="1">
        <v>178</v>
      </c>
      <c r="Q207" s="2">
        <v>0.67935999999999996</v>
      </c>
      <c r="R207" s="1" t="s">
        <v>4471</v>
      </c>
    </row>
    <row r="208" spans="1:19" s="56" customFormat="1" ht="18.75" customHeight="1">
      <c r="A208" s="54" t="s">
        <v>3270</v>
      </c>
      <c r="B208" s="54">
        <v>703430</v>
      </c>
      <c r="C208" s="1" t="s">
        <v>1061</v>
      </c>
      <c r="D208" s="1" t="s">
        <v>1062</v>
      </c>
      <c r="E208" s="55">
        <v>800</v>
      </c>
      <c r="F208" s="1" t="s">
        <v>3263</v>
      </c>
      <c r="G208" s="1" t="s">
        <v>3264</v>
      </c>
      <c r="H208" s="1">
        <v>545460500</v>
      </c>
      <c r="I208" s="1">
        <v>258</v>
      </c>
      <c r="J208" s="1">
        <v>186</v>
      </c>
      <c r="K208" s="2">
        <v>0.72093023255813948</v>
      </c>
      <c r="L208" s="1">
        <v>0</v>
      </c>
      <c r="M208" s="2">
        <v>0</v>
      </c>
      <c r="N208" s="1">
        <v>186</v>
      </c>
      <c r="O208" s="2">
        <v>0.72093023255813948</v>
      </c>
      <c r="P208" s="1">
        <v>170</v>
      </c>
      <c r="Q208" s="2">
        <v>0.7182400000000001</v>
      </c>
      <c r="R208" s="1" t="s">
        <v>4471</v>
      </c>
      <c r="S208" s="1"/>
    </row>
    <row r="209" spans="1:19" s="1" customFormat="1" ht="18.75" customHeight="1">
      <c r="A209" s="54" t="s">
        <v>3270</v>
      </c>
      <c r="B209" s="54">
        <v>703430</v>
      </c>
      <c r="C209" s="1" t="s">
        <v>1066</v>
      </c>
      <c r="D209" s="1" t="s">
        <v>1067</v>
      </c>
      <c r="E209" s="55">
        <v>160</v>
      </c>
      <c r="F209" s="1" t="s">
        <v>3268</v>
      </c>
      <c r="G209" s="1" t="s">
        <v>3269</v>
      </c>
      <c r="H209" s="1">
        <v>54952</v>
      </c>
      <c r="I209" s="1">
        <v>175</v>
      </c>
      <c r="J209" s="1">
        <v>130</v>
      </c>
      <c r="K209" s="2">
        <v>0.74285714285714288</v>
      </c>
      <c r="L209" s="1">
        <v>0</v>
      </c>
      <c r="M209" s="2">
        <v>0</v>
      </c>
      <c r="N209" s="1">
        <v>130</v>
      </c>
      <c r="O209" s="2">
        <v>0.74285714285714288</v>
      </c>
      <c r="P209" s="1">
        <v>118</v>
      </c>
      <c r="Q209" s="2">
        <v>0.66176000000000013</v>
      </c>
      <c r="R209" s="1" t="s">
        <v>4471</v>
      </c>
    </row>
    <row r="210" spans="1:19" s="1" customFormat="1" ht="18.75" customHeight="1">
      <c r="A210" s="54" t="s">
        <v>3270</v>
      </c>
      <c r="B210" s="54">
        <v>703430</v>
      </c>
      <c r="C210" s="1" t="s">
        <v>1066</v>
      </c>
      <c r="D210" s="1" t="s">
        <v>1068</v>
      </c>
      <c r="E210" s="55">
        <v>40</v>
      </c>
      <c r="F210" s="1" t="s">
        <v>3271</v>
      </c>
      <c r="G210" s="1" t="s">
        <v>3269</v>
      </c>
      <c r="H210" s="1">
        <v>549522797</v>
      </c>
      <c r="I210" s="1">
        <v>410</v>
      </c>
      <c r="J210" s="1">
        <v>305</v>
      </c>
      <c r="K210" s="2">
        <v>0.74390243902439024</v>
      </c>
      <c r="L210" s="1">
        <v>0</v>
      </c>
      <c r="M210" s="2">
        <v>0</v>
      </c>
      <c r="N210" s="1">
        <v>305</v>
      </c>
      <c r="O210" s="2">
        <v>0.74390243902439024</v>
      </c>
      <c r="P210" s="1">
        <v>255</v>
      </c>
      <c r="Q210" s="2">
        <v>0.93824000000000007</v>
      </c>
      <c r="R210" s="1" t="s">
        <v>4471</v>
      </c>
    </row>
    <row r="211" spans="1:19" s="1" customFormat="1" ht="18.75" customHeight="1">
      <c r="A211" s="54" t="s">
        <v>3270</v>
      </c>
      <c r="B211" s="54">
        <v>703430</v>
      </c>
      <c r="C211" s="1" t="s">
        <v>1066</v>
      </c>
      <c r="D211" s="1" t="s">
        <v>1069</v>
      </c>
      <c r="E211" s="55">
        <v>60</v>
      </c>
      <c r="F211" s="1" t="s">
        <v>3272</v>
      </c>
      <c r="G211" s="1" t="s">
        <v>3269</v>
      </c>
      <c r="H211" s="1">
        <v>549522599</v>
      </c>
      <c r="I211" s="1">
        <v>486</v>
      </c>
      <c r="J211" s="1">
        <v>361</v>
      </c>
      <c r="K211" s="2">
        <v>0.74279835390946503</v>
      </c>
      <c r="L211" s="1">
        <v>0</v>
      </c>
      <c r="M211" s="2">
        <v>0</v>
      </c>
      <c r="N211" s="1">
        <v>361</v>
      </c>
      <c r="O211" s="2">
        <v>0.74279835390946503</v>
      </c>
      <c r="P211" s="1">
        <v>296</v>
      </c>
      <c r="Q211" s="2">
        <v>0.73008000000000006</v>
      </c>
      <c r="R211" s="1" t="s">
        <v>4471</v>
      </c>
    </row>
    <row r="212" spans="1:19" s="1" customFormat="1" ht="18.75" customHeight="1">
      <c r="A212" s="54" t="s">
        <v>3270</v>
      </c>
      <c r="B212" s="54">
        <v>703430</v>
      </c>
      <c r="C212" s="1" t="s">
        <v>1066</v>
      </c>
      <c r="D212" s="1" t="s">
        <v>1070</v>
      </c>
      <c r="E212" s="55">
        <v>120</v>
      </c>
      <c r="F212" s="1" t="s">
        <v>3273</v>
      </c>
      <c r="G212" s="1" t="s">
        <v>3269</v>
      </c>
      <c r="H212" s="1">
        <v>549521499</v>
      </c>
      <c r="I212" s="1">
        <v>245</v>
      </c>
      <c r="J212" s="1">
        <v>182</v>
      </c>
      <c r="K212" s="2">
        <v>0.74285714285714288</v>
      </c>
      <c r="L212" s="1">
        <v>0</v>
      </c>
      <c r="M212" s="2">
        <v>0</v>
      </c>
      <c r="N212" s="1">
        <v>182</v>
      </c>
      <c r="O212" s="2">
        <v>0.74285714285714288</v>
      </c>
      <c r="P212" s="1">
        <v>164</v>
      </c>
      <c r="Q212" s="2">
        <v>0.84704000000000002</v>
      </c>
      <c r="R212" s="1" t="s">
        <v>4471</v>
      </c>
    </row>
    <row r="213" spans="1:19" s="1" customFormat="1" ht="18.75" customHeight="1">
      <c r="A213" s="54" t="s">
        <v>3270</v>
      </c>
      <c r="B213" s="54">
        <v>703430</v>
      </c>
      <c r="C213" s="1" t="s">
        <v>1066</v>
      </c>
      <c r="D213" s="1" t="s">
        <v>61</v>
      </c>
      <c r="E213" s="55">
        <v>80</v>
      </c>
      <c r="F213" s="1" t="s">
        <v>3274</v>
      </c>
      <c r="G213" s="1" t="s">
        <v>3269</v>
      </c>
      <c r="H213" s="1">
        <v>549523223</v>
      </c>
      <c r="I213" s="1">
        <v>159</v>
      </c>
      <c r="J213" s="1">
        <v>118</v>
      </c>
      <c r="K213" s="2">
        <v>0.74213836477987416</v>
      </c>
      <c r="L213" s="1">
        <v>0</v>
      </c>
      <c r="M213" s="2">
        <v>0</v>
      </c>
      <c r="N213" s="1">
        <v>118</v>
      </c>
      <c r="O213" s="2">
        <v>0.74213836477987416</v>
      </c>
      <c r="P213" s="1">
        <v>105</v>
      </c>
      <c r="Q213" s="11">
        <v>0.83072000000000001</v>
      </c>
      <c r="R213" s="1" t="s">
        <v>4471</v>
      </c>
    </row>
    <row r="214" spans="1:19" s="1" customFormat="1" ht="18.75" customHeight="1">
      <c r="A214" s="54" t="s">
        <v>3270</v>
      </c>
      <c r="B214" s="54">
        <v>703430</v>
      </c>
      <c r="C214" s="1" t="s">
        <v>1066</v>
      </c>
      <c r="D214" s="1" t="s">
        <v>1071</v>
      </c>
      <c r="E214" s="55">
        <v>20</v>
      </c>
      <c r="F214" s="1" t="s">
        <v>3275</v>
      </c>
      <c r="G214" s="1" t="s">
        <v>3269</v>
      </c>
      <c r="H214" s="1">
        <v>549521228</v>
      </c>
      <c r="I214" s="1">
        <v>709</v>
      </c>
      <c r="J214" s="1">
        <v>527</v>
      </c>
      <c r="K214" s="2">
        <v>0.74330042313117062</v>
      </c>
      <c r="L214" s="1">
        <v>0</v>
      </c>
      <c r="M214" s="2">
        <v>0</v>
      </c>
      <c r="N214" s="1">
        <v>527</v>
      </c>
      <c r="O214" s="2">
        <v>0.74330042313117062</v>
      </c>
      <c r="P214" s="1">
        <v>499</v>
      </c>
      <c r="Q214" s="2">
        <v>0.76719999999999999</v>
      </c>
      <c r="R214" s="1" t="s">
        <v>4471</v>
      </c>
    </row>
    <row r="215" spans="1:19" s="1" customFormat="1" ht="18.75" customHeight="1">
      <c r="A215" s="54" t="s">
        <v>3279</v>
      </c>
      <c r="B215" s="54">
        <v>723434</v>
      </c>
      <c r="C215" s="1" t="s">
        <v>1066</v>
      </c>
      <c r="D215" s="1" t="s">
        <v>1072</v>
      </c>
      <c r="E215" s="55">
        <v>100</v>
      </c>
      <c r="F215" s="1" t="s">
        <v>3276</v>
      </c>
      <c r="G215" s="1" t="s">
        <v>3269</v>
      </c>
      <c r="H215" s="1">
        <v>549522299</v>
      </c>
      <c r="I215" s="1">
        <v>1090</v>
      </c>
      <c r="J215" s="1">
        <v>810</v>
      </c>
      <c r="K215" s="2">
        <v>0.74311926605504586</v>
      </c>
      <c r="L215" s="1">
        <v>0</v>
      </c>
      <c r="M215" s="2">
        <v>0</v>
      </c>
      <c r="N215" s="1">
        <v>810</v>
      </c>
      <c r="O215" s="2">
        <v>0.74311926605504586</v>
      </c>
      <c r="P215" s="1">
        <v>549</v>
      </c>
      <c r="Q215" s="2">
        <v>0.62496000000000007</v>
      </c>
      <c r="R215" s="1" t="s">
        <v>4471</v>
      </c>
    </row>
    <row r="216" spans="1:19" s="56" customFormat="1" ht="18.75" customHeight="1">
      <c r="A216" s="57" t="s">
        <v>3279</v>
      </c>
      <c r="B216" s="57">
        <v>723434</v>
      </c>
      <c r="C216" s="56" t="s">
        <v>1073</v>
      </c>
      <c r="D216" s="56" t="s">
        <v>1074</v>
      </c>
      <c r="E216" s="58">
        <v>100</v>
      </c>
      <c r="F216" s="56" t="s">
        <v>3277</v>
      </c>
      <c r="G216" s="56" t="s">
        <v>3278</v>
      </c>
      <c r="H216" s="56">
        <v>54135</v>
      </c>
      <c r="I216" s="56">
        <v>28</v>
      </c>
      <c r="J216" s="56">
        <v>28</v>
      </c>
      <c r="K216" s="10">
        <v>1</v>
      </c>
      <c r="L216" s="56">
        <v>0</v>
      </c>
      <c r="M216" s="10">
        <v>0</v>
      </c>
      <c r="N216" s="56">
        <v>28</v>
      </c>
      <c r="O216" s="10">
        <v>1</v>
      </c>
      <c r="P216" s="56">
        <v>25</v>
      </c>
      <c r="Q216" s="10">
        <v>0.92127999999999999</v>
      </c>
      <c r="R216" s="56" t="s">
        <v>4471</v>
      </c>
    </row>
    <row r="217" spans="1:19" s="1" customFormat="1" ht="18.75" customHeight="1">
      <c r="A217" s="54" t="s">
        <v>3279</v>
      </c>
      <c r="B217" s="54">
        <v>723434</v>
      </c>
      <c r="C217" s="1" t="s">
        <v>1073</v>
      </c>
      <c r="D217" s="1" t="s">
        <v>1075</v>
      </c>
      <c r="E217" s="55">
        <v>20</v>
      </c>
      <c r="F217" s="1" t="s">
        <v>3280</v>
      </c>
      <c r="G217" s="1" t="s">
        <v>3281</v>
      </c>
      <c r="H217" s="1">
        <v>54135</v>
      </c>
      <c r="I217" s="1">
        <v>437</v>
      </c>
      <c r="J217" s="1">
        <v>437</v>
      </c>
      <c r="K217" s="2">
        <v>1</v>
      </c>
      <c r="L217" s="1">
        <v>0</v>
      </c>
      <c r="M217" s="2">
        <v>0</v>
      </c>
      <c r="N217" s="1">
        <v>437</v>
      </c>
      <c r="O217" s="2">
        <v>1</v>
      </c>
      <c r="P217" s="1">
        <v>369</v>
      </c>
      <c r="Q217" s="2">
        <v>1.3363200000000002</v>
      </c>
      <c r="R217" s="1" t="s">
        <v>4471</v>
      </c>
    </row>
    <row r="218" spans="1:19" s="1" customFormat="1" ht="18.75" customHeight="1">
      <c r="A218" s="54" t="s">
        <v>3279</v>
      </c>
      <c r="B218" s="54">
        <v>723434</v>
      </c>
      <c r="C218" s="1" t="s">
        <v>1073</v>
      </c>
      <c r="D218" s="1" t="s">
        <v>1076</v>
      </c>
      <c r="E218" s="55">
        <v>40</v>
      </c>
      <c r="F218" s="1" t="s">
        <v>3282</v>
      </c>
      <c r="G218" s="1" t="s">
        <v>3281</v>
      </c>
      <c r="H218" s="1">
        <v>54135</v>
      </c>
      <c r="I218" s="1">
        <v>364</v>
      </c>
      <c r="J218" s="1">
        <v>364</v>
      </c>
      <c r="K218" s="2">
        <v>1</v>
      </c>
      <c r="L218" s="1">
        <v>0</v>
      </c>
      <c r="M218" s="2">
        <v>0</v>
      </c>
      <c r="N218" s="1">
        <v>364</v>
      </c>
      <c r="O218" s="2">
        <v>1</v>
      </c>
      <c r="P218" s="1">
        <v>156</v>
      </c>
      <c r="Q218" s="2">
        <v>1.19424</v>
      </c>
      <c r="R218" s="1" t="s">
        <v>4471</v>
      </c>
    </row>
    <row r="219" spans="1:19" s="1" customFormat="1" ht="18.75" customHeight="1">
      <c r="A219" s="54" t="s">
        <v>2937</v>
      </c>
      <c r="B219" s="54">
        <v>263484</v>
      </c>
      <c r="C219" s="1" t="s">
        <v>1073</v>
      </c>
      <c r="D219" s="1" t="s">
        <v>1077</v>
      </c>
      <c r="E219" s="55">
        <v>60</v>
      </c>
      <c r="F219" s="1" t="s">
        <v>3283</v>
      </c>
      <c r="G219" s="1" t="s">
        <v>3284</v>
      </c>
      <c r="H219" s="1">
        <v>54150</v>
      </c>
      <c r="I219" s="1">
        <v>185</v>
      </c>
      <c r="J219" s="1">
        <v>185</v>
      </c>
      <c r="K219" s="2">
        <v>1</v>
      </c>
      <c r="L219" s="1">
        <v>0</v>
      </c>
      <c r="M219" s="2">
        <v>0</v>
      </c>
      <c r="N219" s="1">
        <v>185</v>
      </c>
      <c r="O219" s="2">
        <v>1</v>
      </c>
      <c r="P219" s="1">
        <v>138</v>
      </c>
      <c r="Q219" s="2">
        <v>1.3182400000000001</v>
      </c>
      <c r="R219" s="1" t="s">
        <v>4471</v>
      </c>
    </row>
    <row r="220" spans="1:19" s="1" customFormat="1" ht="18.75" customHeight="1">
      <c r="A220" s="54" t="s">
        <v>2422</v>
      </c>
      <c r="B220" s="54">
        <v>408012</v>
      </c>
      <c r="C220" s="1" t="s">
        <v>1097</v>
      </c>
      <c r="D220" s="1" t="s">
        <v>1098</v>
      </c>
      <c r="E220" s="55">
        <v>40</v>
      </c>
      <c r="F220" s="1" t="s">
        <v>3308</v>
      </c>
      <c r="G220" s="1" t="s">
        <v>3309</v>
      </c>
      <c r="H220" s="1">
        <v>54547</v>
      </c>
      <c r="I220" s="1">
        <v>102</v>
      </c>
      <c r="J220" s="1">
        <v>87</v>
      </c>
      <c r="K220" s="2">
        <v>0.8529411764705882</v>
      </c>
      <c r="L220" s="1">
        <v>0</v>
      </c>
      <c r="M220" s="2">
        <v>0</v>
      </c>
      <c r="N220" s="1">
        <v>87</v>
      </c>
      <c r="O220" s="2">
        <v>0.8529411764705882</v>
      </c>
      <c r="P220" s="1">
        <v>59</v>
      </c>
      <c r="Q220" s="2">
        <v>0.85711999999999999</v>
      </c>
      <c r="R220" s="1" t="s">
        <v>4471</v>
      </c>
    </row>
    <row r="221" spans="1:19" s="56" customFormat="1" ht="18.75" customHeight="1">
      <c r="A221" s="57" t="s">
        <v>2422</v>
      </c>
      <c r="B221" s="57">
        <v>403619</v>
      </c>
      <c r="C221" s="56" t="s">
        <v>1125</v>
      </c>
      <c r="D221" s="56" t="s">
        <v>1126</v>
      </c>
      <c r="E221" s="58">
        <v>8128</v>
      </c>
      <c r="F221" s="56" t="s">
        <v>3340</v>
      </c>
      <c r="G221" s="56" t="s">
        <v>2198</v>
      </c>
      <c r="H221" s="56">
        <v>53210</v>
      </c>
      <c r="I221" s="56">
        <v>231</v>
      </c>
      <c r="J221" s="56">
        <v>208</v>
      </c>
      <c r="K221" s="10">
        <v>0.90043290043290047</v>
      </c>
      <c r="L221" s="56">
        <v>0</v>
      </c>
      <c r="M221" s="10">
        <v>0</v>
      </c>
      <c r="N221" s="56">
        <v>208</v>
      </c>
      <c r="O221" s="10">
        <v>0.90043290043290047</v>
      </c>
      <c r="P221" s="56">
        <v>156</v>
      </c>
      <c r="Q221" s="10">
        <v>1.4392</v>
      </c>
      <c r="R221" s="56" t="s">
        <v>4471</v>
      </c>
    </row>
    <row r="222" spans="1:19" s="56" customFormat="1" ht="18.75" customHeight="1">
      <c r="A222" s="57" t="s">
        <v>2422</v>
      </c>
      <c r="B222" s="57">
        <v>403619</v>
      </c>
      <c r="C222" s="56" t="s">
        <v>1127</v>
      </c>
      <c r="D222" s="56" t="s">
        <v>1128</v>
      </c>
      <c r="E222" s="58">
        <v>316</v>
      </c>
      <c r="F222" s="56" t="s">
        <v>3341</v>
      </c>
      <c r="G222" s="56" t="s">
        <v>2198</v>
      </c>
      <c r="H222" s="56">
        <v>532201603</v>
      </c>
      <c r="I222" s="56">
        <v>552</v>
      </c>
      <c r="J222" s="56">
        <v>552</v>
      </c>
      <c r="K222" s="10">
        <v>1</v>
      </c>
      <c r="L222" s="56">
        <v>0</v>
      </c>
      <c r="M222" s="10">
        <v>0</v>
      </c>
      <c r="N222" s="56">
        <v>552</v>
      </c>
      <c r="O222" s="10">
        <v>1</v>
      </c>
      <c r="P222" s="56">
        <v>304</v>
      </c>
      <c r="Q222" s="10">
        <v>0.91152</v>
      </c>
      <c r="R222" s="56" t="s">
        <v>4471</v>
      </c>
    </row>
    <row r="223" spans="1:19" s="56" customFormat="1" ht="18.75" customHeight="1">
      <c r="A223" s="57" t="s">
        <v>2422</v>
      </c>
      <c r="B223" s="57">
        <v>403619</v>
      </c>
      <c r="C223" s="56" t="s">
        <v>1127</v>
      </c>
      <c r="D223" s="56" t="s">
        <v>1129</v>
      </c>
      <c r="E223" s="58">
        <v>162</v>
      </c>
      <c r="F223" s="56" t="s">
        <v>3342</v>
      </c>
      <c r="G223" s="56" t="s">
        <v>2198</v>
      </c>
      <c r="H223" s="56">
        <v>532150000</v>
      </c>
      <c r="I223" s="56">
        <v>624</v>
      </c>
      <c r="J223" s="56">
        <v>624</v>
      </c>
      <c r="K223" s="10">
        <v>1</v>
      </c>
      <c r="L223" s="56">
        <v>0</v>
      </c>
      <c r="M223" s="10">
        <v>0</v>
      </c>
      <c r="N223" s="56">
        <v>624</v>
      </c>
      <c r="O223" s="10">
        <v>1</v>
      </c>
      <c r="P223" s="56">
        <v>494</v>
      </c>
      <c r="Q223" s="10">
        <v>1.07616</v>
      </c>
      <c r="R223" s="56" t="s">
        <v>4471</v>
      </c>
    </row>
    <row r="224" spans="1:19" s="8" customFormat="1" ht="18.75" customHeight="1">
      <c r="A224" s="54" t="s">
        <v>2422</v>
      </c>
      <c r="B224" s="54">
        <v>403619</v>
      </c>
      <c r="C224" s="1" t="s">
        <v>1127</v>
      </c>
      <c r="D224" s="1" t="s">
        <v>1130</v>
      </c>
      <c r="E224" s="55">
        <v>75</v>
      </c>
      <c r="F224" s="1" t="s">
        <v>3343</v>
      </c>
      <c r="G224" s="1" t="s">
        <v>2198</v>
      </c>
      <c r="H224" s="1">
        <v>532281416</v>
      </c>
      <c r="I224" s="1">
        <v>309</v>
      </c>
      <c r="J224" s="1">
        <v>309</v>
      </c>
      <c r="K224" s="2">
        <v>1</v>
      </c>
      <c r="L224" s="1">
        <v>0</v>
      </c>
      <c r="M224" s="2">
        <v>0</v>
      </c>
      <c r="N224" s="1">
        <v>309</v>
      </c>
      <c r="O224" s="2">
        <v>1</v>
      </c>
      <c r="P224" s="1">
        <v>136</v>
      </c>
      <c r="Q224" s="2">
        <v>1.1212800000000001</v>
      </c>
      <c r="R224" s="1" t="s">
        <v>4471</v>
      </c>
      <c r="S224" s="1"/>
    </row>
    <row r="225" spans="1:19" s="1" customFormat="1" ht="18.75" customHeight="1">
      <c r="A225" s="54" t="s">
        <v>2422</v>
      </c>
      <c r="B225" s="54">
        <v>403619</v>
      </c>
      <c r="C225" s="1" t="s">
        <v>1127</v>
      </c>
      <c r="D225" s="1" t="s">
        <v>1131</v>
      </c>
      <c r="E225" s="55">
        <v>73</v>
      </c>
      <c r="F225" s="1" t="s">
        <v>3344</v>
      </c>
      <c r="G225" s="1" t="s">
        <v>2198</v>
      </c>
      <c r="H225" s="1">
        <v>532043496</v>
      </c>
      <c r="I225" s="1">
        <v>526</v>
      </c>
      <c r="J225" s="1">
        <v>526</v>
      </c>
      <c r="K225" s="2">
        <v>1</v>
      </c>
      <c r="L225" s="1">
        <v>0</v>
      </c>
      <c r="M225" s="2">
        <v>0</v>
      </c>
      <c r="N225" s="1">
        <v>526</v>
      </c>
      <c r="O225" s="2">
        <v>1</v>
      </c>
      <c r="P225" s="1">
        <v>422</v>
      </c>
      <c r="Q225" s="2">
        <v>1.37008</v>
      </c>
      <c r="R225" s="1" t="s">
        <v>4471</v>
      </c>
    </row>
    <row r="226" spans="1:19" s="56" customFormat="1" ht="18.75" customHeight="1">
      <c r="A226" s="57" t="s">
        <v>2422</v>
      </c>
      <c r="B226" s="57">
        <v>403619</v>
      </c>
      <c r="C226" s="56" t="s">
        <v>1127</v>
      </c>
      <c r="D226" s="56" t="s">
        <v>1132</v>
      </c>
      <c r="E226" s="58">
        <v>413</v>
      </c>
      <c r="F226" s="56" t="s">
        <v>3345</v>
      </c>
      <c r="G226" s="56" t="s">
        <v>2198</v>
      </c>
      <c r="H226" s="56">
        <v>53205</v>
      </c>
      <c r="I226" s="56">
        <v>163</v>
      </c>
      <c r="J226" s="56">
        <v>163</v>
      </c>
      <c r="K226" s="10">
        <v>1</v>
      </c>
      <c r="L226" s="56">
        <v>0</v>
      </c>
      <c r="M226" s="10">
        <v>0</v>
      </c>
      <c r="N226" s="56">
        <v>163</v>
      </c>
      <c r="O226" s="10">
        <v>1</v>
      </c>
      <c r="P226" s="56">
        <v>67</v>
      </c>
      <c r="Q226" s="10">
        <v>1.29376</v>
      </c>
      <c r="R226" s="56" t="s">
        <v>4471</v>
      </c>
    </row>
    <row r="227" spans="1:19" s="1" customFormat="1" ht="18.75" customHeight="1">
      <c r="A227" s="54" t="s">
        <v>2422</v>
      </c>
      <c r="B227" s="54">
        <v>403619</v>
      </c>
      <c r="C227" s="1" t="s">
        <v>1127</v>
      </c>
      <c r="D227" s="1" t="s">
        <v>1133</v>
      </c>
      <c r="E227" s="55">
        <v>215</v>
      </c>
      <c r="F227" s="1" t="s">
        <v>3346</v>
      </c>
      <c r="G227" s="1" t="s">
        <v>2198</v>
      </c>
      <c r="H227" s="1">
        <v>53206</v>
      </c>
      <c r="I227" s="1">
        <v>128</v>
      </c>
      <c r="J227" s="1">
        <v>128</v>
      </c>
      <c r="K227" s="2">
        <v>1</v>
      </c>
      <c r="L227" s="1">
        <v>0</v>
      </c>
      <c r="M227" s="2">
        <v>0</v>
      </c>
      <c r="N227" s="1">
        <v>128</v>
      </c>
      <c r="O227" s="2">
        <v>1</v>
      </c>
      <c r="P227" s="1">
        <v>76</v>
      </c>
      <c r="Q227" s="2">
        <v>1.4532800000000001</v>
      </c>
      <c r="R227" s="1" t="s">
        <v>4471</v>
      </c>
    </row>
    <row r="228" spans="1:19" s="56" customFormat="1" ht="18.75" customHeight="1">
      <c r="A228" s="57" t="s">
        <v>2422</v>
      </c>
      <c r="B228" s="57">
        <v>403619</v>
      </c>
      <c r="C228" s="56" t="s">
        <v>1127</v>
      </c>
      <c r="D228" s="56" t="s">
        <v>1134</v>
      </c>
      <c r="E228" s="58">
        <v>1063</v>
      </c>
      <c r="F228" s="56" t="s">
        <v>3347</v>
      </c>
      <c r="G228" s="56" t="s">
        <v>2198</v>
      </c>
      <c r="H228" s="56">
        <v>53209</v>
      </c>
      <c r="I228" s="56">
        <v>126</v>
      </c>
      <c r="J228" s="56">
        <v>126</v>
      </c>
      <c r="K228" s="10">
        <v>1</v>
      </c>
      <c r="L228" s="56">
        <v>0</v>
      </c>
      <c r="M228" s="10">
        <v>0</v>
      </c>
      <c r="N228" s="56">
        <v>126</v>
      </c>
      <c r="O228" s="10">
        <v>1</v>
      </c>
      <c r="P228" s="56">
        <v>35</v>
      </c>
      <c r="Q228" s="10">
        <v>1.38768</v>
      </c>
      <c r="R228" s="56" t="s">
        <v>4471</v>
      </c>
    </row>
    <row r="229" spans="1:19" s="1" customFormat="1" ht="18.75" customHeight="1">
      <c r="A229" s="54" t="s">
        <v>2422</v>
      </c>
      <c r="B229" s="54">
        <v>403619</v>
      </c>
      <c r="C229" s="1" t="s">
        <v>1127</v>
      </c>
      <c r="D229" s="1" t="s">
        <v>1135</v>
      </c>
      <c r="E229" s="55">
        <v>434</v>
      </c>
      <c r="F229" s="1" t="s">
        <v>3348</v>
      </c>
      <c r="G229" s="1" t="s">
        <v>2198</v>
      </c>
      <c r="H229" s="1">
        <v>53215</v>
      </c>
      <c r="I229" s="1">
        <v>443</v>
      </c>
      <c r="J229" s="1">
        <v>443</v>
      </c>
      <c r="K229" s="2">
        <v>1</v>
      </c>
      <c r="L229" s="1">
        <v>0</v>
      </c>
      <c r="M229" s="2">
        <v>0</v>
      </c>
      <c r="N229" s="1">
        <v>443</v>
      </c>
      <c r="O229" s="2">
        <v>1</v>
      </c>
      <c r="P229" s="1">
        <v>276</v>
      </c>
      <c r="Q229" s="2">
        <v>0.96544000000000008</v>
      </c>
      <c r="R229" s="1" t="s">
        <v>4471</v>
      </c>
    </row>
    <row r="230" spans="1:19" s="1" customFormat="1" ht="18.75" customHeight="1">
      <c r="A230" s="54" t="s">
        <v>2422</v>
      </c>
      <c r="B230" s="54">
        <v>403619</v>
      </c>
      <c r="C230" s="1" t="s">
        <v>1127</v>
      </c>
      <c r="D230" s="1" t="s">
        <v>1136</v>
      </c>
      <c r="E230" s="55">
        <v>41</v>
      </c>
      <c r="F230" s="1" t="s">
        <v>3348</v>
      </c>
      <c r="G230" s="1" t="s">
        <v>2198</v>
      </c>
      <c r="H230" s="1">
        <v>532154099</v>
      </c>
      <c r="I230" s="1">
        <v>401</v>
      </c>
      <c r="J230" s="1">
        <v>401</v>
      </c>
      <c r="K230" s="2">
        <v>1</v>
      </c>
      <c r="L230" s="1">
        <v>0</v>
      </c>
      <c r="M230" s="2">
        <v>0</v>
      </c>
      <c r="N230" s="1">
        <v>401</v>
      </c>
      <c r="O230" s="2">
        <v>1</v>
      </c>
      <c r="P230" s="1">
        <v>284</v>
      </c>
      <c r="Q230" s="2">
        <v>1.2772800000000002</v>
      </c>
      <c r="R230" s="1" t="s">
        <v>4471</v>
      </c>
    </row>
    <row r="231" spans="1:19" s="1" customFormat="1" ht="18.75" customHeight="1">
      <c r="A231" s="54" t="s">
        <v>2422</v>
      </c>
      <c r="B231" s="54">
        <v>403619</v>
      </c>
      <c r="C231" s="1" t="s">
        <v>1127</v>
      </c>
      <c r="D231" s="1" t="s">
        <v>1137</v>
      </c>
      <c r="E231" s="55">
        <v>77</v>
      </c>
      <c r="F231" s="1" t="s">
        <v>3349</v>
      </c>
      <c r="G231" s="1" t="s">
        <v>2198</v>
      </c>
      <c r="H231" s="1">
        <v>532061799</v>
      </c>
      <c r="I231" s="1">
        <v>214</v>
      </c>
      <c r="J231" s="1">
        <v>214</v>
      </c>
      <c r="K231" s="2">
        <v>1</v>
      </c>
      <c r="L231" s="1">
        <v>0</v>
      </c>
      <c r="M231" s="2">
        <v>0</v>
      </c>
      <c r="N231" s="1">
        <v>214</v>
      </c>
      <c r="O231" s="2">
        <v>1</v>
      </c>
      <c r="P231" s="1">
        <v>164</v>
      </c>
      <c r="Q231" s="2">
        <v>1.5128000000000001</v>
      </c>
      <c r="R231" s="1" t="s">
        <v>4471</v>
      </c>
    </row>
    <row r="232" spans="1:19" s="56" customFormat="1" ht="18.75" customHeight="1">
      <c r="A232" s="57" t="s">
        <v>2422</v>
      </c>
      <c r="B232" s="57">
        <v>403619</v>
      </c>
      <c r="C232" s="56" t="s">
        <v>1127</v>
      </c>
      <c r="D232" s="56" t="s">
        <v>1138</v>
      </c>
      <c r="E232" s="58">
        <v>432</v>
      </c>
      <c r="F232" s="56" t="s">
        <v>3350</v>
      </c>
      <c r="G232" s="56" t="s">
        <v>2198</v>
      </c>
      <c r="H232" s="56">
        <v>53209</v>
      </c>
      <c r="I232" s="56">
        <v>91</v>
      </c>
      <c r="J232" s="56">
        <v>91</v>
      </c>
      <c r="K232" s="10">
        <v>1</v>
      </c>
      <c r="L232" s="56">
        <v>0</v>
      </c>
      <c r="M232" s="10">
        <v>0</v>
      </c>
      <c r="N232" s="56">
        <v>91</v>
      </c>
      <c r="O232" s="10">
        <v>1</v>
      </c>
      <c r="P232" s="56">
        <v>46</v>
      </c>
      <c r="Q232" s="10">
        <v>1.3833600000000001</v>
      </c>
      <c r="R232" s="56" t="s">
        <v>4471</v>
      </c>
    </row>
    <row r="233" spans="1:19" s="1" customFormat="1" ht="18.75" customHeight="1">
      <c r="A233" s="54" t="s">
        <v>2422</v>
      </c>
      <c r="B233" s="54">
        <v>403619</v>
      </c>
      <c r="C233" s="1" t="s">
        <v>1127</v>
      </c>
      <c r="D233" s="1" t="s">
        <v>1139</v>
      </c>
      <c r="E233" s="55">
        <v>188</v>
      </c>
      <c r="F233" s="1" t="s">
        <v>3351</v>
      </c>
      <c r="G233" s="1" t="s">
        <v>2198</v>
      </c>
      <c r="H233" s="1">
        <v>532096290</v>
      </c>
      <c r="I233" s="1">
        <v>337</v>
      </c>
      <c r="J233" s="1">
        <v>337</v>
      </c>
      <c r="K233" s="2">
        <v>1</v>
      </c>
      <c r="L233" s="1">
        <v>0</v>
      </c>
      <c r="M233" s="2">
        <v>0</v>
      </c>
      <c r="N233" s="1">
        <v>337</v>
      </c>
      <c r="O233" s="2">
        <v>1</v>
      </c>
      <c r="P233" s="1">
        <v>178</v>
      </c>
      <c r="Q233" s="2">
        <v>1.2699199999999999</v>
      </c>
      <c r="R233" s="1" t="s">
        <v>4471</v>
      </c>
    </row>
    <row r="234" spans="1:19" s="1" customFormat="1" ht="18.75" customHeight="1">
      <c r="A234" s="54" t="s">
        <v>2422</v>
      </c>
      <c r="B234" s="54">
        <v>403619</v>
      </c>
      <c r="C234" s="1" t="s">
        <v>1127</v>
      </c>
      <c r="D234" s="1" t="s">
        <v>1140</v>
      </c>
      <c r="E234" s="55">
        <v>81</v>
      </c>
      <c r="F234" s="1" t="s">
        <v>3352</v>
      </c>
      <c r="G234" s="1" t="s">
        <v>2198</v>
      </c>
      <c r="H234" s="1">
        <v>532235299</v>
      </c>
      <c r="I234" s="1">
        <v>329</v>
      </c>
      <c r="J234" s="1">
        <v>329</v>
      </c>
      <c r="K234" s="2">
        <v>1</v>
      </c>
      <c r="L234" s="1">
        <v>0</v>
      </c>
      <c r="M234" s="2">
        <v>0</v>
      </c>
      <c r="N234" s="1">
        <v>329</v>
      </c>
      <c r="O234" s="2">
        <v>1</v>
      </c>
      <c r="P234" s="1">
        <v>191</v>
      </c>
      <c r="Q234" s="2">
        <v>1.3544</v>
      </c>
      <c r="R234" s="1" t="s">
        <v>4471</v>
      </c>
    </row>
    <row r="235" spans="1:19" s="1" customFormat="1" ht="18.75" customHeight="1">
      <c r="A235" s="54" t="s">
        <v>2422</v>
      </c>
      <c r="B235" s="54">
        <v>403619</v>
      </c>
      <c r="C235" s="1" t="s">
        <v>1127</v>
      </c>
      <c r="D235" s="1" t="s">
        <v>1141</v>
      </c>
      <c r="E235" s="55">
        <v>12</v>
      </c>
      <c r="F235" s="1" t="s">
        <v>3353</v>
      </c>
      <c r="G235" s="1" t="s">
        <v>2198</v>
      </c>
      <c r="H235" s="1">
        <v>532072299</v>
      </c>
      <c r="I235" s="1">
        <v>996</v>
      </c>
      <c r="J235" s="1">
        <v>996</v>
      </c>
      <c r="K235" s="2">
        <v>1</v>
      </c>
      <c r="L235" s="1">
        <v>0</v>
      </c>
      <c r="M235" s="2">
        <v>0</v>
      </c>
      <c r="N235" s="1">
        <v>996</v>
      </c>
      <c r="O235" s="2">
        <v>1</v>
      </c>
      <c r="P235" s="1">
        <v>474</v>
      </c>
      <c r="Q235" s="2">
        <v>1.2305600000000001</v>
      </c>
      <c r="R235" s="1" t="s">
        <v>4471</v>
      </c>
    </row>
    <row r="236" spans="1:19" s="56" customFormat="1" ht="18.75" customHeight="1">
      <c r="A236" s="57" t="s">
        <v>2422</v>
      </c>
      <c r="B236" s="57">
        <v>403619</v>
      </c>
      <c r="C236" s="56" t="s">
        <v>1127</v>
      </c>
      <c r="D236" s="56" t="s">
        <v>1142</v>
      </c>
      <c r="E236" s="58">
        <v>112</v>
      </c>
      <c r="F236" s="56" t="s">
        <v>3354</v>
      </c>
      <c r="G236" s="56" t="s">
        <v>2198</v>
      </c>
      <c r="H236" s="56">
        <v>53207</v>
      </c>
      <c r="I236" s="56">
        <v>507</v>
      </c>
      <c r="J236" s="56">
        <v>507</v>
      </c>
      <c r="K236" s="10">
        <v>1</v>
      </c>
      <c r="L236" s="56">
        <v>0</v>
      </c>
      <c r="M236" s="10">
        <v>0</v>
      </c>
      <c r="N236" s="56">
        <v>507</v>
      </c>
      <c r="O236" s="10">
        <v>1</v>
      </c>
      <c r="P236" s="56">
        <v>213</v>
      </c>
      <c r="Q236" s="10">
        <v>0.38976000000000005</v>
      </c>
      <c r="R236" s="56" t="s">
        <v>4471</v>
      </c>
      <c r="S236" s="56" t="s">
        <v>4687</v>
      </c>
    </row>
    <row r="237" spans="1:19" s="56" customFormat="1" ht="18.75" customHeight="1">
      <c r="A237" s="57" t="s">
        <v>2422</v>
      </c>
      <c r="B237" s="57">
        <v>403619</v>
      </c>
      <c r="C237" s="56" t="s">
        <v>1127</v>
      </c>
      <c r="D237" s="56" t="s">
        <v>1143</v>
      </c>
      <c r="E237" s="58">
        <v>356</v>
      </c>
      <c r="F237" s="56" t="s">
        <v>3355</v>
      </c>
      <c r="G237" s="56" t="s">
        <v>2198</v>
      </c>
      <c r="H237" s="56">
        <v>532081811</v>
      </c>
      <c r="I237" s="56">
        <v>584</v>
      </c>
      <c r="J237" s="56">
        <v>584</v>
      </c>
      <c r="K237" s="10">
        <v>1</v>
      </c>
      <c r="L237" s="56">
        <v>0</v>
      </c>
      <c r="M237" s="10">
        <v>0</v>
      </c>
      <c r="N237" s="56">
        <v>584</v>
      </c>
      <c r="O237" s="10">
        <v>1</v>
      </c>
      <c r="P237" s="56">
        <v>481</v>
      </c>
      <c r="Q237" s="10">
        <v>1.44384</v>
      </c>
      <c r="R237" s="56" t="s">
        <v>4471</v>
      </c>
    </row>
    <row r="238" spans="1:19" s="56" customFormat="1" ht="18.75" customHeight="1">
      <c r="A238" s="57" t="s">
        <v>2422</v>
      </c>
      <c r="B238" s="57">
        <v>403619</v>
      </c>
      <c r="C238" s="56" t="s">
        <v>1127</v>
      </c>
      <c r="D238" s="56" t="s">
        <v>1144</v>
      </c>
      <c r="E238" s="58">
        <v>14</v>
      </c>
      <c r="F238" s="56" t="s">
        <v>3356</v>
      </c>
      <c r="G238" s="56" t="s">
        <v>2198</v>
      </c>
      <c r="H238" s="56">
        <v>532040000</v>
      </c>
      <c r="I238" s="56">
        <v>1002</v>
      </c>
      <c r="J238" s="56">
        <v>1002</v>
      </c>
      <c r="K238" s="10">
        <v>1</v>
      </c>
      <c r="L238" s="56">
        <v>0</v>
      </c>
      <c r="M238" s="10">
        <v>0</v>
      </c>
      <c r="N238" s="56">
        <v>1002</v>
      </c>
      <c r="O238" s="10">
        <v>1</v>
      </c>
      <c r="P238" s="56">
        <v>460</v>
      </c>
      <c r="Q238" s="10">
        <v>1.3224</v>
      </c>
      <c r="R238" s="56" t="s">
        <v>4471</v>
      </c>
    </row>
    <row r="239" spans="1:19" s="1" customFormat="1" ht="18.75" customHeight="1">
      <c r="A239" s="6" t="s">
        <v>2422</v>
      </c>
      <c r="B239" s="6">
        <v>403619</v>
      </c>
      <c r="C239" s="7" t="s">
        <v>1127</v>
      </c>
      <c r="D239" s="7" t="s">
        <v>1145</v>
      </c>
      <c r="E239" s="59">
        <v>89</v>
      </c>
      <c r="F239" s="7" t="s">
        <v>3357</v>
      </c>
      <c r="G239" s="7" t="s">
        <v>2198</v>
      </c>
      <c r="H239" s="7">
        <v>532051140</v>
      </c>
      <c r="I239" s="7">
        <v>247</v>
      </c>
      <c r="J239" s="7">
        <v>247</v>
      </c>
      <c r="K239" s="11">
        <v>1</v>
      </c>
      <c r="L239" s="7">
        <v>0</v>
      </c>
      <c r="M239" s="11">
        <v>0</v>
      </c>
      <c r="N239" s="7">
        <v>247</v>
      </c>
      <c r="O239" s="11">
        <v>1</v>
      </c>
      <c r="P239" s="7">
        <v>172</v>
      </c>
      <c r="Q239" s="2">
        <v>1.4672000000000001</v>
      </c>
      <c r="R239" s="1" t="s">
        <v>4471</v>
      </c>
      <c r="S239" s="7"/>
    </row>
    <row r="240" spans="1:19" s="1" customFormat="1" ht="18.75" customHeight="1">
      <c r="A240" s="54" t="s">
        <v>2422</v>
      </c>
      <c r="B240" s="54">
        <v>403619</v>
      </c>
      <c r="C240" s="1" t="s">
        <v>1127</v>
      </c>
      <c r="D240" s="1" t="s">
        <v>1146</v>
      </c>
      <c r="E240" s="55">
        <v>92</v>
      </c>
      <c r="F240" s="1" t="s">
        <v>3358</v>
      </c>
      <c r="G240" s="1" t="s">
        <v>2198</v>
      </c>
      <c r="H240" s="1">
        <v>532182792</v>
      </c>
      <c r="I240" s="1">
        <v>361</v>
      </c>
      <c r="J240" s="1">
        <v>361</v>
      </c>
      <c r="K240" s="2">
        <v>1</v>
      </c>
      <c r="L240" s="1">
        <v>0</v>
      </c>
      <c r="M240" s="2">
        <v>0</v>
      </c>
      <c r="N240" s="1">
        <v>361</v>
      </c>
      <c r="O240" s="2">
        <v>1</v>
      </c>
      <c r="P240" s="1">
        <v>221</v>
      </c>
      <c r="Q240" s="2">
        <v>1.4774400000000001</v>
      </c>
      <c r="R240" s="1" t="s">
        <v>4471</v>
      </c>
    </row>
    <row r="241" spans="1:18" s="1" customFormat="1" ht="18.75" customHeight="1">
      <c r="A241" s="54" t="s">
        <v>2422</v>
      </c>
      <c r="B241" s="54">
        <v>403619</v>
      </c>
      <c r="C241" s="1" t="s">
        <v>1127</v>
      </c>
      <c r="D241" s="1" t="s">
        <v>227</v>
      </c>
      <c r="E241" s="55">
        <v>93</v>
      </c>
      <c r="F241" s="1" t="s">
        <v>3359</v>
      </c>
      <c r="G241" s="1" t="s">
        <v>2198</v>
      </c>
      <c r="H241" s="1">
        <v>532245307</v>
      </c>
      <c r="I241" s="1">
        <v>342</v>
      </c>
      <c r="J241" s="1">
        <v>342</v>
      </c>
      <c r="K241" s="2">
        <v>1</v>
      </c>
      <c r="L241" s="1">
        <v>0</v>
      </c>
      <c r="M241" s="2">
        <v>0</v>
      </c>
      <c r="N241" s="1">
        <v>342</v>
      </c>
      <c r="O241" s="2">
        <v>1</v>
      </c>
      <c r="P241" s="1">
        <v>236</v>
      </c>
      <c r="Q241" s="2">
        <v>1.3243200000000002</v>
      </c>
      <c r="R241" s="1" t="s">
        <v>4471</v>
      </c>
    </row>
    <row r="242" spans="1:18" s="1" customFormat="1" ht="18.75" customHeight="1">
      <c r="A242" s="54" t="s">
        <v>2422</v>
      </c>
      <c r="B242" s="54">
        <v>403619</v>
      </c>
      <c r="C242" s="1" t="s">
        <v>1127</v>
      </c>
      <c r="D242" s="1" t="s">
        <v>1147</v>
      </c>
      <c r="E242" s="55">
        <v>94</v>
      </c>
      <c r="F242" s="1" t="s">
        <v>3360</v>
      </c>
      <c r="G242" s="1" t="s">
        <v>2198</v>
      </c>
      <c r="H242" s="1">
        <v>532252897</v>
      </c>
      <c r="I242" s="1">
        <v>233</v>
      </c>
      <c r="J242" s="1">
        <v>233</v>
      </c>
      <c r="K242" s="2">
        <v>1</v>
      </c>
      <c r="L242" s="1">
        <v>0</v>
      </c>
      <c r="M242" s="2">
        <v>0</v>
      </c>
      <c r="N242" s="1">
        <v>233</v>
      </c>
      <c r="O242" s="2">
        <v>1</v>
      </c>
      <c r="P242" s="1">
        <v>157</v>
      </c>
      <c r="Q242" s="2">
        <v>1.41632</v>
      </c>
      <c r="R242" s="1" t="s">
        <v>4471</v>
      </c>
    </row>
    <row r="243" spans="1:18" s="1" customFormat="1" ht="18.75" customHeight="1">
      <c r="A243" s="54" t="s">
        <v>2422</v>
      </c>
      <c r="B243" s="54">
        <v>403619</v>
      </c>
      <c r="C243" s="1" t="s">
        <v>1127</v>
      </c>
      <c r="D243" s="1" t="s">
        <v>1148</v>
      </c>
      <c r="E243" s="55">
        <v>95</v>
      </c>
      <c r="F243" s="1" t="s">
        <v>3361</v>
      </c>
      <c r="G243" s="1" t="s">
        <v>2198</v>
      </c>
      <c r="H243" s="1">
        <v>532141899</v>
      </c>
      <c r="I243" s="1">
        <v>572</v>
      </c>
      <c r="J243" s="1">
        <v>572</v>
      </c>
      <c r="K243" s="2">
        <v>1</v>
      </c>
      <c r="L243" s="1">
        <v>0</v>
      </c>
      <c r="M243" s="2">
        <v>0</v>
      </c>
      <c r="N243" s="1">
        <v>572</v>
      </c>
      <c r="O243" s="2">
        <v>1</v>
      </c>
      <c r="P243" s="1">
        <v>427</v>
      </c>
      <c r="Q243" s="2">
        <v>1.2320000000000002</v>
      </c>
      <c r="R243" s="1" t="s">
        <v>4471</v>
      </c>
    </row>
    <row r="244" spans="1:18" s="1" customFormat="1" ht="18.75" customHeight="1">
      <c r="A244" s="54" t="s">
        <v>2422</v>
      </c>
      <c r="B244" s="54">
        <v>403619</v>
      </c>
      <c r="C244" s="1" t="s">
        <v>1127</v>
      </c>
      <c r="D244" s="1" t="s">
        <v>1149</v>
      </c>
      <c r="E244" s="55">
        <v>98</v>
      </c>
      <c r="F244" s="1" t="s">
        <v>3362</v>
      </c>
      <c r="G244" s="1" t="s">
        <v>2198</v>
      </c>
      <c r="H244" s="1">
        <v>532075079</v>
      </c>
      <c r="I244" s="1">
        <v>521</v>
      </c>
      <c r="J244" s="1">
        <v>521</v>
      </c>
      <c r="K244" s="2">
        <v>1</v>
      </c>
      <c r="L244" s="1">
        <v>0</v>
      </c>
      <c r="M244" s="2">
        <v>0</v>
      </c>
      <c r="N244" s="1">
        <v>521</v>
      </c>
      <c r="O244" s="2">
        <v>1</v>
      </c>
      <c r="P244" s="1">
        <v>282</v>
      </c>
      <c r="Q244" s="2">
        <v>0.84736</v>
      </c>
      <c r="R244" s="1" t="s">
        <v>4471</v>
      </c>
    </row>
    <row r="245" spans="1:18" s="56" customFormat="1" ht="18.75" customHeight="1">
      <c r="A245" s="57" t="s">
        <v>2422</v>
      </c>
      <c r="B245" s="57">
        <v>403619</v>
      </c>
      <c r="C245" s="56" t="s">
        <v>1127</v>
      </c>
      <c r="D245" s="56" t="s">
        <v>1150</v>
      </c>
      <c r="E245" s="58">
        <v>407</v>
      </c>
      <c r="F245" s="56" t="s">
        <v>3342</v>
      </c>
      <c r="G245" s="56" t="s">
        <v>2198</v>
      </c>
      <c r="H245" s="56">
        <v>532150000</v>
      </c>
      <c r="I245" s="56">
        <v>415</v>
      </c>
      <c r="J245" s="56">
        <v>415</v>
      </c>
      <c r="K245" s="10">
        <v>1</v>
      </c>
      <c r="L245" s="56">
        <v>0</v>
      </c>
      <c r="M245" s="10">
        <v>0</v>
      </c>
      <c r="N245" s="56">
        <v>415</v>
      </c>
      <c r="O245" s="10">
        <v>1</v>
      </c>
      <c r="P245" s="56">
        <v>259</v>
      </c>
      <c r="Q245" s="10">
        <v>1.1123200000000002</v>
      </c>
      <c r="R245" s="56" t="s">
        <v>4471</v>
      </c>
    </row>
    <row r="246" spans="1:18" s="56" customFormat="1" ht="18.75" customHeight="1">
      <c r="A246" s="57" t="s">
        <v>2422</v>
      </c>
      <c r="B246" s="57">
        <v>403619</v>
      </c>
      <c r="C246" s="56" t="s">
        <v>1127</v>
      </c>
      <c r="D246" s="56" t="s">
        <v>1151</v>
      </c>
      <c r="E246" s="58">
        <v>451</v>
      </c>
      <c r="F246" s="56" t="s">
        <v>3363</v>
      </c>
      <c r="G246" s="56" t="s">
        <v>2198</v>
      </c>
      <c r="H246" s="56">
        <v>53215</v>
      </c>
      <c r="I246" s="56">
        <v>747</v>
      </c>
      <c r="J246" s="56">
        <v>747</v>
      </c>
      <c r="K246" s="10">
        <v>1</v>
      </c>
      <c r="L246" s="56">
        <v>0</v>
      </c>
      <c r="M246" s="10">
        <v>0</v>
      </c>
      <c r="N246" s="56">
        <v>747</v>
      </c>
      <c r="O246" s="10">
        <v>1</v>
      </c>
      <c r="P246" s="56">
        <v>406</v>
      </c>
      <c r="Q246" s="10">
        <v>1.0907199999999999</v>
      </c>
      <c r="R246" s="56" t="s">
        <v>4471</v>
      </c>
    </row>
    <row r="247" spans="1:18" s="56" customFormat="1" ht="18.75" customHeight="1">
      <c r="A247" s="57" t="s">
        <v>2422</v>
      </c>
      <c r="B247" s="57">
        <v>403619</v>
      </c>
      <c r="C247" s="56" t="s">
        <v>1127</v>
      </c>
      <c r="D247" s="56" t="s">
        <v>1152</v>
      </c>
      <c r="E247" s="58">
        <v>444</v>
      </c>
      <c r="F247" s="56" t="s">
        <v>3364</v>
      </c>
      <c r="G247" s="56" t="s">
        <v>2198</v>
      </c>
      <c r="H247" s="56">
        <v>53218</v>
      </c>
      <c r="I247" s="56">
        <v>674</v>
      </c>
      <c r="J247" s="56">
        <v>674</v>
      </c>
      <c r="K247" s="10">
        <v>1</v>
      </c>
      <c r="L247" s="56">
        <v>0</v>
      </c>
      <c r="M247" s="10">
        <v>0</v>
      </c>
      <c r="N247" s="56">
        <v>674</v>
      </c>
      <c r="O247" s="10">
        <v>1</v>
      </c>
      <c r="P247" s="56">
        <v>388</v>
      </c>
      <c r="Q247" s="10">
        <v>1.1800000000000002</v>
      </c>
      <c r="R247" s="56" t="s">
        <v>4471</v>
      </c>
    </row>
    <row r="248" spans="1:18" s="56" customFormat="1" ht="18.75" customHeight="1">
      <c r="A248" s="57" t="s">
        <v>2422</v>
      </c>
      <c r="B248" s="57">
        <v>403619</v>
      </c>
      <c r="C248" s="56" t="s">
        <v>1127</v>
      </c>
      <c r="D248" s="56" t="s">
        <v>1153</v>
      </c>
      <c r="E248" s="58">
        <v>108</v>
      </c>
      <c r="F248" s="56" t="s">
        <v>3365</v>
      </c>
      <c r="G248" s="56" t="s">
        <v>2198</v>
      </c>
      <c r="H248" s="56">
        <v>532162321</v>
      </c>
      <c r="I248" s="56">
        <v>439</v>
      </c>
      <c r="J248" s="56">
        <v>439</v>
      </c>
      <c r="K248" s="10">
        <v>1</v>
      </c>
      <c r="L248" s="56">
        <v>0</v>
      </c>
      <c r="M248" s="10">
        <v>0</v>
      </c>
      <c r="N248" s="56">
        <v>439</v>
      </c>
      <c r="O248" s="10">
        <v>1</v>
      </c>
      <c r="P248" s="56">
        <v>276</v>
      </c>
      <c r="Q248" s="10">
        <v>1.4451200000000002</v>
      </c>
      <c r="R248" s="56" t="s">
        <v>4471</v>
      </c>
    </row>
    <row r="249" spans="1:18" s="56" customFormat="1" ht="18.75" customHeight="1">
      <c r="A249" s="57" t="s">
        <v>2422</v>
      </c>
      <c r="B249" s="57">
        <v>403619</v>
      </c>
      <c r="C249" s="56" t="s">
        <v>1127</v>
      </c>
      <c r="D249" s="56" t="s">
        <v>1154</v>
      </c>
      <c r="E249" s="58">
        <v>178</v>
      </c>
      <c r="F249" s="56" t="s">
        <v>3366</v>
      </c>
      <c r="G249" s="56" t="s">
        <v>2198</v>
      </c>
      <c r="H249" s="56">
        <v>532123794</v>
      </c>
      <c r="I249" s="56">
        <v>354</v>
      </c>
      <c r="J249" s="56">
        <v>354</v>
      </c>
      <c r="K249" s="10">
        <v>1</v>
      </c>
      <c r="L249" s="56">
        <v>0</v>
      </c>
      <c r="M249" s="10">
        <v>0</v>
      </c>
      <c r="N249" s="56">
        <v>354</v>
      </c>
      <c r="O249" s="10">
        <v>1</v>
      </c>
      <c r="P249" s="56">
        <v>228</v>
      </c>
      <c r="Q249" s="10">
        <v>1.4710400000000001</v>
      </c>
      <c r="R249" s="56" t="s">
        <v>4471</v>
      </c>
    </row>
    <row r="250" spans="1:18" s="1" customFormat="1" ht="18.75" customHeight="1">
      <c r="A250" s="54" t="s">
        <v>2422</v>
      </c>
      <c r="B250" s="54">
        <v>403619</v>
      </c>
      <c r="C250" s="1" t="s">
        <v>1127</v>
      </c>
      <c r="D250" s="1" t="s">
        <v>1155</v>
      </c>
      <c r="E250" s="55">
        <v>104</v>
      </c>
      <c r="F250" s="1" t="s">
        <v>3367</v>
      </c>
      <c r="G250" s="1" t="s">
        <v>2198</v>
      </c>
      <c r="H250" s="1">
        <v>532022099</v>
      </c>
      <c r="I250" s="1">
        <v>336</v>
      </c>
      <c r="J250" s="1">
        <v>336</v>
      </c>
      <c r="K250" s="2">
        <v>1</v>
      </c>
      <c r="L250" s="1">
        <v>0</v>
      </c>
      <c r="M250" s="2">
        <v>0</v>
      </c>
      <c r="N250" s="1">
        <v>336</v>
      </c>
      <c r="O250" s="2">
        <v>1</v>
      </c>
      <c r="P250" s="1">
        <v>206</v>
      </c>
      <c r="Q250" s="2">
        <v>1.37008</v>
      </c>
      <c r="R250" s="1" t="s">
        <v>4471</v>
      </c>
    </row>
    <row r="251" spans="1:18" s="1" customFormat="1" ht="18.75" customHeight="1">
      <c r="A251" s="54" t="s">
        <v>2422</v>
      </c>
      <c r="B251" s="54">
        <v>403619</v>
      </c>
      <c r="C251" s="1" t="s">
        <v>1127</v>
      </c>
      <c r="D251" s="1" t="s">
        <v>1156</v>
      </c>
      <c r="E251" s="55">
        <v>110</v>
      </c>
      <c r="F251" s="1" t="s">
        <v>3368</v>
      </c>
      <c r="G251" s="1" t="s">
        <v>2198</v>
      </c>
      <c r="H251" s="1">
        <v>532102621</v>
      </c>
      <c r="I251" s="1">
        <v>282</v>
      </c>
      <c r="J251" s="1">
        <v>282</v>
      </c>
      <c r="K251" s="2">
        <v>1</v>
      </c>
      <c r="L251" s="1">
        <v>0</v>
      </c>
      <c r="M251" s="2">
        <v>0</v>
      </c>
      <c r="N251" s="1">
        <v>282</v>
      </c>
      <c r="O251" s="2">
        <v>1</v>
      </c>
      <c r="P251" s="1">
        <v>186</v>
      </c>
      <c r="Q251" s="2">
        <v>1.4488000000000001</v>
      </c>
      <c r="R251" s="1" t="s">
        <v>4471</v>
      </c>
    </row>
    <row r="252" spans="1:18" s="1" customFormat="1" ht="18.75" customHeight="1">
      <c r="A252" s="54" t="s">
        <v>2422</v>
      </c>
      <c r="B252" s="54">
        <v>403619</v>
      </c>
      <c r="C252" s="1" t="s">
        <v>1127</v>
      </c>
      <c r="D252" s="1" t="s">
        <v>1157</v>
      </c>
      <c r="E252" s="55">
        <v>114</v>
      </c>
      <c r="F252" s="1" t="s">
        <v>3369</v>
      </c>
      <c r="G252" s="1" t="s">
        <v>2198</v>
      </c>
      <c r="H252" s="1">
        <v>532161761</v>
      </c>
      <c r="I252" s="1">
        <v>352</v>
      </c>
      <c r="J252" s="1">
        <v>352</v>
      </c>
      <c r="K252" s="2">
        <v>1</v>
      </c>
      <c r="L252" s="1">
        <v>0</v>
      </c>
      <c r="M252" s="2">
        <v>0</v>
      </c>
      <c r="N252" s="1">
        <v>352</v>
      </c>
      <c r="O252" s="2">
        <v>1</v>
      </c>
      <c r="P252" s="1">
        <v>237</v>
      </c>
      <c r="Q252" s="2">
        <v>1.4456</v>
      </c>
      <c r="R252" s="1" t="s">
        <v>4471</v>
      </c>
    </row>
    <row r="253" spans="1:18" s="1" customFormat="1" ht="18.75" customHeight="1">
      <c r="A253" s="54" t="s">
        <v>2422</v>
      </c>
      <c r="B253" s="54">
        <v>403619</v>
      </c>
      <c r="C253" s="1" t="s">
        <v>1127</v>
      </c>
      <c r="D253" s="1" t="s">
        <v>1158</v>
      </c>
      <c r="E253" s="55">
        <v>113</v>
      </c>
      <c r="F253" s="1" t="s">
        <v>3370</v>
      </c>
      <c r="G253" s="1" t="s">
        <v>2198</v>
      </c>
      <c r="H253" s="1">
        <v>532073566</v>
      </c>
      <c r="I253" s="1">
        <v>300</v>
      </c>
      <c r="J253" s="1">
        <v>300</v>
      </c>
      <c r="K253" s="2">
        <v>1</v>
      </c>
      <c r="L253" s="1">
        <v>0</v>
      </c>
      <c r="M253" s="2">
        <v>0</v>
      </c>
      <c r="N253" s="1">
        <v>300</v>
      </c>
      <c r="O253" s="2">
        <v>1</v>
      </c>
      <c r="P253" s="1">
        <v>180</v>
      </c>
      <c r="Q253" s="2">
        <v>0.9579200000000001</v>
      </c>
      <c r="R253" s="1" t="s">
        <v>4471</v>
      </c>
    </row>
    <row r="254" spans="1:18" s="1" customFormat="1" ht="18.75" customHeight="1">
      <c r="A254" s="54" t="s">
        <v>2422</v>
      </c>
      <c r="B254" s="54">
        <v>403619</v>
      </c>
      <c r="C254" s="1" t="s">
        <v>1127</v>
      </c>
      <c r="D254" s="1" t="s">
        <v>1159</v>
      </c>
      <c r="E254" s="55">
        <v>116</v>
      </c>
      <c r="F254" s="1" t="s">
        <v>3371</v>
      </c>
      <c r="G254" s="1" t="s">
        <v>2198</v>
      </c>
      <c r="H254" s="1">
        <v>532185700</v>
      </c>
      <c r="I254" s="1">
        <v>750</v>
      </c>
      <c r="J254" s="1">
        <v>750</v>
      </c>
      <c r="K254" s="2">
        <v>1</v>
      </c>
      <c r="L254" s="1">
        <v>0</v>
      </c>
      <c r="M254" s="2">
        <v>0</v>
      </c>
      <c r="N254" s="1">
        <v>750</v>
      </c>
      <c r="O254" s="2">
        <v>1</v>
      </c>
      <c r="P254" s="1">
        <v>507</v>
      </c>
      <c r="Q254" s="2">
        <v>1.36192</v>
      </c>
      <c r="R254" s="1" t="s">
        <v>4471</v>
      </c>
    </row>
    <row r="255" spans="1:18" s="1" customFormat="1" ht="18.75" customHeight="1">
      <c r="A255" s="54" t="s">
        <v>2422</v>
      </c>
      <c r="B255" s="54">
        <v>403619</v>
      </c>
      <c r="C255" s="1" t="s">
        <v>1127</v>
      </c>
      <c r="D255" s="1" t="s">
        <v>1160</v>
      </c>
      <c r="E255" s="55">
        <v>117</v>
      </c>
      <c r="F255" s="1" t="s">
        <v>3372</v>
      </c>
      <c r="G255" s="1" t="s">
        <v>2198</v>
      </c>
      <c r="H255" s="1">
        <v>532213533</v>
      </c>
      <c r="I255" s="1">
        <v>472</v>
      </c>
      <c r="J255" s="1">
        <v>472</v>
      </c>
      <c r="K255" s="2">
        <v>1</v>
      </c>
      <c r="L255" s="1">
        <v>0</v>
      </c>
      <c r="M255" s="2">
        <v>0</v>
      </c>
      <c r="N255" s="1">
        <v>472</v>
      </c>
      <c r="O255" s="2">
        <v>1</v>
      </c>
      <c r="P255" s="1">
        <v>182</v>
      </c>
      <c r="Q255" s="2">
        <v>0.81984000000000001</v>
      </c>
      <c r="R255" s="1" t="s">
        <v>4471</v>
      </c>
    </row>
    <row r="256" spans="1:18" s="56" customFormat="1" ht="18.75" customHeight="1">
      <c r="A256" s="57" t="s">
        <v>2422</v>
      </c>
      <c r="B256" s="57">
        <v>403619</v>
      </c>
      <c r="C256" s="56" t="s">
        <v>1127</v>
      </c>
      <c r="D256" s="56" t="s">
        <v>1161</v>
      </c>
      <c r="E256" s="58">
        <v>501</v>
      </c>
      <c r="F256" s="56" t="s">
        <v>3373</v>
      </c>
      <c r="G256" s="56" t="s">
        <v>2198</v>
      </c>
      <c r="H256" s="56">
        <v>532185395</v>
      </c>
      <c r="I256" s="56">
        <v>303</v>
      </c>
      <c r="J256" s="56">
        <v>303</v>
      </c>
      <c r="K256" s="10">
        <v>1</v>
      </c>
      <c r="L256" s="56">
        <v>0</v>
      </c>
      <c r="M256" s="10">
        <v>0</v>
      </c>
      <c r="N256" s="56">
        <v>303</v>
      </c>
      <c r="O256" s="10">
        <v>1</v>
      </c>
      <c r="P256" s="56">
        <v>154</v>
      </c>
      <c r="Q256" s="10">
        <v>1.09968</v>
      </c>
      <c r="R256" s="56" t="s">
        <v>4471</v>
      </c>
    </row>
    <row r="257" spans="1:19" s="1" customFormat="1" ht="18.75" customHeight="1">
      <c r="A257" s="54" t="s">
        <v>2422</v>
      </c>
      <c r="B257" s="54">
        <v>403619</v>
      </c>
      <c r="C257" s="1" t="s">
        <v>1127</v>
      </c>
      <c r="D257" s="1" t="s">
        <v>1162</v>
      </c>
      <c r="E257" s="55">
        <v>122</v>
      </c>
      <c r="F257" s="1" t="s">
        <v>3374</v>
      </c>
      <c r="G257" s="1" t="s">
        <v>2198</v>
      </c>
      <c r="H257" s="1">
        <v>532154299</v>
      </c>
      <c r="I257" s="1">
        <v>303</v>
      </c>
      <c r="J257" s="1">
        <v>303</v>
      </c>
      <c r="K257" s="2">
        <v>1</v>
      </c>
      <c r="L257" s="1">
        <v>0</v>
      </c>
      <c r="M257" s="2">
        <v>0</v>
      </c>
      <c r="N257" s="1">
        <v>303</v>
      </c>
      <c r="O257" s="2">
        <v>1</v>
      </c>
      <c r="P257" s="1">
        <v>195</v>
      </c>
      <c r="Q257" s="2">
        <v>1.1488</v>
      </c>
      <c r="R257" s="1" t="s">
        <v>4471</v>
      </c>
    </row>
    <row r="258" spans="1:19" s="1" customFormat="1" ht="18.75" customHeight="1">
      <c r="A258" s="54" t="s">
        <v>2422</v>
      </c>
      <c r="B258" s="54">
        <v>403619</v>
      </c>
      <c r="C258" s="1" t="s">
        <v>1127</v>
      </c>
      <c r="D258" s="1" t="s">
        <v>1163</v>
      </c>
      <c r="E258" s="55">
        <v>125</v>
      </c>
      <c r="F258" s="1" t="s">
        <v>3375</v>
      </c>
      <c r="G258" s="1" t="s">
        <v>2198</v>
      </c>
      <c r="H258" s="1">
        <v>532151697</v>
      </c>
      <c r="I258" s="1">
        <v>643</v>
      </c>
      <c r="J258" s="1">
        <v>643</v>
      </c>
      <c r="K258" s="2">
        <v>1</v>
      </c>
      <c r="L258" s="1">
        <v>0</v>
      </c>
      <c r="M258" s="2">
        <v>0</v>
      </c>
      <c r="N258" s="1">
        <v>643</v>
      </c>
      <c r="O258" s="2">
        <v>1</v>
      </c>
      <c r="P258" s="1">
        <v>420</v>
      </c>
      <c r="Q258" s="2">
        <v>1.2707200000000001</v>
      </c>
      <c r="R258" s="1" t="s">
        <v>4471</v>
      </c>
    </row>
    <row r="259" spans="1:19" s="1" customFormat="1" ht="18.75" customHeight="1">
      <c r="A259" s="54" t="s">
        <v>2422</v>
      </c>
      <c r="B259" s="54">
        <v>403619</v>
      </c>
      <c r="C259" s="1" t="s">
        <v>1127</v>
      </c>
      <c r="D259" s="1" t="s">
        <v>1164</v>
      </c>
      <c r="E259" s="55">
        <v>143</v>
      </c>
      <c r="F259" s="1" t="s">
        <v>3376</v>
      </c>
      <c r="G259" s="1" t="s">
        <v>2198</v>
      </c>
      <c r="H259" s="1">
        <v>532224808</v>
      </c>
      <c r="I259" s="1">
        <v>420</v>
      </c>
      <c r="J259" s="1">
        <v>420</v>
      </c>
      <c r="K259" s="2">
        <v>1</v>
      </c>
      <c r="L259" s="1">
        <v>0</v>
      </c>
      <c r="M259" s="2">
        <v>0</v>
      </c>
      <c r="N259" s="1">
        <v>420</v>
      </c>
      <c r="O259" s="2">
        <v>1</v>
      </c>
      <c r="P259" s="1">
        <v>209</v>
      </c>
      <c r="Q259" s="10">
        <v>1.21408</v>
      </c>
      <c r="R259" s="1" t="s">
        <v>4471</v>
      </c>
    </row>
    <row r="260" spans="1:19" s="56" customFormat="1" ht="18.75" customHeight="1">
      <c r="A260" s="57" t="s">
        <v>2422</v>
      </c>
      <c r="B260" s="57">
        <v>403619</v>
      </c>
      <c r="C260" s="56" t="s">
        <v>1127</v>
      </c>
      <c r="D260" s="56" t="s">
        <v>1165</v>
      </c>
      <c r="E260" s="58">
        <v>148</v>
      </c>
      <c r="F260" s="56" t="s">
        <v>3377</v>
      </c>
      <c r="G260" s="56" t="s">
        <v>2198</v>
      </c>
      <c r="H260" s="56">
        <v>532051762</v>
      </c>
      <c r="I260" s="56">
        <v>385</v>
      </c>
      <c r="J260" s="56">
        <v>385</v>
      </c>
      <c r="K260" s="10">
        <v>1</v>
      </c>
      <c r="L260" s="56">
        <v>0</v>
      </c>
      <c r="M260" s="10">
        <v>0</v>
      </c>
      <c r="N260" s="56">
        <v>385</v>
      </c>
      <c r="O260" s="10">
        <v>1</v>
      </c>
      <c r="P260" s="56">
        <v>249</v>
      </c>
      <c r="Q260" s="10">
        <v>1.4459200000000001</v>
      </c>
      <c r="R260" s="56" t="s">
        <v>4471</v>
      </c>
    </row>
    <row r="261" spans="1:19" s="1" customFormat="1" ht="18.75" customHeight="1">
      <c r="A261" s="54" t="s">
        <v>2422</v>
      </c>
      <c r="B261" s="54">
        <v>403619</v>
      </c>
      <c r="C261" s="1" t="s">
        <v>1127</v>
      </c>
      <c r="D261" s="1" t="s">
        <v>1166</v>
      </c>
      <c r="E261" s="55">
        <v>150</v>
      </c>
      <c r="F261" s="1" t="s">
        <v>3378</v>
      </c>
      <c r="G261" s="1" t="s">
        <v>2198</v>
      </c>
      <c r="H261" s="1">
        <v>532255099</v>
      </c>
      <c r="I261" s="1">
        <v>248</v>
      </c>
      <c r="J261" s="1">
        <v>248</v>
      </c>
      <c r="K261" s="2">
        <v>1</v>
      </c>
      <c r="L261" s="1">
        <v>0</v>
      </c>
      <c r="M261" s="2">
        <v>0</v>
      </c>
      <c r="N261" s="1">
        <v>248</v>
      </c>
      <c r="O261" s="2">
        <v>1</v>
      </c>
      <c r="P261" s="1">
        <v>152</v>
      </c>
      <c r="Q261" s="2">
        <v>1.2814399999999999</v>
      </c>
      <c r="R261" s="1" t="s">
        <v>4471</v>
      </c>
    </row>
    <row r="262" spans="1:19" s="1" customFormat="1" ht="18.75" customHeight="1">
      <c r="A262" s="54" t="s">
        <v>2422</v>
      </c>
      <c r="B262" s="54">
        <v>403619</v>
      </c>
      <c r="C262" s="1" t="s">
        <v>1127</v>
      </c>
      <c r="D262" s="1" t="s">
        <v>1167</v>
      </c>
      <c r="E262" s="55">
        <v>152</v>
      </c>
      <c r="F262" s="1" t="s">
        <v>3379</v>
      </c>
      <c r="G262" s="1" t="s">
        <v>2198</v>
      </c>
      <c r="H262" s="1">
        <v>532254198</v>
      </c>
      <c r="I262" s="1">
        <v>333</v>
      </c>
      <c r="J262" s="1">
        <v>333</v>
      </c>
      <c r="K262" s="2">
        <v>1</v>
      </c>
      <c r="L262" s="1">
        <v>0</v>
      </c>
      <c r="M262" s="2">
        <v>0</v>
      </c>
      <c r="N262" s="1">
        <v>333</v>
      </c>
      <c r="O262" s="2">
        <v>1</v>
      </c>
      <c r="P262" s="1">
        <v>196</v>
      </c>
      <c r="Q262" s="11">
        <v>1.3904000000000001</v>
      </c>
      <c r="R262" s="1" t="s">
        <v>4471</v>
      </c>
    </row>
    <row r="263" spans="1:19" s="1" customFormat="1" ht="18.75" customHeight="1">
      <c r="A263" s="54" t="s">
        <v>2422</v>
      </c>
      <c r="B263" s="54">
        <v>403619</v>
      </c>
      <c r="C263" s="1" t="s">
        <v>1127</v>
      </c>
      <c r="D263" s="1" t="s">
        <v>1168</v>
      </c>
      <c r="E263" s="55">
        <v>155</v>
      </c>
      <c r="F263" s="1" t="s">
        <v>3380</v>
      </c>
      <c r="G263" s="1" t="s">
        <v>2198</v>
      </c>
      <c r="H263" s="1">
        <v>532193099</v>
      </c>
      <c r="I263" s="1">
        <v>659</v>
      </c>
      <c r="J263" s="1">
        <v>659</v>
      </c>
      <c r="K263" s="2">
        <v>1</v>
      </c>
      <c r="L263" s="1">
        <v>0</v>
      </c>
      <c r="M263" s="2">
        <v>0</v>
      </c>
      <c r="N263" s="1">
        <v>659</v>
      </c>
      <c r="O263" s="2">
        <v>1</v>
      </c>
      <c r="P263" s="1">
        <v>354</v>
      </c>
      <c r="Q263" s="2">
        <v>0.88560000000000005</v>
      </c>
      <c r="R263" s="1" t="s">
        <v>4471</v>
      </c>
    </row>
    <row r="264" spans="1:19" s="1" customFormat="1" ht="18.75" customHeight="1">
      <c r="A264" s="57" t="s">
        <v>2422</v>
      </c>
      <c r="B264" s="57">
        <v>403619</v>
      </c>
      <c r="C264" s="56" t="s">
        <v>1127</v>
      </c>
      <c r="D264" s="56" t="s">
        <v>1169</v>
      </c>
      <c r="E264" s="58">
        <v>158</v>
      </c>
      <c r="F264" s="56" t="s">
        <v>3381</v>
      </c>
      <c r="G264" s="56" t="s">
        <v>2198</v>
      </c>
      <c r="H264" s="56">
        <v>532073199</v>
      </c>
      <c r="I264" s="56">
        <v>788</v>
      </c>
      <c r="J264" s="56">
        <v>788</v>
      </c>
      <c r="K264" s="10">
        <v>1</v>
      </c>
      <c r="L264" s="56">
        <v>0</v>
      </c>
      <c r="M264" s="10">
        <v>0</v>
      </c>
      <c r="N264" s="56">
        <v>788</v>
      </c>
      <c r="O264" s="10">
        <v>1</v>
      </c>
      <c r="P264" s="56">
        <v>335</v>
      </c>
      <c r="Q264" s="10">
        <v>0.27968000000000004</v>
      </c>
      <c r="R264" s="56" t="s">
        <v>4471</v>
      </c>
      <c r="S264" s="56" t="s">
        <v>4687</v>
      </c>
    </row>
    <row r="265" spans="1:19" s="1" customFormat="1" ht="18.75" customHeight="1">
      <c r="A265" s="54" t="s">
        <v>2422</v>
      </c>
      <c r="B265" s="54">
        <v>403619</v>
      </c>
      <c r="C265" s="1" t="s">
        <v>1127</v>
      </c>
      <c r="D265" s="1" t="s">
        <v>1170</v>
      </c>
      <c r="E265" s="55">
        <v>170</v>
      </c>
      <c r="F265" s="1" t="s">
        <v>3382</v>
      </c>
      <c r="G265" s="1" t="s">
        <v>2198</v>
      </c>
      <c r="H265" s="1">
        <v>532162968</v>
      </c>
      <c r="I265" s="1">
        <v>380</v>
      </c>
      <c r="J265" s="1">
        <v>380</v>
      </c>
      <c r="K265" s="2">
        <v>1</v>
      </c>
      <c r="L265" s="1">
        <v>0</v>
      </c>
      <c r="M265" s="2">
        <v>0</v>
      </c>
      <c r="N265" s="1">
        <v>380</v>
      </c>
      <c r="O265" s="2">
        <v>1</v>
      </c>
      <c r="P265" s="1">
        <v>226</v>
      </c>
      <c r="Q265" s="2">
        <v>1.4259200000000001</v>
      </c>
      <c r="R265" s="1" t="s">
        <v>4471</v>
      </c>
    </row>
    <row r="266" spans="1:19" s="1" customFormat="1" ht="18.75" customHeight="1">
      <c r="A266" s="54" t="s">
        <v>2422</v>
      </c>
      <c r="B266" s="54">
        <v>403619</v>
      </c>
      <c r="C266" s="1" t="s">
        <v>1127</v>
      </c>
      <c r="D266" s="1" t="s">
        <v>1171</v>
      </c>
      <c r="E266" s="55">
        <v>173</v>
      </c>
      <c r="F266" s="1" t="s">
        <v>3383</v>
      </c>
      <c r="G266" s="1" t="s">
        <v>2198</v>
      </c>
      <c r="H266" s="1">
        <v>532043294</v>
      </c>
      <c r="I266" s="1">
        <v>601</v>
      </c>
      <c r="J266" s="1">
        <v>601</v>
      </c>
      <c r="K266" s="2">
        <v>1</v>
      </c>
      <c r="L266" s="1">
        <v>0</v>
      </c>
      <c r="M266" s="2">
        <v>0</v>
      </c>
      <c r="N266" s="1">
        <v>601</v>
      </c>
      <c r="O266" s="2">
        <v>1</v>
      </c>
      <c r="P266" s="1">
        <v>450</v>
      </c>
      <c r="Q266" s="11">
        <v>1.3211200000000001</v>
      </c>
      <c r="R266" s="1" t="s">
        <v>4471</v>
      </c>
    </row>
    <row r="267" spans="1:19" s="56" customFormat="1" ht="18.75" customHeight="1">
      <c r="A267" s="54" t="s">
        <v>2422</v>
      </c>
      <c r="B267" s="54">
        <v>403619</v>
      </c>
      <c r="C267" s="1" t="s">
        <v>1127</v>
      </c>
      <c r="D267" s="1" t="s">
        <v>56</v>
      </c>
      <c r="E267" s="55">
        <v>179</v>
      </c>
      <c r="F267" s="1" t="s">
        <v>3384</v>
      </c>
      <c r="G267" s="1" t="s">
        <v>2198</v>
      </c>
      <c r="H267" s="1">
        <v>532061830</v>
      </c>
      <c r="I267" s="1">
        <v>383</v>
      </c>
      <c r="J267" s="1">
        <v>383</v>
      </c>
      <c r="K267" s="2">
        <v>1</v>
      </c>
      <c r="L267" s="1">
        <v>0</v>
      </c>
      <c r="M267" s="2">
        <v>0</v>
      </c>
      <c r="N267" s="1">
        <v>383</v>
      </c>
      <c r="O267" s="2">
        <v>1</v>
      </c>
      <c r="P267" s="1">
        <v>240</v>
      </c>
      <c r="Q267" s="2">
        <v>1.4648000000000001</v>
      </c>
      <c r="R267" s="1" t="s">
        <v>4471</v>
      </c>
      <c r="S267" s="1"/>
    </row>
    <row r="268" spans="1:19" s="9" customFormat="1" ht="18.75" customHeight="1">
      <c r="A268" s="54" t="s">
        <v>2422</v>
      </c>
      <c r="B268" s="54">
        <v>403619</v>
      </c>
      <c r="C268" s="1" t="s">
        <v>1127</v>
      </c>
      <c r="D268" s="1" t="s">
        <v>1172</v>
      </c>
      <c r="E268" s="55">
        <v>182</v>
      </c>
      <c r="F268" s="1" t="s">
        <v>3385</v>
      </c>
      <c r="G268" s="1" t="s">
        <v>2198</v>
      </c>
      <c r="H268" s="1">
        <v>532122240</v>
      </c>
      <c r="I268" s="1">
        <v>529</v>
      </c>
      <c r="J268" s="1">
        <v>529</v>
      </c>
      <c r="K268" s="2">
        <v>1</v>
      </c>
      <c r="L268" s="1">
        <v>0</v>
      </c>
      <c r="M268" s="2">
        <v>0</v>
      </c>
      <c r="N268" s="1">
        <v>529</v>
      </c>
      <c r="O268" s="2">
        <v>1</v>
      </c>
      <c r="P268" s="1">
        <v>324</v>
      </c>
      <c r="Q268" s="2">
        <v>1.0878399999999999</v>
      </c>
      <c r="R268" s="1" t="s">
        <v>4471</v>
      </c>
      <c r="S268" s="1"/>
    </row>
    <row r="269" spans="1:19" s="56" customFormat="1" ht="18.75" customHeight="1">
      <c r="A269" s="54" t="s">
        <v>2422</v>
      </c>
      <c r="B269" s="54">
        <v>403619</v>
      </c>
      <c r="C269" s="1" t="s">
        <v>1127</v>
      </c>
      <c r="D269" s="1" t="s">
        <v>1173</v>
      </c>
      <c r="E269" s="55">
        <v>185</v>
      </c>
      <c r="F269" s="1" t="s">
        <v>3386</v>
      </c>
      <c r="G269" s="1" t="s">
        <v>2198</v>
      </c>
      <c r="H269" s="1">
        <v>532122295</v>
      </c>
      <c r="I269" s="1">
        <v>754</v>
      </c>
      <c r="J269" s="1">
        <v>754</v>
      </c>
      <c r="K269" s="2">
        <v>1</v>
      </c>
      <c r="L269" s="1">
        <v>0</v>
      </c>
      <c r="M269" s="2">
        <v>0</v>
      </c>
      <c r="N269" s="1">
        <v>754</v>
      </c>
      <c r="O269" s="2">
        <v>1</v>
      </c>
      <c r="P269" s="1">
        <v>485</v>
      </c>
      <c r="Q269" s="2">
        <v>1.3731200000000001</v>
      </c>
      <c r="R269" s="1" t="s">
        <v>4471</v>
      </c>
      <c r="S269" s="1"/>
    </row>
    <row r="270" spans="1:19" s="1" customFormat="1" ht="18.75" customHeight="1">
      <c r="A270" s="54" t="s">
        <v>2422</v>
      </c>
      <c r="B270" s="54">
        <v>403619</v>
      </c>
      <c r="C270" s="1" t="s">
        <v>1127</v>
      </c>
      <c r="D270" s="1" t="s">
        <v>1174</v>
      </c>
      <c r="E270" s="55">
        <v>191</v>
      </c>
      <c r="F270" s="1" t="s">
        <v>3387</v>
      </c>
      <c r="G270" s="1" t="s">
        <v>2198</v>
      </c>
      <c r="H270" s="1">
        <v>532215099</v>
      </c>
      <c r="I270" s="1">
        <v>570</v>
      </c>
      <c r="J270" s="1">
        <v>570</v>
      </c>
      <c r="K270" s="2">
        <v>1</v>
      </c>
      <c r="L270" s="1">
        <v>0</v>
      </c>
      <c r="M270" s="2">
        <v>0</v>
      </c>
      <c r="N270" s="1">
        <v>570</v>
      </c>
      <c r="O270" s="2">
        <v>1</v>
      </c>
      <c r="P270" s="1">
        <v>344</v>
      </c>
      <c r="Q270" s="2">
        <v>1.15168</v>
      </c>
      <c r="R270" s="1" t="s">
        <v>4471</v>
      </c>
    </row>
    <row r="271" spans="1:19" s="56" customFormat="1" ht="18.75" customHeight="1">
      <c r="A271" s="57" t="s">
        <v>2422</v>
      </c>
      <c r="B271" s="57">
        <v>403619</v>
      </c>
      <c r="C271" s="56" t="s">
        <v>1127</v>
      </c>
      <c r="D271" s="56" t="s">
        <v>1175</v>
      </c>
      <c r="E271" s="58">
        <v>176</v>
      </c>
      <c r="F271" s="56" t="s">
        <v>3388</v>
      </c>
      <c r="G271" s="56" t="s">
        <v>2198</v>
      </c>
      <c r="H271" s="56">
        <v>532123946</v>
      </c>
      <c r="I271" s="56">
        <v>1215</v>
      </c>
      <c r="J271" s="56">
        <v>1215</v>
      </c>
      <c r="K271" s="10">
        <v>1</v>
      </c>
      <c r="L271" s="56">
        <v>0</v>
      </c>
      <c r="M271" s="10">
        <v>0</v>
      </c>
      <c r="N271" s="56">
        <v>1215</v>
      </c>
      <c r="O271" s="10">
        <v>1</v>
      </c>
      <c r="P271" s="56">
        <v>648</v>
      </c>
      <c r="Q271" s="10">
        <v>0.62080000000000002</v>
      </c>
      <c r="R271" s="56" t="s">
        <v>4471</v>
      </c>
    </row>
    <row r="272" spans="1:19" s="1" customFormat="1" ht="18.75" customHeight="1">
      <c r="A272" s="54" t="s">
        <v>2422</v>
      </c>
      <c r="B272" s="54">
        <v>403619</v>
      </c>
      <c r="C272" s="1" t="s">
        <v>1127</v>
      </c>
      <c r="D272" s="1" t="s">
        <v>1176</v>
      </c>
      <c r="E272" s="55">
        <v>192</v>
      </c>
      <c r="F272" s="1" t="s">
        <v>3389</v>
      </c>
      <c r="G272" s="1" t="s">
        <v>2198</v>
      </c>
      <c r="H272" s="1">
        <v>532242713</v>
      </c>
      <c r="I272" s="1">
        <v>328</v>
      </c>
      <c r="J272" s="1">
        <v>328</v>
      </c>
      <c r="K272" s="2">
        <v>1</v>
      </c>
      <c r="L272" s="1">
        <v>0</v>
      </c>
      <c r="M272" s="2">
        <v>0</v>
      </c>
      <c r="N272" s="1">
        <v>328</v>
      </c>
      <c r="O272" s="2">
        <v>1</v>
      </c>
      <c r="P272" s="1">
        <v>202</v>
      </c>
      <c r="Q272" s="2">
        <v>1.2110400000000001</v>
      </c>
      <c r="R272" s="1" t="s">
        <v>4471</v>
      </c>
    </row>
    <row r="273" spans="1:19" s="56" customFormat="1" ht="18.75" customHeight="1">
      <c r="A273" s="57" t="s">
        <v>2422</v>
      </c>
      <c r="B273" s="57">
        <v>403619</v>
      </c>
      <c r="C273" s="56" t="s">
        <v>1127</v>
      </c>
      <c r="D273" s="56" t="s">
        <v>1177</v>
      </c>
      <c r="E273" s="58">
        <v>410</v>
      </c>
      <c r="F273" s="56" t="s">
        <v>3390</v>
      </c>
      <c r="G273" s="56" t="s">
        <v>2198</v>
      </c>
      <c r="H273" s="56">
        <v>53215</v>
      </c>
      <c r="I273" s="56">
        <v>243</v>
      </c>
      <c r="J273" s="56">
        <v>243</v>
      </c>
      <c r="K273" s="10">
        <v>1</v>
      </c>
      <c r="L273" s="56">
        <v>0</v>
      </c>
      <c r="M273" s="10">
        <v>0</v>
      </c>
      <c r="N273" s="56">
        <v>243</v>
      </c>
      <c r="O273" s="10">
        <v>1</v>
      </c>
      <c r="P273" s="56">
        <v>77</v>
      </c>
      <c r="Q273" s="10">
        <v>1.1812799999999999</v>
      </c>
      <c r="R273" s="56" t="s">
        <v>4471</v>
      </c>
    </row>
    <row r="274" spans="1:19" s="1" customFormat="1" ht="18.75" customHeight="1">
      <c r="A274" s="54" t="s">
        <v>2422</v>
      </c>
      <c r="B274" s="54">
        <v>403619</v>
      </c>
      <c r="C274" s="1" t="s">
        <v>1127</v>
      </c>
      <c r="D274" s="1" t="s">
        <v>809</v>
      </c>
      <c r="E274" s="55">
        <v>193</v>
      </c>
      <c r="F274" s="1" t="s">
        <v>3391</v>
      </c>
      <c r="G274" s="1" t="s">
        <v>2198</v>
      </c>
      <c r="H274" s="1">
        <v>532152490</v>
      </c>
      <c r="I274" s="1">
        <v>615</v>
      </c>
      <c r="J274" s="1">
        <v>615</v>
      </c>
      <c r="K274" s="2">
        <v>1</v>
      </c>
      <c r="L274" s="1">
        <v>0</v>
      </c>
      <c r="M274" s="2">
        <v>0</v>
      </c>
      <c r="N274" s="1">
        <v>615</v>
      </c>
      <c r="O274" s="2">
        <v>1</v>
      </c>
      <c r="P274" s="1">
        <v>387</v>
      </c>
      <c r="Q274" s="10">
        <v>1.3697600000000001</v>
      </c>
      <c r="R274" s="1" t="s">
        <v>4471</v>
      </c>
    </row>
    <row r="275" spans="1:19" s="7" customFormat="1" ht="18.75" customHeight="1">
      <c r="A275" s="6" t="s">
        <v>2422</v>
      </c>
      <c r="B275" s="6">
        <v>403619</v>
      </c>
      <c r="C275" s="7" t="s">
        <v>1127</v>
      </c>
      <c r="D275" s="7" t="s">
        <v>1178</v>
      </c>
      <c r="E275" s="59">
        <v>115</v>
      </c>
      <c r="F275" s="7" t="s">
        <v>3392</v>
      </c>
      <c r="G275" s="7" t="s">
        <v>2198</v>
      </c>
      <c r="H275" s="7">
        <v>53206</v>
      </c>
      <c r="I275" s="7">
        <v>77</v>
      </c>
      <c r="J275" s="7">
        <v>77</v>
      </c>
      <c r="K275" s="11">
        <v>1</v>
      </c>
      <c r="L275" s="7">
        <v>0</v>
      </c>
      <c r="M275" s="11">
        <v>0</v>
      </c>
      <c r="N275" s="7">
        <v>77</v>
      </c>
      <c r="O275" s="11">
        <v>1</v>
      </c>
      <c r="P275" s="7">
        <v>54</v>
      </c>
      <c r="Q275" s="11">
        <v>1.5012800000000002</v>
      </c>
      <c r="R275" s="7" t="s">
        <v>4471</v>
      </c>
      <c r="S275" s="7" t="s">
        <v>4456</v>
      </c>
    </row>
    <row r="276" spans="1:19" s="1" customFormat="1" ht="18.75" customHeight="1">
      <c r="A276" s="54" t="s">
        <v>2422</v>
      </c>
      <c r="B276" s="54">
        <v>403619</v>
      </c>
      <c r="C276" s="1" t="s">
        <v>1127</v>
      </c>
      <c r="D276" s="1" t="s">
        <v>1179</v>
      </c>
      <c r="E276" s="55">
        <v>196</v>
      </c>
      <c r="F276" s="1" t="s">
        <v>3393</v>
      </c>
      <c r="G276" s="1" t="s">
        <v>2198</v>
      </c>
      <c r="H276" s="1">
        <v>532183604</v>
      </c>
      <c r="I276" s="1">
        <v>647</v>
      </c>
      <c r="J276" s="1">
        <v>647</v>
      </c>
      <c r="K276" s="2">
        <v>1</v>
      </c>
      <c r="L276" s="1">
        <v>0</v>
      </c>
      <c r="M276" s="2">
        <v>0</v>
      </c>
      <c r="N276" s="1">
        <v>647</v>
      </c>
      <c r="O276" s="2">
        <v>1</v>
      </c>
      <c r="P276" s="1">
        <v>422</v>
      </c>
      <c r="Q276" s="2">
        <v>1.4126400000000001</v>
      </c>
      <c r="R276" s="1" t="s">
        <v>4471</v>
      </c>
    </row>
    <row r="277" spans="1:19" s="56" customFormat="1" ht="18.75" customHeight="1">
      <c r="A277" s="57" t="s">
        <v>2422</v>
      </c>
      <c r="B277" s="57">
        <v>403619</v>
      </c>
      <c r="C277" s="56" t="s">
        <v>1127</v>
      </c>
      <c r="D277" s="56" t="s">
        <v>1180</v>
      </c>
      <c r="E277" s="58">
        <v>454</v>
      </c>
      <c r="F277" s="56" t="s">
        <v>3394</v>
      </c>
      <c r="G277" s="56" t="s">
        <v>2198</v>
      </c>
      <c r="H277" s="56">
        <v>53223</v>
      </c>
      <c r="I277" s="56">
        <v>545</v>
      </c>
      <c r="J277" s="56">
        <v>545</v>
      </c>
      <c r="K277" s="10">
        <v>1</v>
      </c>
      <c r="L277" s="56">
        <v>0</v>
      </c>
      <c r="M277" s="10">
        <v>0</v>
      </c>
      <c r="N277" s="56">
        <v>545</v>
      </c>
      <c r="O277" s="10">
        <v>1</v>
      </c>
      <c r="P277" s="56">
        <v>339</v>
      </c>
      <c r="Q277" s="10">
        <v>1.3384</v>
      </c>
      <c r="R277" s="56" t="s">
        <v>4471</v>
      </c>
    </row>
    <row r="278" spans="1:19" s="56" customFormat="1" ht="18.75" customHeight="1">
      <c r="A278" s="57" t="s">
        <v>2422</v>
      </c>
      <c r="B278" s="57">
        <v>403619</v>
      </c>
      <c r="C278" s="56" t="s">
        <v>1127</v>
      </c>
      <c r="D278" s="56" t="s">
        <v>1181</v>
      </c>
      <c r="E278" s="58">
        <v>202</v>
      </c>
      <c r="F278" s="56" t="s">
        <v>3395</v>
      </c>
      <c r="G278" s="56" t="s">
        <v>2198</v>
      </c>
      <c r="H278" s="56">
        <v>532152094</v>
      </c>
      <c r="I278" s="56">
        <v>654</v>
      </c>
      <c r="J278" s="56">
        <v>654</v>
      </c>
      <c r="K278" s="10">
        <v>1</v>
      </c>
      <c r="L278" s="56">
        <v>0</v>
      </c>
      <c r="M278" s="10">
        <v>0</v>
      </c>
      <c r="N278" s="56">
        <v>654</v>
      </c>
      <c r="O278" s="10">
        <v>1</v>
      </c>
      <c r="P278" s="56">
        <v>442</v>
      </c>
      <c r="Q278" s="10">
        <v>1.1992000000000003</v>
      </c>
      <c r="R278" s="56" t="s">
        <v>4471</v>
      </c>
    </row>
    <row r="279" spans="1:19" s="56" customFormat="1" ht="18.75" customHeight="1">
      <c r="A279" s="57" t="s">
        <v>2422</v>
      </c>
      <c r="B279" s="57">
        <v>403619</v>
      </c>
      <c r="C279" s="56" t="s">
        <v>1127</v>
      </c>
      <c r="D279" s="56" t="s">
        <v>1182</v>
      </c>
      <c r="E279" s="58">
        <v>236</v>
      </c>
      <c r="F279" s="56" t="s">
        <v>3396</v>
      </c>
      <c r="G279" s="56" t="s">
        <v>2198</v>
      </c>
      <c r="H279" s="56">
        <v>532080000</v>
      </c>
      <c r="I279" s="56">
        <v>132</v>
      </c>
      <c r="J279" s="56">
        <v>132</v>
      </c>
      <c r="K279" s="10">
        <v>1</v>
      </c>
      <c r="L279" s="56">
        <v>0</v>
      </c>
      <c r="M279" s="10">
        <v>0</v>
      </c>
      <c r="N279" s="56">
        <v>132</v>
      </c>
      <c r="O279" s="10">
        <v>1</v>
      </c>
      <c r="P279" s="56">
        <v>18</v>
      </c>
      <c r="Q279" s="10">
        <v>1.2654400000000001</v>
      </c>
      <c r="R279" s="56" t="s">
        <v>4471</v>
      </c>
    </row>
    <row r="280" spans="1:19" s="56" customFormat="1" ht="18.75" customHeight="1">
      <c r="A280" s="54" t="s">
        <v>2422</v>
      </c>
      <c r="B280" s="54">
        <v>403619</v>
      </c>
      <c r="C280" s="1" t="s">
        <v>1127</v>
      </c>
      <c r="D280" s="1" t="s">
        <v>1183</v>
      </c>
      <c r="E280" s="55">
        <v>18</v>
      </c>
      <c r="F280" s="1" t="s">
        <v>3397</v>
      </c>
      <c r="G280" s="1" t="s">
        <v>2198</v>
      </c>
      <c r="H280" s="1">
        <v>532201399</v>
      </c>
      <c r="I280" s="1">
        <v>1599</v>
      </c>
      <c r="J280" s="1">
        <v>1599</v>
      </c>
      <c r="K280" s="2">
        <v>1</v>
      </c>
      <c r="L280" s="1">
        <v>0</v>
      </c>
      <c r="M280" s="2">
        <v>0</v>
      </c>
      <c r="N280" s="1">
        <v>1599</v>
      </c>
      <c r="O280" s="2">
        <v>1</v>
      </c>
      <c r="P280" s="1">
        <v>720</v>
      </c>
      <c r="Q280" s="2">
        <v>1.1830399999999999</v>
      </c>
      <c r="R280" s="1" t="s">
        <v>4471</v>
      </c>
      <c r="S280" s="1"/>
    </row>
    <row r="281" spans="1:19" s="56" customFormat="1" ht="18.75" customHeight="1">
      <c r="A281" s="54" t="s">
        <v>2422</v>
      </c>
      <c r="B281" s="54">
        <v>403619</v>
      </c>
      <c r="C281" s="1" t="s">
        <v>1127</v>
      </c>
      <c r="D281" s="1" t="s">
        <v>1184</v>
      </c>
      <c r="E281" s="55">
        <v>205</v>
      </c>
      <c r="F281" s="1" t="s">
        <v>3398</v>
      </c>
      <c r="G281" s="1" t="s">
        <v>2198</v>
      </c>
      <c r="H281" s="1">
        <v>532184399</v>
      </c>
      <c r="I281" s="1">
        <v>175</v>
      </c>
      <c r="J281" s="1">
        <v>175</v>
      </c>
      <c r="K281" s="2">
        <v>1</v>
      </c>
      <c r="L281" s="1">
        <v>0</v>
      </c>
      <c r="M281" s="2">
        <v>0</v>
      </c>
      <c r="N281" s="1">
        <v>175</v>
      </c>
      <c r="O281" s="2">
        <v>1</v>
      </c>
      <c r="P281" s="1">
        <v>128</v>
      </c>
      <c r="Q281" s="2">
        <v>1.3988800000000001</v>
      </c>
      <c r="R281" s="1" t="s">
        <v>4471</v>
      </c>
      <c r="S281" s="1"/>
    </row>
    <row r="282" spans="1:19" s="56" customFormat="1" ht="18.75" customHeight="1">
      <c r="A282" s="57" t="s">
        <v>2422</v>
      </c>
      <c r="B282" s="57">
        <v>403619</v>
      </c>
      <c r="C282" s="56" t="s">
        <v>1127</v>
      </c>
      <c r="D282" s="56" t="s">
        <v>1185</v>
      </c>
      <c r="E282" s="58">
        <v>880</v>
      </c>
      <c r="F282" s="56" t="s">
        <v>3399</v>
      </c>
      <c r="G282" s="56" t="s">
        <v>2198</v>
      </c>
      <c r="H282" s="56">
        <v>532250000</v>
      </c>
      <c r="I282" s="56">
        <v>1924</v>
      </c>
      <c r="J282" s="56">
        <v>1924</v>
      </c>
      <c r="K282" s="10">
        <v>1</v>
      </c>
      <c r="L282" s="56">
        <v>0</v>
      </c>
      <c r="M282" s="10">
        <v>0</v>
      </c>
      <c r="N282" s="56">
        <v>1924</v>
      </c>
      <c r="O282" s="10">
        <v>1</v>
      </c>
      <c r="P282" s="56">
        <v>1552</v>
      </c>
      <c r="Q282" s="10">
        <v>1.01152</v>
      </c>
      <c r="R282" s="56" t="s">
        <v>4471</v>
      </c>
    </row>
    <row r="283" spans="1:19" s="56" customFormat="1" ht="18.75" customHeight="1">
      <c r="A283" s="57" t="s">
        <v>2422</v>
      </c>
      <c r="B283" s="57">
        <v>403619</v>
      </c>
      <c r="C283" s="56" t="s">
        <v>1127</v>
      </c>
      <c r="D283" s="56" t="s">
        <v>1186</v>
      </c>
      <c r="E283" s="58">
        <v>33</v>
      </c>
      <c r="F283" s="56" t="s">
        <v>3400</v>
      </c>
      <c r="G283" s="56" t="s">
        <v>2198</v>
      </c>
      <c r="H283" s="56">
        <v>532243998</v>
      </c>
      <c r="I283" s="56">
        <v>766</v>
      </c>
      <c r="J283" s="56">
        <v>766</v>
      </c>
      <c r="K283" s="10">
        <v>1</v>
      </c>
      <c r="L283" s="56">
        <v>0</v>
      </c>
      <c r="M283" s="10">
        <v>0</v>
      </c>
      <c r="N283" s="56">
        <v>766</v>
      </c>
      <c r="O283" s="10">
        <v>1</v>
      </c>
      <c r="P283" s="56">
        <v>286</v>
      </c>
      <c r="Q283" s="10">
        <v>1.2961600000000002</v>
      </c>
      <c r="R283" s="56" t="s">
        <v>4471</v>
      </c>
    </row>
    <row r="284" spans="1:19" s="1" customFormat="1" ht="18.75" customHeight="1">
      <c r="A284" s="54" t="s">
        <v>2422</v>
      </c>
      <c r="B284" s="54">
        <v>403619</v>
      </c>
      <c r="C284" s="1" t="s">
        <v>1127</v>
      </c>
      <c r="D284" s="1" t="s">
        <v>1187</v>
      </c>
      <c r="E284" s="55">
        <v>208</v>
      </c>
      <c r="F284" s="1" t="s">
        <v>3401</v>
      </c>
      <c r="G284" s="1" t="s">
        <v>2198</v>
      </c>
      <c r="H284" s="1">
        <v>532113199</v>
      </c>
      <c r="I284" s="1">
        <v>483</v>
      </c>
      <c r="J284" s="1">
        <v>483</v>
      </c>
      <c r="K284" s="2">
        <v>1</v>
      </c>
      <c r="L284" s="1">
        <v>0</v>
      </c>
      <c r="M284" s="2">
        <v>0</v>
      </c>
      <c r="N284" s="1">
        <v>483</v>
      </c>
      <c r="O284" s="2">
        <v>1</v>
      </c>
      <c r="P284" s="1">
        <v>249</v>
      </c>
      <c r="Q284" s="2">
        <v>1.40848</v>
      </c>
      <c r="R284" s="1" t="s">
        <v>4471</v>
      </c>
    </row>
    <row r="285" spans="1:19" s="1" customFormat="1" ht="18.75" customHeight="1">
      <c r="A285" s="57" t="s">
        <v>2422</v>
      </c>
      <c r="B285" s="57">
        <v>403619</v>
      </c>
      <c r="C285" s="56" t="s">
        <v>1127</v>
      </c>
      <c r="D285" s="56" t="s">
        <v>1188</v>
      </c>
      <c r="E285" s="58">
        <v>211</v>
      </c>
      <c r="F285" s="56" t="s">
        <v>3402</v>
      </c>
      <c r="G285" s="56" t="s">
        <v>2198</v>
      </c>
      <c r="H285" s="56">
        <v>532134200</v>
      </c>
      <c r="I285" s="56">
        <v>345</v>
      </c>
      <c r="J285" s="56">
        <v>345</v>
      </c>
      <c r="K285" s="10">
        <v>1</v>
      </c>
      <c r="L285" s="56">
        <v>0</v>
      </c>
      <c r="M285" s="10">
        <v>0</v>
      </c>
      <c r="N285" s="56">
        <v>345</v>
      </c>
      <c r="O285" s="10">
        <v>1</v>
      </c>
      <c r="P285" s="56">
        <v>198</v>
      </c>
      <c r="Q285" s="10">
        <v>1.3160000000000001</v>
      </c>
      <c r="R285" s="1" t="s">
        <v>4471</v>
      </c>
      <c r="S285" s="56"/>
    </row>
    <row r="286" spans="1:19" s="1" customFormat="1" ht="18.75" customHeight="1">
      <c r="A286" s="54" t="s">
        <v>2422</v>
      </c>
      <c r="B286" s="54">
        <v>403619</v>
      </c>
      <c r="C286" s="1" t="s">
        <v>1127</v>
      </c>
      <c r="D286" s="1" t="s">
        <v>1189</v>
      </c>
      <c r="E286" s="55">
        <v>212</v>
      </c>
      <c r="F286" s="1" t="s">
        <v>3403</v>
      </c>
      <c r="G286" s="1" t="s">
        <v>2198</v>
      </c>
      <c r="H286" s="1">
        <v>532092297</v>
      </c>
      <c r="I286" s="1">
        <v>296</v>
      </c>
      <c r="J286" s="1">
        <v>296</v>
      </c>
      <c r="K286" s="2">
        <v>1</v>
      </c>
      <c r="L286" s="1">
        <v>0</v>
      </c>
      <c r="M286" s="2">
        <v>0</v>
      </c>
      <c r="N286" s="1">
        <v>296</v>
      </c>
      <c r="O286" s="2">
        <v>1</v>
      </c>
      <c r="P286" s="1">
        <v>220</v>
      </c>
      <c r="Q286" s="2">
        <v>1.3760000000000001</v>
      </c>
      <c r="R286" s="1" t="s">
        <v>4471</v>
      </c>
    </row>
    <row r="287" spans="1:19" s="56" customFormat="1" ht="18.75" customHeight="1">
      <c r="A287" s="57" t="s">
        <v>2422</v>
      </c>
      <c r="B287" s="57">
        <v>403619</v>
      </c>
      <c r="C287" s="56" t="s">
        <v>1127</v>
      </c>
      <c r="D287" s="56" t="s">
        <v>1190</v>
      </c>
      <c r="E287" s="58">
        <v>214</v>
      </c>
      <c r="F287" s="56" t="s">
        <v>3404</v>
      </c>
      <c r="G287" s="56" t="s">
        <v>2198</v>
      </c>
      <c r="H287" s="56">
        <v>532040000</v>
      </c>
      <c r="I287" s="56">
        <v>771</v>
      </c>
      <c r="J287" s="56">
        <v>771</v>
      </c>
      <c r="K287" s="10">
        <v>1</v>
      </c>
      <c r="L287" s="56">
        <v>0</v>
      </c>
      <c r="M287" s="10">
        <v>0</v>
      </c>
      <c r="N287" s="56">
        <v>771</v>
      </c>
      <c r="O287" s="10">
        <v>1</v>
      </c>
      <c r="P287" s="56">
        <v>549</v>
      </c>
      <c r="Q287" s="10">
        <v>1.2916800000000002</v>
      </c>
      <c r="R287" s="56" t="s">
        <v>4471</v>
      </c>
    </row>
    <row r="288" spans="1:19" s="56" customFormat="1" ht="18.75" customHeight="1">
      <c r="A288" s="57" t="s">
        <v>2422</v>
      </c>
      <c r="B288" s="57">
        <v>403619</v>
      </c>
      <c r="C288" s="56" t="s">
        <v>1127</v>
      </c>
      <c r="D288" s="56" t="s">
        <v>1192</v>
      </c>
      <c r="E288" s="58">
        <v>852</v>
      </c>
      <c r="F288" s="56" t="s">
        <v>3406</v>
      </c>
      <c r="G288" s="56" t="s">
        <v>2198</v>
      </c>
      <c r="H288" s="56">
        <v>53233</v>
      </c>
      <c r="I288" s="56">
        <v>439</v>
      </c>
      <c r="J288" s="56">
        <v>439</v>
      </c>
      <c r="K288" s="10">
        <v>1</v>
      </c>
      <c r="L288" s="56">
        <v>0</v>
      </c>
      <c r="M288" s="10">
        <v>0</v>
      </c>
      <c r="N288" s="56">
        <v>439</v>
      </c>
      <c r="O288" s="10">
        <v>1</v>
      </c>
      <c r="P288" s="56">
        <v>220</v>
      </c>
      <c r="Q288" s="10">
        <v>0.54223999999999994</v>
      </c>
      <c r="R288" s="56" t="s">
        <v>4471</v>
      </c>
    </row>
    <row r="289" spans="1:19" s="1" customFormat="1" ht="18.75" customHeight="1">
      <c r="A289" s="54" t="s">
        <v>2422</v>
      </c>
      <c r="B289" s="54">
        <v>403619</v>
      </c>
      <c r="C289" s="1" t="s">
        <v>1127</v>
      </c>
      <c r="D289" s="1" t="s">
        <v>1191</v>
      </c>
      <c r="E289" s="55">
        <v>217</v>
      </c>
      <c r="F289" s="1" t="s">
        <v>3405</v>
      </c>
      <c r="G289" s="1" t="s">
        <v>2198</v>
      </c>
      <c r="H289" s="1">
        <v>532081109</v>
      </c>
      <c r="I289" s="1">
        <v>181</v>
      </c>
      <c r="J289" s="1">
        <v>181</v>
      </c>
      <c r="K289" s="2">
        <v>1</v>
      </c>
      <c r="L289" s="1">
        <v>0</v>
      </c>
      <c r="M289" s="2">
        <v>0</v>
      </c>
      <c r="N289" s="1">
        <v>181</v>
      </c>
      <c r="O289" s="2">
        <v>1</v>
      </c>
      <c r="P289" s="1">
        <v>95</v>
      </c>
      <c r="Q289" s="2">
        <v>1.3977600000000001</v>
      </c>
      <c r="R289" s="1" t="s">
        <v>4471</v>
      </c>
    </row>
    <row r="290" spans="1:19" s="56" customFormat="1" ht="18.75" customHeight="1">
      <c r="A290" s="54" t="s">
        <v>2422</v>
      </c>
      <c r="B290" s="54">
        <v>403619</v>
      </c>
      <c r="C290" s="1" t="s">
        <v>1127</v>
      </c>
      <c r="D290" s="1" t="s">
        <v>1193</v>
      </c>
      <c r="E290" s="55">
        <v>218</v>
      </c>
      <c r="F290" s="1" t="s">
        <v>3407</v>
      </c>
      <c r="G290" s="1" t="s">
        <v>2198</v>
      </c>
      <c r="H290" s="1">
        <v>532122901</v>
      </c>
      <c r="I290" s="1">
        <v>345</v>
      </c>
      <c r="J290" s="1">
        <v>345</v>
      </c>
      <c r="K290" s="2">
        <v>1</v>
      </c>
      <c r="L290" s="1">
        <v>0</v>
      </c>
      <c r="M290" s="2">
        <v>0</v>
      </c>
      <c r="N290" s="1">
        <v>345</v>
      </c>
      <c r="O290" s="2">
        <v>1</v>
      </c>
      <c r="P290" s="1">
        <v>235</v>
      </c>
      <c r="Q290" s="2">
        <v>1.4792000000000001</v>
      </c>
      <c r="R290" s="1" t="s">
        <v>4471</v>
      </c>
      <c r="S290" s="1"/>
    </row>
    <row r="291" spans="1:19" s="56" customFormat="1" ht="18.75" customHeight="1">
      <c r="A291" s="57" t="s">
        <v>2422</v>
      </c>
      <c r="B291" s="57">
        <v>403619</v>
      </c>
      <c r="C291" s="56" t="s">
        <v>1127</v>
      </c>
      <c r="D291" s="56" t="s">
        <v>1194</v>
      </c>
      <c r="E291" s="58">
        <v>334</v>
      </c>
      <c r="F291" s="56" t="s">
        <v>3408</v>
      </c>
      <c r="G291" s="56" t="s">
        <v>2198</v>
      </c>
      <c r="H291" s="56">
        <v>532201335</v>
      </c>
      <c r="I291" s="56">
        <v>377</v>
      </c>
      <c r="J291" s="56">
        <v>377</v>
      </c>
      <c r="K291" s="10">
        <v>1</v>
      </c>
      <c r="L291" s="56">
        <v>0</v>
      </c>
      <c r="M291" s="10">
        <v>0</v>
      </c>
      <c r="N291" s="56">
        <v>377</v>
      </c>
      <c r="O291" s="10">
        <v>1</v>
      </c>
      <c r="P291" s="56">
        <v>241</v>
      </c>
      <c r="Q291" s="10">
        <v>1.00864</v>
      </c>
      <c r="R291" s="56" t="s">
        <v>4471</v>
      </c>
    </row>
    <row r="292" spans="1:19" s="56" customFormat="1" ht="18.75" customHeight="1">
      <c r="A292" s="57" t="s">
        <v>2422</v>
      </c>
      <c r="B292" s="57">
        <v>403619</v>
      </c>
      <c r="C292" s="56" t="s">
        <v>1127</v>
      </c>
      <c r="D292" s="56" t="s">
        <v>1195</v>
      </c>
      <c r="E292" s="58">
        <v>253</v>
      </c>
      <c r="F292" s="56" t="s">
        <v>3409</v>
      </c>
      <c r="G292" s="56" t="s">
        <v>2198</v>
      </c>
      <c r="H292" s="56">
        <v>532062165</v>
      </c>
      <c r="I292" s="56">
        <v>166</v>
      </c>
      <c r="J292" s="56">
        <v>166</v>
      </c>
      <c r="K292" s="10">
        <v>1</v>
      </c>
      <c r="L292" s="56">
        <v>0</v>
      </c>
      <c r="M292" s="10">
        <v>0</v>
      </c>
      <c r="N292" s="56">
        <v>166</v>
      </c>
      <c r="O292" s="10">
        <v>1</v>
      </c>
      <c r="P292" s="56">
        <v>111</v>
      </c>
      <c r="Q292" s="10">
        <v>1.48736</v>
      </c>
      <c r="R292" s="56" t="s">
        <v>4471</v>
      </c>
    </row>
    <row r="293" spans="1:19" s="1" customFormat="1" ht="18.75" customHeight="1">
      <c r="A293" s="54" t="s">
        <v>2422</v>
      </c>
      <c r="B293" s="54">
        <v>403619</v>
      </c>
      <c r="C293" s="1" t="s">
        <v>1127</v>
      </c>
      <c r="D293" s="1" t="s">
        <v>1196</v>
      </c>
      <c r="E293" s="55">
        <v>223</v>
      </c>
      <c r="F293" s="1" t="s">
        <v>3410</v>
      </c>
      <c r="G293" s="1" t="s">
        <v>2198</v>
      </c>
      <c r="H293" s="1">
        <v>532072700</v>
      </c>
      <c r="I293" s="1">
        <v>634</v>
      </c>
      <c r="J293" s="1">
        <v>634</v>
      </c>
      <c r="K293" s="2">
        <v>1</v>
      </c>
      <c r="L293" s="1">
        <v>0</v>
      </c>
      <c r="M293" s="2">
        <v>0</v>
      </c>
      <c r="N293" s="1">
        <v>634</v>
      </c>
      <c r="O293" s="2">
        <v>1</v>
      </c>
      <c r="P293" s="1">
        <v>448</v>
      </c>
      <c r="Q293" s="2">
        <v>1.1662399999999999</v>
      </c>
      <c r="R293" s="1" t="s">
        <v>4471</v>
      </c>
    </row>
    <row r="294" spans="1:19" s="56" customFormat="1" ht="18.75" customHeight="1">
      <c r="A294" s="57" t="s">
        <v>2422</v>
      </c>
      <c r="B294" s="57">
        <v>403619</v>
      </c>
      <c r="C294" s="56" t="s">
        <v>1127</v>
      </c>
      <c r="D294" s="56" t="s">
        <v>1197</v>
      </c>
      <c r="E294" s="58">
        <v>165</v>
      </c>
      <c r="F294" s="56" t="s">
        <v>3411</v>
      </c>
      <c r="G294" s="56" t="s">
        <v>2198</v>
      </c>
      <c r="H294" s="56">
        <v>53221</v>
      </c>
      <c r="I294" s="56">
        <v>233</v>
      </c>
      <c r="J294" s="56">
        <v>233</v>
      </c>
      <c r="K294" s="10">
        <v>1</v>
      </c>
      <c r="L294" s="56">
        <v>0</v>
      </c>
      <c r="M294" s="10">
        <v>0</v>
      </c>
      <c r="N294" s="56">
        <v>233</v>
      </c>
      <c r="O294" s="10">
        <v>1</v>
      </c>
      <c r="P294" s="56">
        <v>150</v>
      </c>
      <c r="Q294" s="10">
        <v>1.1825600000000001</v>
      </c>
      <c r="R294" s="56" t="s">
        <v>4471</v>
      </c>
    </row>
    <row r="295" spans="1:19" s="1" customFormat="1" ht="18.75" customHeight="1">
      <c r="A295" s="54" t="s">
        <v>2422</v>
      </c>
      <c r="B295" s="54">
        <v>403619</v>
      </c>
      <c r="C295" s="1" t="s">
        <v>1127</v>
      </c>
      <c r="D295" s="1" t="s">
        <v>622</v>
      </c>
      <c r="E295" s="55">
        <v>377</v>
      </c>
      <c r="F295" s="1" t="s">
        <v>3412</v>
      </c>
      <c r="G295" s="1" t="s">
        <v>2198</v>
      </c>
      <c r="H295" s="1">
        <v>532061698</v>
      </c>
      <c r="I295" s="1">
        <v>269</v>
      </c>
      <c r="J295" s="1">
        <v>269</v>
      </c>
      <c r="K295" s="2">
        <v>1</v>
      </c>
      <c r="L295" s="1">
        <v>0</v>
      </c>
      <c r="M295" s="2">
        <v>0</v>
      </c>
      <c r="N295" s="1">
        <v>269</v>
      </c>
      <c r="O295" s="2">
        <v>1</v>
      </c>
      <c r="P295" s="1">
        <v>198</v>
      </c>
      <c r="Q295" s="2">
        <v>1.4881600000000001</v>
      </c>
      <c r="R295" s="1" t="s">
        <v>4471</v>
      </c>
    </row>
    <row r="296" spans="1:19" s="56" customFormat="1" ht="18.75" customHeight="1">
      <c r="A296" s="54" t="s">
        <v>2422</v>
      </c>
      <c r="B296" s="54">
        <v>403619</v>
      </c>
      <c r="C296" s="1" t="s">
        <v>1127</v>
      </c>
      <c r="D296" s="1" t="s">
        <v>1199</v>
      </c>
      <c r="E296" s="55">
        <v>232</v>
      </c>
      <c r="F296" s="1" t="s">
        <v>3414</v>
      </c>
      <c r="G296" s="1" t="s">
        <v>2198</v>
      </c>
      <c r="H296" s="1">
        <v>532042192</v>
      </c>
      <c r="I296" s="1">
        <v>317</v>
      </c>
      <c r="J296" s="1">
        <v>317</v>
      </c>
      <c r="K296" s="2">
        <v>1</v>
      </c>
      <c r="L296" s="1">
        <v>0</v>
      </c>
      <c r="M296" s="2">
        <v>0</v>
      </c>
      <c r="N296" s="1">
        <v>317</v>
      </c>
      <c r="O296" s="2">
        <v>1</v>
      </c>
      <c r="P296" s="1">
        <v>238</v>
      </c>
      <c r="Q296" s="2">
        <v>1.4339200000000001</v>
      </c>
      <c r="R296" s="1" t="s">
        <v>4471</v>
      </c>
      <c r="S296" s="1"/>
    </row>
    <row r="297" spans="1:19" s="1" customFormat="1" ht="18.75" customHeight="1">
      <c r="A297" s="54" t="s">
        <v>2422</v>
      </c>
      <c r="B297" s="54">
        <v>403619</v>
      </c>
      <c r="C297" s="1" t="s">
        <v>1127</v>
      </c>
      <c r="D297" s="1" t="s">
        <v>1200</v>
      </c>
      <c r="E297" s="55">
        <v>235</v>
      </c>
      <c r="F297" s="1" t="s">
        <v>3415</v>
      </c>
      <c r="G297" s="1" t="s">
        <v>2198</v>
      </c>
      <c r="H297" s="1">
        <v>532062396</v>
      </c>
      <c r="I297" s="1">
        <v>183</v>
      </c>
      <c r="J297" s="1">
        <v>183</v>
      </c>
      <c r="K297" s="2">
        <v>1</v>
      </c>
      <c r="L297" s="1">
        <v>0</v>
      </c>
      <c r="M297" s="2">
        <v>0</v>
      </c>
      <c r="N297" s="1">
        <v>183</v>
      </c>
      <c r="O297" s="2">
        <v>1</v>
      </c>
      <c r="P297" s="1">
        <v>121</v>
      </c>
      <c r="Q297" s="2">
        <v>1.4696</v>
      </c>
      <c r="R297" s="1" t="s">
        <v>4471</v>
      </c>
    </row>
    <row r="298" spans="1:19" s="1" customFormat="1" ht="18.75" customHeight="1">
      <c r="A298" s="54" t="s">
        <v>2422</v>
      </c>
      <c r="B298" s="54">
        <v>403619</v>
      </c>
      <c r="C298" s="1" t="s">
        <v>1127</v>
      </c>
      <c r="D298" s="1" t="s">
        <v>1201</v>
      </c>
      <c r="E298" s="55">
        <v>237</v>
      </c>
      <c r="F298" s="1" t="s">
        <v>3416</v>
      </c>
      <c r="G298" s="1" t="s">
        <v>2198</v>
      </c>
      <c r="H298" s="1">
        <v>532182999</v>
      </c>
      <c r="I298" s="1">
        <v>310</v>
      </c>
      <c r="J298" s="1">
        <v>310</v>
      </c>
      <c r="K298" s="2">
        <v>1</v>
      </c>
      <c r="L298" s="1">
        <v>0</v>
      </c>
      <c r="M298" s="2">
        <v>0</v>
      </c>
      <c r="N298" s="1">
        <v>310</v>
      </c>
      <c r="O298" s="2">
        <v>1</v>
      </c>
      <c r="P298" s="1">
        <v>192</v>
      </c>
      <c r="Q298" s="2">
        <v>1.4508800000000002</v>
      </c>
      <c r="R298" s="1" t="s">
        <v>4471</v>
      </c>
    </row>
    <row r="299" spans="1:19" s="1" customFormat="1" ht="18.75" customHeight="1">
      <c r="A299" s="54" t="s">
        <v>2422</v>
      </c>
      <c r="B299" s="54">
        <v>403619</v>
      </c>
      <c r="C299" s="1" t="s">
        <v>1127</v>
      </c>
      <c r="D299" s="1" t="s">
        <v>1202</v>
      </c>
      <c r="E299" s="55">
        <v>210</v>
      </c>
      <c r="F299" s="1" t="s">
        <v>3417</v>
      </c>
      <c r="G299" s="1" t="s">
        <v>2198</v>
      </c>
      <c r="H299" s="1">
        <v>53212</v>
      </c>
      <c r="I299" s="1">
        <v>230</v>
      </c>
      <c r="J299" s="1">
        <v>230</v>
      </c>
      <c r="K299" s="2">
        <v>1</v>
      </c>
      <c r="L299" s="1">
        <v>0</v>
      </c>
      <c r="M299" s="2">
        <v>0</v>
      </c>
      <c r="N299" s="1">
        <v>230</v>
      </c>
      <c r="O299" s="2">
        <v>1</v>
      </c>
      <c r="P299" s="1">
        <v>143</v>
      </c>
      <c r="Q299" s="2">
        <v>1.3928000000000003</v>
      </c>
      <c r="R299" s="1" t="s">
        <v>4471</v>
      </c>
    </row>
    <row r="300" spans="1:19" s="56" customFormat="1" ht="18.75" customHeight="1">
      <c r="A300" s="57" t="s">
        <v>2422</v>
      </c>
      <c r="B300" s="57">
        <v>403619</v>
      </c>
      <c r="C300" s="56" t="s">
        <v>1127</v>
      </c>
      <c r="D300" s="56" t="s">
        <v>1203</v>
      </c>
      <c r="E300" s="58">
        <v>20</v>
      </c>
      <c r="F300" s="56" t="s">
        <v>3418</v>
      </c>
      <c r="G300" s="56" t="s">
        <v>2198</v>
      </c>
      <c r="H300" s="56">
        <v>532096898</v>
      </c>
      <c r="I300" s="56">
        <v>1355</v>
      </c>
      <c r="J300" s="56">
        <v>1355</v>
      </c>
      <c r="K300" s="10">
        <v>1</v>
      </c>
      <c r="L300" s="56">
        <v>0</v>
      </c>
      <c r="M300" s="10">
        <v>0</v>
      </c>
      <c r="N300" s="56">
        <v>1355</v>
      </c>
      <c r="O300" s="10">
        <v>1</v>
      </c>
      <c r="P300" s="56">
        <v>795</v>
      </c>
      <c r="Q300" s="10">
        <v>0.73743999999999998</v>
      </c>
      <c r="R300" s="56" t="s">
        <v>4471</v>
      </c>
    </row>
    <row r="301" spans="1:19" s="56" customFormat="1" ht="18.75" customHeight="1">
      <c r="A301" s="57" t="s">
        <v>2422</v>
      </c>
      <c r="B301" s="57">
        <v>403619</v>
      </c>
      <c r="C301" s="56" t="s">
        <v>1127</v>
      </c>
      <c r="D301" s="56" t="s">
        <v>1204</v>
      </c>
      <c r="E301" s="58">
        <v>199</v>
      </c>
      <c r="F301" s="56" t="s">
        <v>3419</v>
      </c>
      <c r="G301" s="56" t="s">
        <v>2198</v>
      </c>
      <c r="H301" s="56">
        <v>532122064</v>
      </c>
      <c r="I301" s="56">
        <v>362</v>
      </c>
      <c r="J301" s="56">
        <v>362</v>
      </c>
      <c r="K301" s="10">
        <v>1</v>
      </c>
      <c r="L301" s="56">
        <v>0</v>
      </c>
      <c r="M301" s="10">
        <v>0</v>
      </c>
      <c r="N301" s="56">
        <v>362</v>
      </c>
      <c r="O301" s="10">
        <v>1</v>
      </c>
      <c r="P301" s="56">
        <v>253</v>
      </c>
      <c r="Q301" s="10">
        <v>1.4372800000000001</v>
      </c>
      <c r="R301" s="56" t="s">
        <v>4471</v>
      </c>
    </row>
    <row r="302" spans="1:19" s="1" customFormat="1" ht="18.75" customHeight="1">
      <c r="A302" s="54" t="s">
        <v>2422</v>
      </c>
      <c r="B302" s="54">
        <v>403619</v>
      </c>
      <c r="C302" s="1" t="s">
        <v>1127</v>
      </c>
      <c r="D302" s="1" t="s">
        <v>1205</v>
      </c>
      <c r="E302" s="55">
        <v>337</v>
      </c>
      <c r="F302" s="1" t="s">
        <v>3420</v>
      </c>
      <c r="G302" s="1" t="s">
        <v>2198</v>
      </c>
      <c r="H302" s="1">
        <v>532182307</v>
      </c>
      <c r="I302" s="1">
        <v>418</v>
      </c>
      <c r="J302" s="1">
        <v>418</v>
      </c>
      <c r="K302" s="2">
        <v>1</v>
      </c>
      <c r="L302" s="1">
        <v>0</v>
      </c>
      <c r="M302" s="2">
        <v>0</v>
      </c>
      <c r="N302" s="1">
        <v>418</v>
      </c>
      <c r="O302" s="2">
        <v>1</v>
      </c>
      <c r="P302" s="1">
        <v>245</v>
      </c>
      <c r="Q302" s="2">
        <v>1.3977600000000001</v>
      </c>
      <c r="R302" s="1" t="s">
        <v>4471</v>
      </c>
    </row>
    <row r="303" spans="1:19" s="1" customFormat="1" ht="18.75" customHeight="1">
      <c r="A303" s="54" t="s">
        <v>2422</v>
      </c>
      <c r="B303" s="54">
        <v>403619</v>
      </c>
      <c r="C303" s="1" t="s">
        <v>1127</v>
      </c>
      <c r="D303" s="1" t="s">
        <v>1206</v>
      </c>
      <c r="E303" s="55">
        <v>1121</v>
      </c>
      <c r="F303" s="1" t="s">
        <v>3421</v>
      </c>
      <c r="G303" s="1" t="s">
        <v>2198</v>
      </c>
      <c r="H303" s="1">
        <v>532040000</v>
      </c>
      <c r="I303" s="1">
        <v>598</v>
      </c>
      <c r="J303" s="1">
        <v>598</v>
      </c>
      <c r="K303" s="2">
        <v>1</v>
      </c>
      <c r="L303" s="1">
        <v>0</v>
      </c>
      <c r="M303" s="2">
        <v>0</v>
      </c>
      <c r="N303" s="1">
        <v>598</v>
      </c>
      <c r="O303" s="2">
        <v>1</v>
      </c>
      <c r="P303" s="1">
        <v>505</v>
      </c>
      <c r="Q303" s="2">
        <v>1.2864000000000002</v>
      </c>
      <c r="R303" s="1" t="s">
        <v>4471</v>
      </c>
    </row>
    <row r="304" spans="1:19" s="56" customFormat="1" ht="18.75" customHeight="1">
      <c r="A304" s="57" t="s">
        <v>2422</v>
      </c>
      <c r="B304" s="57">
        <v>403619</v>
      </c>
      <c r="C304" s="56" t="s">
        <v>1127</v>
      </c>
      <c r="D304" s="56" t="s">
        <v>1207</v>
      </c>
      <c r="E304" s="58">
        <v>296</v>
      </c>
      <c r="F304" s="56" t="s">
        <v>3422</v>
      </c>
      <c r="G304" s="56" t="s">
        <v>2198</v>
      </c>
      <c r="H304" s="56">
        <v>53215</v>
      </c>
      <c r="I304" s="56">
        <v>59</v>
      </c>
      <c r="J304" s="56">
        <v>59</v>
      </c>
      <c r="K304" s="10">
        <v>1</v>
      </c>
      <c r="L304" s="56">
        <v>0</v>
      </c>
      <c r="M304" s="10">
        <v>0</v>
      </c>
      <c r="N304" s="56">
        <v>59</v>
      </c>
      <c r="O304" s="10">
        <v>1</v>
      </c>
      <c r="P304" s="56">
        <v>26</v>
      </c>
      <c r="Q304" s="10">
        <v>1.3713600000000001</v>
      </c>
      <c r="R304" s="56" t="s">
        <v>4471</v>
      </c>
    </row>
    <row r="305" spans="1:19" s="56" customFormat="1" ht="18.75" customHeight="1">
      <c r="A305" s="57" t="s">
        <v>2422</v>
      </c>
      <c r="B305" s="57">
        <v>403619</v>
      </c>
      <c r="C305" s="56" t="s">
        <v>1127</v>
      </c>
      <c r="D305" s="56" t="s">
        <v>1208</v>
      </c>
      <c r="E305" s="58">
        <v>238</v>
      </c>
      <c r="F305" s="56" t="s">
        <v>3423</v>
      </c>
      <c r="G305" s="56" t="s">
        <v>2198</v>
      </c>
      <c r="H305" s="56">
        <v>532063251</v>
      </c>
      <c r="I305" s="56">
        <v>237</v>
      </c>
      <c r="J305" s="56">
        <v>237</v>
      </c>
      <c r="K305" s="10">
        <v>1</v>
      </c>
      <c r="L305" s="56">
        <v>0</v>
      </c>
      <c r="M305" s="10">
        <v>0</v>
      </c>
      <c r="N305" s="56">
        <v>237</v>
      </c>
      <c r="O305" s="10">
        <v>1</v>
      </c>
      <c r="P305" s="56">
        <v>165</v>
      </c>
      <c r="Q305" s="10">
        <v>1.4400000000000002</v>
      </c>
      <c r="R305" s="56" t="s">
        <v>4471</v>
      </c>
    </row>
    <row r="306" spans="1:19" s="1" customFormat="1" ht="18.75" customHeight="1">
      <c r="A306" s="54" t="s">
        <v>2422</v>
      </c>
      <c r="B306" s="54">
        <v>403619</v>
      </c>
      <c r="C306" s="1" t="s">
        <v>1127</v>
      </c>
      <c r="D306" s="1" t="s">
        <v>1209</v>
      </c>
      <c r="E306" s="55">
        <v>241</v>
      </c>
      <c r="F306" s="1" t="s">
        <v>3424</v>
      </c>
      <c r="G306" s="1" t="s">
        <v>2198</v>
      </c>
      <c r="H306" s="1">
        <v>532183905</v>
      </c>
      <c r="I306" s="1">
        <v>383</v>
      </c>
      <c r="J306" s="1">
        <v>383</v>
      </c>
      <c r="K306" s="2">
        <v>1</v>
      </c>
      <c r="L306" s="1">
        <v>0</v>
      </c>
      <c r="M306" s="2">
        <v>0</v>
      </c>
      <c r="N306" s="1">
        <v>383</v>
      </c>
      <c r="O306" s="2">
        <v>1</v>
      </c>
      <c r="P306" s="1">
        <v>239</v>
      </c>
      <c r="Q306" s="2">
        <v>1.4123200000000002</v>
      </c>
      <c r="R306" s="1" t="s">
        <v>4471</v>
      </c>
    </row>
    <row r="307" spans="1:19" s="56" customFormat="1" ht="18.75" customHeight="1">
      <c r="A307" s="54" t="s">
        <v>2422</v>
      </c>
      <c r="B307" s="54">
        <v>403619</v>
      </c>
      <c r="C307" s="1" t="s">
        <v>1127</v>
      </c>
      <c r="D307" s="1" t="s">
        <v>1210</v>
      </c>
      <c r="E307" s="55">
        <v>250</v>
      </c>
      <c r="F307" s="1" t="s">
        <v>3425</v>
      </c>
      <c r="G307" s="1" t="s">
        <v>2198</v>
      </c>
      <c r="H307" s="1">
        <v>532152691</v>
      </c>
      <c r="I307" s="1">
        <v>473</v>
      </c>
      <c r="J307" s="1">
        <v>473</v>
      </c>
      <c r="K307" s="2">
        <v>1</v>
      </c>
      <c r="L307" s="1">
        <v>0</v>
      </c>
      <c r="M307" s="2">
        <v>0</v>
      </c>
      <c r="N307" s="1">
        <v>473</v>
      </c>
      <c r="O307" s="2">
        <v>1</v>
      </c>
      <c r="P307" s="1">
        <v>350</v>
      </c>
      <c r="Q307" s="2">
        <v>1.3862399999999999</v>
      </c>
      <c r="R307" s="1" t="s">
        <v>4471</v>
      </c>
      <c r="S307" s="1"/>
    </row>
    <row r="308" spans="1:19" s="1" customFormat="1" ht="18.75" customHeight="1">
      <c r="A308" s="54" t="s">
        <v>2422</v>
      </c>
      <c r="B308" s="54">
        <v>403619</v>
      </c>
      <c r="C308" s="1" t="s">
        <v>1127</v>
      </c>
      <c r="D308" s="1" t="s">
        <v>1211</v>
      </c>
      <c r="E308" s="55">
        <v>6</v>
      </c>
      <c r="F308" s="1" t="s">
        <v>3426</v>
      </c>
      <c r="G308" s="1" t="s">
        <v>2198</v>
      </c>
      <c r="H308" s="1">
        <v>532022718</v>
      </c>
      <c r="I308" s="1">
        <v>353</v>
      </c>
      <c r="J308" s="1">
        <v>353</v>
      </c>
      <c r="K308" s="2">
        <v>1</v>
      </c>
      <c r="L308" s="1">
        <v>0</v>
      </c>
      <c r="M308" s="2">
        <v>0</v>
      </c>
      <c r="N308" s="1">
        <v>353</v>
      </c>
      <c r="O308" s="2">
        <v>1</v>
      </c>
      <c r="P308" s="1">
        <v>248</v>
      </c>
      <c r="Q308" s="2">
        <v>1.3822400000000001</v>
      </c>
      <c r="R308" s="1" t="s">
        <v>4471</v>
      </c>
    </row>
    <row r="309" spans="1:19" s="1" customFormat="1" ht="18.75" customHeight="1">
      <c r="A309" s="54" t="s">
        <v>2422</v>
      </c>
      <c r="B309" s="54">
        <v>403619</v>
      </c>
      <c r="C309" s="1" t="s">
        <v>1127</v>
      </c>
      <c r="D309" s="1" t="s">
        <v>437</v>
      </c>
      <c r="E309" s="55">
        <v>256</v>
      </c>
      <c r="F309" s="1" t="s">
        <v>3427</v>
      </c>
      <c r="G309" s="1" t="s">
        <v>2198</v>
      </c>
      <c r="H309" s="1">
        <v>532042030</v>
      </c>
      <c r="I309" s="1">
        <v>832</v>
      </c>
      <c r="J309" s="1">
        <v>832</v>
      </c>
      <c r="K309" s="2">
        <v>1</v>
      </c>
      <c r="L309" s="1">
        <v>0</v>
      </c>
      <c r="M309" s="2">
        <v>0</v>
      </c>
      <c r="N309" s="1">
        <v>832</v>
      </c>
      <c r="O309" s="2">
        <v>1</v>
      </c>
      <c r="P309" s="1">
        <v>585</v>
      </c>
      <c r="Q309" s="2">
        <v>1.33728</v>
      </c>
      <c r="R309" s="1" t="s">
        <v>4471</v>
      </c>
    </row>
    <row r="310" spans="1:19" s="1" customFormat="1" ht="18.75" customHeight="1">
      <c r="A310" s="54" t="s">
        <v>2422</v>
      </c>
      <c r="B310" s="54">
        <v>403619</v>
      </c>
      <c r="C310" s="1" t="s">
        <v>1127</v>
      </c>
      <c r="D310" s="1" t="s">
        <v>1212</v>
      </c>
      <c r="E310" s="55">
        <v>257</v>
      </c>
      <c r="F310" s="1" t="s">
        <v>3428</v>
      </c>
      <c r="G310" s="1" t="s">
        <v>2198</v>
      </c>
      <c r="H310" s="1">
        <v>532212367</v>
      </c>
      <c r="I310" s="1">
        <v>233</v>
      </c>
      <c r="J310" s="1">
        <v>233</v>
      </c>
      <c r="K310" s="2">
        <v>1</v>
      </c>
      <c r="L310" s="1">
        <v>0</v>
      </c>
      <c r="M310" s="2">
        <v>0</v>
      </c>
      <c r="N310" s="1">
        <v>233</v>
      </c>
      <c r="O310" s="2">
        <v>1</v>
      </c>
      <c r="P310" s="1">
        <v>158</v>
      </c>
      <c r="Q310" s="2">
        <v>1.2844800000000001</v>
      </c>
      <c r="R310" s="1" t="s">
        <v>4471</v>
      </c>
    </row>
    <row r="311" spans="1:19" s="56" customFormat="1" ht="18.5" customHeight="1">
      <c r="A311" s="57" t="s">
        <v>2422</v>
      </c>
      <c r="B311" s="57">
        <v>403619</v>
      </c>
      <c r="C311" s="56" t="s">
        <v>1127</v>
      </c>
      <c r="D311" s="56" t="s">
        <v>1213</v>
      </c>
      <c r="E311" s="58">
        <v>870</v>
      </c>
      <c r="F311" s="56" t="s">
        <v>3429</v>
      </c>
      <c r="G311" s="56" t="s">
        <v>2198</v>
      </c>
      <c r="H311" s="56">
        <v>532130000</v>
      </c>
      <c r="I311" s="56">
        <v>872</v>
      </c>
      <c r="J311" s="56">
        <v>872</v>
      </c>
      <c r="K311" s="10">
        <v>1</v>
      </c>
      <c r="L311" s="56">
        <v>0</v>
      </c>
      <c r="M311" s="10">
        <v>0</v>
      </c>
      <c r="N311" s="56">
        <v>872</v>
      </c>
      <c r="O311" s="10">
        <v>1</v>
      </c>
      <c r="P311" s="56">
        <v>382</v>
      </c>
      <c r="Q311" s="10">
        <v>0.8</v>
      </c>
      <c r="R311" s="56" t="s">
        <v>4471</v>
      </c>
    </row>
    <row r="312" spans="1:19" s="56" customFormat="1" ht="18.75" customHeight="1">
      <c r="A312" s="57" t="s">
        <v>2422</v>
      </c>
      <c r="B312" s="57">
        <v>403619</v>
      </c>
      <c r="C312" s="56" t="s">
        <v>1127</v>
      </c>
      <c r="D312" s="56" t="s">
        <v>1198</v>
      </c>
      <c r="E312" s="58">
        <v>409</v>
      </c>
      <c r="F312" s="56" t="s">
        <v>3413</v>
      </c>
      <c r="G312" s="56" t="s">
        <v>2198</v>
      </c>
      <c r="H312" s="56">
        <v>532181794</v>
      </c>
      <c r="I312" s="56">
        <v>679</v>
      </c>
      <c r="J312" s="56">
        <v>679</v>
      </c>
      <c r="K312" s="10">
        <v>1</v>
      </c>
      <c r="L312" s="56">
        <v>0</v>
      </c>
      <c r="M312" s="10">
        <v>0</v>
      </c>
      <c r="N312" s="56">
        <v>679</v>
      </c>
      <c r="O312" s="10">
        <v>1</v>
      </c>
      <c r="P312" s="56">
        <v>179</v>
      </c>
      <c r="Q312" s="10">
        <v>1.3476800000000002</v>
      </c>
      <c r="R312" s="56" t="s">
        <v>4471</v>
      </c>
    </row>
    <row r="313" spans="1:19" s="56" customFormat="1" ht="18.75" customHeight="1">
      <c r="A313" s="54" t="s">
        <v>2422</v>
      </c>
      <c r="B313" s="54">
        <v>403619</v>
      </c>
      <c r="C313" s="1" t="s">
        <v>1127</v>
      </c>
      <c r="D313" s="1" t="s">
        <v>1214</v>
      </c>
      <c r="E313" s="55">
        <v>265</v>
      </c>
      <c r="F313" s="1" t="s">
        <v>3430</v>
      </c>
      <c r="G313" s="1" t="s">
        <v>2198</v>
      </c>
      <c r="H313" s="1">
        <v>532153599</v>
      </c>
      <c r="I313" s="1">
        <v>531</v>
      </c>
      <c r="J313" s="1">
        <v>531</v>
      </c>
      <c r="K313" s="2">
        <v>1</v>
      </c>
      <c r="L313" s="1">
        <v>0</v>
      </c>
      <c r="M313" s="2">
        <v>0</v>
      </c>
      <c r="N313" s="1">
        <v>531</v>
      </c>
      <c r="O313" s="2">
        <v>1</v>
      </c>
      <c r="P313" s="1">
        <v>303</v>
      </c>
      <c r="Q313" s="2">
        <v>1.20336</v>
      </c>
      <c r="R313" s="1" t="s">
        <v>4471</v>
      </c>
      <c r="S313" s="1"/>
    </row>
    <row r="314" spans="1:19" s="56" customFormat="1" ht="18.75" customHeight="1">
      <c r="A314" s="54" t="s">
        <v>2422</v>
      </c>
      <c r="B314" s="54">
        <v>403619</v>
      </c>
      <c r="C314" s="1" t="s">
        <v>1127</v>
      </c>
      <c r="D314" s="1" t="s">
        <v>1215</v>
      </c>
      <c r="E314" s="55">
        <v>267</v>
      </c>
      <c r="F314" s="1" t="s">
        <v>3431</v>
      </c>
      <c r="G314" s="1" t="s">
        <v>2198</v>
      </c>
      <c r="H314" s="1">
        <v>532245099</v>
      </c>
      <c r="I314" s="1">
        <v>332</v>
      </c>
      <c r="J314" s="1">
        <v>332</v>
      </c>
      <c r="K314" s="2">
        <v>1</v>
      </c>
      <c r="L314" s="1">
        <v>0</v>
      </c>
      <c r="M314" s="2">
        <v>0</v>
      </c>
      <c r="N314" s="1">
        <v>332</v>
      </c>
      <c r="O314" s="2">
        <v>1</v>
      </c>
      <c r="P314" s="1">
        <v>199</v>
      </c>
      <c r="Q314" s="2">
        <v>1.3520000000000001</v>
      </c>
      <c r="R314" s="1" t="s">
        <v>4471</v>
      </c>
      <c r="S314" s="1"/>
    </row>
    <row r="315" spans="1:19" s="56" customFormat="1" ht="18.75" customHeight="1">
      <c r="A315" s="54" t="s">
        <v>2422</v>
      </c>
      <c r="B315" s="54">
        <v>403619</v>
      </c>
      <c r="C315" s="1" t="s">
        <v>1127</v>
      </c>
      <c r="D315" s="1" t="s">
        <v>1216</v>
      </c>
      <c r="E315" s="55">
        <v>8</v>
      </c>
      <c r="F315" s="1" t="s">
        <v>3432</v>
      </c>
      <c r="G315" s="1" t="s">
        <v>2198</v>
      </c>
      <c r="H315" s="1">
        <v>532160000</v>
      </c>
      <c r="I315" s="1">
        <v>771</v>
      </c>
      <c r="J315" s="1">
        <v>771</v>
      </c>
      <c r="K315" s="2">
        <v>1</v>
      </c>
      <c r="L315" s="1">
        <v>0</v>
      </c>
      <c r="M315" s="2">
        <v>0</v>
      </c>
      <c r="N315" s="1">
        <v>771</v>
      </c>
      <c r="O315" s="2">
        <v>1</v>
      </c>
      <c r="P315" s="1">
        <v>299</v>
      </c>
      <c r="Q315" s="2">
        <v>1.2873600000000001</v>
      </c>
      <c r="R315" s="1" t="s">
        <v>4471</v>
      </c>
      <c r="S315" s="1"/>
    </row>
    <row r="316" spans="1:19" s="1" customFormat="1" ht="18.75" customHeight="1">
      <c r="A316" s="57" t="s">
        <v>2422</v>
      </c>
      <c r="B316" s="57">
        <v>403619</v>
      </c>
      <c r="C316" s="56" t="s">
        <v>1127</v>
      </c>
      <c r="D316" s="56" t="s">
        <v>1217</v>
      </c>
      <c r="E316" s="58">
        <v>268</v>
      </c>
      <c r="F316" s="56" t="s">
        <v>3433</v>
      </c>
      <c r="G316" s="56" t="s">
        <v>2198</v>
      </c>
      <c r="H316" s="56">
        <v>532114487</v>
      </c>
      <c r="I316" s="56">
        <v>540</v>
      </c>
      <c r="J316" s="56">
        <v>540</v>
      </c>
      <c r="K316" s="10">
        <v>1</v>
      </c>
      <c r="L316" s="56">
        <v>0</v>
      </c>
      <c r="M316" s="10">
        <v>0</v>
      </c>
      <c r="N316" s="56">
        <v>540</v>
      </c>
      <c r="O316" s="10">
        <v>1</v>
      </c>
      <c r="P316" s="56">
        <v>204</v>
      </c>
      <c r="Q316" s="10">
        <v>0.30176000000000003</v>
      </c>
      <c r="R316" s="56" t="s">
        <v>4471</v>
      </c>
      <c r="S316" s="56" t="s">
        <v>4687</v>
      </c>
    </row>
    <row r="317" spans="1:19" s="1" customFormat="1" ht="18.75" customHeight="1">
      <c r="A317" s="54" t="s">
        <v>2422</v>
      </c>
      <c r="B317" s="54">
        <v>403619</v>
      </c>
      <c r="C317" s="1" t="s">
        <v>1127</v>
      </c>
      <c r="D317" s="1" t="s">
        <v>1218</v>
      </c>
      <c r="E317" s="55">
        <v>525</v>
      </c>
      <c r="F317" s="1" t="s">
        <v>3434</v>
      </c>
      <c r="G317" s="1" t="s">
        <v>2198</v>
      </c>
      <c r="H317" s="1">
        <v>532080000</v>
      </c>
      <c r="I317" s="1">
        <v>366</v>
      </c>
      <c r="J317" s="1">
        <v>366</v>
      </c>
      <c r="K317" s="2">
        <v>1</v>
      </c>
      <c r="L317" s="1">
        <v>0</v>
      </c>
      <c r="M317" s="2">
        <v>0</v>
      </c>
      <c r="N317" s="1">
        <v>366</v>
      </c>
      <c r="O317" s="2">
        <v>1</v>
      </c>
      <c r="P317" s="1">
        <v>275</v>
      </c>
      <c r="Q317" s="2">
        <v>1.4510400000000001</v>
      </c>
      <c r="R317" s="1" t="s">
        <v>4471</v>
      </c>
    </row>
    <row r="318" spans="1:19" s="56" customFormat="1" ht="18.75" customHeight="1">
      <c r="A318" s="57" t="s">
        <v>2422</v>
      </c>
      <c r="B318" s="57">
        <v>403619</v>
      </c>
      <c r="C318" s="56" t="s">
        <v>1127</v>
      </c>
      <c r="D318" s="56" t="s">
        <v>1219</v>
      </c>
      <c r="E318" s="58">
        <v>103</v>
      </c>
      <c r="F318" s="56" t="s">
        <v>3435</v>
      </c>
      <c r="G318" s="56" t="s">
        <v>2198</v>
      </c>
      <c r="H318" s="56">
        <v>532330000</v>
      </c>
      <c r="I318" s="56">
        <v>579</v>
      </c>
      <c r="J318" s="56">
        <v>579</v>
      </c>
      <c r="K318" s="10">
        <v>1</v>
      </c>
      <c r="L318" s="56">
        <v>0</v>
      </c>
      <c r="M318" s="10">
        <v>0</v>
      </c>
      <c r="N318" s="56">
        <v>579</v>
      </c>
      <c r="O318" s="10">
        <v>1</v>
      </c>
      <c r="P318" s="56">
        <v>373</v>
      </c>
      <c r="Q318" s="10">
        <v>1.4184000000000001</v>
      </c>
      <c r="R318" s="56" t="s">
        <v>4471</v>
      </c>
    </row>
    <row r="319" spans="1:19" s="56" customFormat="1" ht="18.75" customHeight="1">
      <c r="A319" s="57" t="s">
        <v>2422</v>
      </c>
      <c r="B319" s="57">
        <v>403619</v>
      </c>
      <c r="C319" s="56" t="s">
        <v>1127</v>
      </c>
      <c r="D319" s="56" t="s">
        <v>1222</v>
      </c>
      <c r="E319" s="58">
        <v>123</v>
      </c>
      <c r="F319" s="56" t="s">
        <v>3438</v>
      </c>
      <c r="G319" s="56" t="s">
        <v>2198</v>
      </c>
      <c r="H319" s="56">
        <v>53210</v>
      </c>
      <c r="I319" s="56">
        <v>525</v>
      </c>
      <c r="J319" s="56">
        <v>525</v>
      </c>
      <c r="K319" s="10">
        <v>1</v>
      </c>
      <c r="L319" s="56">
        <v>0</v>
      </c>
      <c r="M319" s="10">
        <v>0</v>
      </c>
      <c r="N319" s="56">
        <v>525</v>
      </c>
      <c r="O319" s="10">
        <v>1</v>
      </c>
      <c r="P319" s="56">
        <v>369</v>
      </c>
      <c r="Q319" s="10">
        <v>1.0065600000000001</v>
      </c>
      <c r="R319" s="56" t="s">
        <v>4471</v>
      </c>
    </row>
    <row r="320" spans="1:19" s="56" customFormat="1" ht="18.75" customHeight="1">
      <c r="A320" s="57" t="s">
        <v>2422</v>
      </c>
      <c r="B320" s="57">
        <v>403619</v>
      </c>
      <c r="C320" s="56" t="s">
        <v>1127</v>
      </c>
      <c r="D320" s="56" t="s">
        <v>1220</v>
      </c>
      <c r="E320" s="58">
        <v>111</v>
      </c>
      <c r="F320" s="56" t="s">
        <v>3436</v>
      </c>
      <c r="G320" s="56" t="s">
        <v>2198</v>
      </c>
      <c r="H320" s="56">
        <v>532100000</v>
      </c>
      <c r="I320" s="56">
        <v>497</v>
      </c>
      <c r="J320" s="56">
        <v>497</v>
      </c>
      <c r="K320" s="10">
        <v>1</v>
      </c>
      <c r="L320" s="56">
        <v>0</v>
      </c>
      <c r="M320" s="10">
        <v>0</v>
      </c>
      <c r="N320" s="56">
        <v>497</v>
      </c>
      <c r="O320" s="10">
        <v>1</v>
      </c>
      <c r="P320" s="56">
        <v>391</v>
      </c>
      <c r="Q320" s="10">
        <v>1.0667199999999999</v>
      </c>
      <c r="R320" s="56" t="s">
        <v>4471</v>
      </c>
    </row>
    <row r="321" spans="1:19" s="56" customFormat="1" ht="18.75" customHeight="1">
      <c r="A321" s="57" t="s">
        <v>2422</v>
      </c>
      <c r="B321" s="57">
        <v>403619</v>
      </c>
      <c r="C321" s="56" t="s">
        <v>1127</v>
      </c>
      <c r="D321" s="56" t="s">
        <v>1221</v>
      </c>
      <c r="E321" s="58">
        <v>145</v>
      </c>
      <c r="F321" s="56" t="s">
        <v>3437</v>
      </c>
      <c r="G321" s="56" t="s">
        <v>2198</v>
      </c>
      <c r="H321" s="56">
        <v>532050000</v>
      </c>
      <c r="I321" s="56">
        <v>526</v>
      </c>
      <c r="J321" s="56">
        <v>526</v>
      </c>
      <c r="K321" s="10">
        <v>1</v>
      </c>
      <c r="L321" s="56">
        <v>0</v>
      </c>
      <c r="M321" s="10">
        <v>0</v>
      </c>
      <c r="N321" s="56">
        <v>526</v>
      </c>
      <c r="O321" s="10">
        <v>1</v>
      </c>
      <c r="P321" s="56">
        <v>367</v>
      </c>
      <c r="Q321" s="10">
        <v>1.1640000000000001</v>
      </c>
      <c r="R321" s="56" t="s">
        <v>4471</v>
      </c>
    </row>
    <row r="322" spans="1:19" s="56" customFormat="1" ht="18.75" customHeight="1">
      <c r="A322" s="57" t="s">
        <v>2422</v>
      </c>
      <c r="B322" s="57">
        <v>403619</v>
      </c>
      <c r="C322" s="56" t="s">
        <v>1127</v>
      </c>
      <c r="D322" s="56" t="s">
        <v>1223</v>
      </c>
      <c r="E322" s="58">
        <v>121</v>
      </c>
      <c r="F322" s="56" t="s">
        <v>3439</v>
      </c>
      <c r="G322" s="56" t="s">
        <v>2198</v>
      </c>
      <c r="H322" s="56">
        <v>53205</v>
      </c>
      <c r="I322" s="56">
        <v>540</v>
      </c>
      <c r="J322" s="56">
        <v>540</v>
      </c>
      <c r="K322" s="10">
        <v>1</v>
      </c>
      <c r="L322" s="56">
        <v>0</v>
      </c>
      <c r="M322" s="10">
        <v>0</v>
      </c>
      <c r="N322" s="56">
        <v>540</v>
      </c>
      <c r="O322" s="10">
        <v>1</v>
      </c>
      <c r="P322" s="56">
        <v>386</v>
      </c>
      <c r="Q322" s="10">
        <v>1.1648000000000001</v>
      </c>
      <c r="R322" s="56" t="s">
        <v>4471</v>
      </c>
    </row>
    <row r="323" spans="1:19" s="56" customFormat="1" ht="18.75" customHeight="1">
      <c r="A323" s="57" t="s">
        <v>2422</v>
      </c>
      <c r="B323" s="57">
        <v>403619</v>
      </c>
      <c r="C323" s="56" t="s">
        <v>1127</v>
      </c>
      <c r="D323" s="56" t="s">
        <v>1224</v>
      </c>
      <c r="E323" s="58">
        <v>118</v>
      </c>
      <c r="F323" s="56" t="s">
        <v>3440</v>
      </c>
      <c r="G323" s="56" t="s">
        <v>2198</v>
      </c>
      <c r="H323" s="56">
        <v>53216</v>
      </c>
      <c r="I323" s="56">
        <v>298</v>
      </c>
      <c r="J323" s="56">
        <v>298</v>
      </c>
      <c r="K323" s="10">
        <v>1</v>
      </c>
      <c r="L323" s="56">
        <v>0</v>
      </c>
      <c r="M323" s="10">
        <v>0</v>
      </c>
      <c r="N323" s="56">
        <v>298</v>
      </c>
      <c r="O323" s="10">
        <v>1</v>
      </c>
      <c r="P323" s="56">
        <v>165</v>
      </c>
      <c r="Q323" s="10">
        <v>1.4035200000000001</v>
      </c>
      <c r="R323" s="56" t="s">
        <v>4471</v>
      </c>
    </row>
    <row r="324" spans="1:19" s="56" customFormat="1" ht="18.75" customHeight="1">
      <c r="A324" s="57" t="s">
        <v>2422</v>
      </c>
      <c r="B324" s="57">
        <v>403619</v>
      </c>
      <c r="C324" s="56" t="s">
        <v>1127</v>
      </c>
      <c r="D324" s="56" t="s">
        <v>1225</v>
      </c>
      <c r="E324" s="58">
        <v>140</v>
      </c>
      <c r="F324" s="56" t="s">
        <v>3441</v>
      </c>
      <c r="G324" s="56" t="s">
        <v>2198</v>
      </c>
      <c r="H324" s="56">
        <v>532100000</v>
      </c>
      <c r="I324" s="56">
        <v>481</v>
      </c>
      <c r="J324" s="56">
        <v>481</v>
      </c>
      <c r="K324" s="10">
        <v>1</v>
      </c>
      <c r="L324" s="56">
        <v>0</v>
      </c>
      <c r="M324" s="10">
        <v>0</v>
      </c>
      <c r="N324" s="56">
        <v>481</v>
      </c>
      <c r="O324" s="10">
        <v>1</v>
      </c>
      <c r="P324" s="56">
        <v>289</v>
      </c>
      <c r="Q324" s="10">
        <v>0.92240000000000011</v>
      </c>
      <c r="R324" s="56" t="s">
        <v>4471</v>
      </c>
    </row>
    <row r="325" spans="1:19" s="56" customFormat="1" ht="18.75" customHeight="1">
      <c r="A325" s="57" t="s">
        <v>2422</v>
      </c>
      <c r="B325" s="57">
        <v>403619</v>
      </c>
      <c r="C325" s="56" t="s">
        <v>1127</v>
      </c>
      <c r="D325" s="56" t="s">
        <v>1226</v>
      </c>
      <c r="E325" s="58">
        <v>146</v>
      </c>
      <c r="F325" s="56" t="s">
        <v>3442</v>
      </c>
      <c r="G325" s="56" t="s">
        <v>2198</v>
      </c>
      <c r="H325" s="56">
        <v>532222999</v>
      </c>
      <c r="I325" s="56">
        <v>578</v>
      </c>
      <c r="J325" s="56">
        <v>578</v>
      </c>
      <c r="K325" s="10">
        <v>1</v>
      </c>
      <c r="L325" s="56">
        <v>0</v>
      </c>
      <c r="M325" s="10">
        <v>0</v>
      </c>
      <c r="N325" s="56">
        <v>578</v>
      </c>
      <c r="O325" s="10">
        <v>1</v>
      </c>
      <c r="P325" s="56">
        <v>308</v>
      </c>
      <c r="Q325" s="10">
        <v>0.46496000000000004</v>
      </c>
      <c r="R325" s="56" t="s">
        <v>4471</v>
      </c>
      <c r="S325" s="56" t="s">
        <v>4687</v>
      </c>
    </row>
    <row r="326" spans="1:19" s="56" customFormat="1" ht="18.75" customHeight="1">
      <c r="A326" s="57" t="s">
        <v>2422</v>
      </c>
      <c r="B326" s="57">
        <v>403619</v>
      </c>
      <c r="C326" s="56" t="s">
        <v>1127</v>
      </c>
      <c r="D326" s="56" t="s">
        <v>1227</v>
      </c>
      <c r="E326" s="58">
        <v>38</v>
      </c>
      <c r="F326" s="56" t="s">
        <v>3443</v>
      </c>
      <c r="G326" s="56" t="s">
        <v>2198</v>
      </c>
      <c r="H326" s="56">
        <v>532331099</v>
      </c>
      <c r="I326" s="56">
        <v>1001</v>
      </c>
      <c r="J326" s="56">
        <v>1001</v>
      </c>
      <c r="K326" s="10">
        <v>1</v>
      </c>
      <c r="L326" s="56">
        <v>0</v>
      </c>
      <c r="M326" s="10">
        <v>0</v>
      </c>
      <c r="N326" s="56">
        <v>1001</v>
      </c>
      <c r="O326" s="10">
        <v>1</v>
      </c>
      <c r="P326" s="56">
        <v>581</v>
      </c>
      <c r="Q326" s="10">
        <v>1.1044800000000001</v>
      </c>
      <c r="R326" s="56" t="s">
        <v>4471</v>
      </c>
    </row>
    <row r="327" spans="1:19" s="56" customFormat="1" ht="18.75" customHeight="1">
      <c r="A327" s="57" t="s">
        <v>2422</v>
      </c>
      <c r="B327" s="57">
        <v>403619</v>
      </c>
      <c r="C327" s="56" t="s">
        <v>1127</v>
      </c>
      <c r="D327" s="56" t="s">
        <v>1228</v>
      </c>
      <c r="E327" s="58">
        <v>362</v>
      </c>
      <c r="F327" s="56" t="s">
        <v>3444</v>
      </c>
      <c r="G327" s="56" t="s">
        <v>2198</v>
      </c>
      <c r="H327" s="56">
        <v>532073923</v>
      </c>
      <c r="I327" s="56">
        <v>888</v>
      </c>
      <c r="J327" s="56">
        <v>888</v>
      </c>
      <c r="K327" s="10">
        <v>1</v>
      </c>
      <c r="L327" s="56">
        <v>0</v>
      </c>
      <c r="M327" s="10">
        <v>0</v>
      </c>
      <c r="N327" s="56">
        <v>888</v>
      </c>
      <c r="O327" s="10">
        <v>1</v>
      </c>
      <c r="P327" s="56">
        <v>504</v>
      </c>
      <c r="Q327" s="10">
        <v>0.99008000000000007</v>
      </c>
      <c r="R327" s="56" t="s">
        <v>4471</v>
      </c>
    </row>
    <row r="328" spans="1:19" s="56" customFormat="1" ht="18.75" customHeight="1">
      <c r="A328" s="57" t="s">
        <v>2422</v>
      </c>
      <c r="B328" s="57">
        <v>403619</v>
      </c>
      <c r="C328" s="56" t="s">
        <v>1127</v>
      </c>
      <c r="D328" s="56" t="s">
        <v>1229</v>
      </c>
      <c r="E328" s="58">
        <v>71</v>
      </c>
      <c r="F328" s="56" t="s">
        <v>3445</v>
      </c>
      <c r="G328" s="56" t="s">
        <v>2198</v>
      </c>
      <c r="H328" s="56">
        <v>532223717</v>
      </c>
      <c r="I328" s="56">
        <v>965</v>
      </c>
      <c r="J328" s="56">
        <v>965</v>
      </c>
      <c r="K328" s="10">
        <v>1</v>
      </c>
      <c r="L328" s="56">
        <v>0</v>
      </c>
      <c r="M328" s="10">
        <v>0</v>
      </c>
      <c r="N328" s="56">
        <v>965</v>
      </c>
      <c r="O328" s="10">
        <v>1</v>
      </c>
      <c r="P328" s="56">
        <v>601</v>
      </c>
      <c r="Q328" s="10">
        <v>0.74448000000000003</v>
      </c>
      <c r="R328" s="56" t="s">
        <v>4471</v>
      </c>
    </row>
    <row r="329" spans="1:19" s="56" customFormat="1" ht="18.75" customHeight="1">
      <c r="A329" s="57" t="s">
        <v>2422</v>
      </c>
      <c r="B329" s="57">
        <v>403619</v>
      </c>
      <c r="C329" s="56" t="s">
        <v>1127</v>
      </c>
      <c r="D329" s="56" t="s">
        <v>1230</v>
      </c>
      <c r="E329" s="58">
        <v>226</v>
      </c>
      <c r="F329" s="56" t="s">
        <v>3446</v>
      </c>
      <c r="G329" s="56" t="s">
        <v>2198</v>
      </c>
      <c r="H329" s="56">
        <v>532235623</v>
      </c>
      <c r="I329" s="56">
        <v>536</v>
      </c>
      <c r="J329" s="56">
        <v>536</v>
      </c>
      <c r="K329" s="10">
        <v>1</v>
      </c>
      <c r="L329" s="56">
        <v>0</v>
      </c>
      <c r="M329" s="10">
        <v>0</v>
      </c>
      <c r="N329" s="56">
        <v>536</v>
      </c>
      <c r="O329" s="10">
        <v>1</v>
      </c>
      <c r="P329" s="56">
        <v>343</v>
      </c>
      <c r="Q329" s="10">
        <v>1.2929600000000001</v>
      </c>
      <c r="R329" s="56" t="s">
        <v>4471</v>
      </c>
    </row>
    <row r="330" spans="1:19" s="56" customFormat="1" ht="18.75" customHeight="1">
      <c r="A330" s="57" t="s">
        <v>2422</v>
      </c>
      <c r="B330" s="57">
        <v>403619</v>
      </c>
      <c r="C330" s="56" t="s">
        <v>1127</v>
      </c>
      <c r="D330" s="56" t="s">
        <v>1231</v>
      </c>
      <c r="E330" s="58">
        <v>167</v>
      </c>
      <c r="F330" s="56" t="s">
        <v>3447</v>
      </c>
      <c r="G330" s="56" t="s">
        <v>2198</v>
      </c>
      <c r="H330" s="56">
        <v>532193269</v>
      </c>
      <c r="I330" s="56">
        <v>757</v>
      </c>
      <c r="J330" s="56">
        <v>757</v>
      </c>
      <c r="K330" s="10">
        <v>1</v>
      </c>
      <c r="L330" s="56">
        <v>0</v>
      </c>
      <c r="M330" s="10">
        <v>0</v>
      </c>
      <c r="N330" s="56">
        <v>757</v>
      </c>
      <c r="O330" s="10">
        <v>1</v>
      </c>
      <c r="P330" s="56">
        <v>392</v>
      </c>
      <c r="Q330" s="10">
        <v>0.93423999999999996</v>
      </c>
      <c r="R330" s="56" t="s">
        <v>4471</v>
      </c>
    </row>
    <row r="331" spans="1:19" s="56" customFormat="1" ht="18.75" customHeight="1">
      <c r="A331" s="57" t="s">
        <v>2422</v>
      </c>
      <c r="B331" s="57">
        <v>403619</v>
      </c>
      <c r="C331" s="56" t="s">
        <v>1127</v>
      </c>
      <c r="D331" s="56" t="s">
        <v>1232</v>
      </c>
      <c r="E331" s="58">
        <v>885</v>
      </c>
      <c r="F331" s="56" t="s">
        <v>3448</v>
      </c>
      <c r="G331" s="56" t="s">
        <v>2198</v>
      </c>
      <c r="H331" s="56">
        <v>53209</v>
      </c>
      <c r="I331" s="56">
        <v>269</v>
      </c>
      <c r="J331" s="56">
        <v>269</v>
      </c>
      <c r="K331" s="10">
        <v>1</v>
      </c>
      <c r="L331" s="56">
        <v>0</v>
      </c>
      <c r="M331" s="10">
        <v>0</v>
      </c>
      <c r="N331" s="56">
        <v>269</v>
      </c>
      <c r="O331" s="10">
        <v>1</v>
      </c>
      <c r="P331" s="56">
        <v>202</v>
      </c>
      <c r="Q331" s="10">
        <v>1.2624000000000002</v>
      </c>
      <c r="R331" s="56" t="s">
        <v>4471</v>
      </c>
    </row>
    <row r="332" spans="1:19" s="1" customFormat="1" ht="18.75" customHeight="1">
      <c r="A332" s="54" t="s">
        <v>2422</v>
      </c>
      <c r="B332" s="54">
        <v>403619</v>
      </c>
      <c r="C332" s="1" t="s">
        <v>1127</v>
      </c>
      <c r="D332" s="1" t="s">
        <v>360</v>
      </c>
      <c r="E332" s="55">
        <v>274</v>
      </c>
      <c r="F332" s="1" t="s">
        <v>3449</v>
      </c>
      <c r="G332" s="1" t="s">
        <v>2198</v>
      </c>
      <c r="H332" s="1">
        <v>532043009</v>
      </c>
      <c r="I332" s="1">
        <v>713</v>
      </c>
      <c r="J332" s="1">
        <v>713</v>
      </c>
      <c r="K332" s="2">
        <v>1</v>
      </c>
      <c r="L332" s="1">
        <v>0</v>
      </c>
      <c r="M332" s="2">
        <v>0</v>
      </c>
      <c r="N332" s="1">
        <v>713</v>
      </c>
      <c r="O332" s="2">
        <v>1</v>
      </c>
      <c r="P332" s="1">
        <v>492</v>
      </c>
      <c r="Q332" s="10">
        <v>1.37104</v>
      </c>
      <c r="R332" s="1" t="s">
        <v>4471</v>
      </c>
    </row>
    <row r="333" spans="1:19" s="1" customFormat="1" ht="18.75" customHeight="1">
      <c r="A333" s="54" t="s">
        <v>2422</v>
      </c>
      <c r="B333" s="54">
        <v>403619</v>
      </c>
      <c r="C333" s="1" t="s">
        <v>1127</v>
      </c>
      <c r="D333" s="1" t="s">
        <v>1233</v>
      </c>
      <c r="E333" s="55">
        <v>277</v>
      </c>
      <c r="F333" s="1" t="s">
        <v>3450</v>
      </c>
      <c r="G333" s="1" t="s">
        <v>2198</v>
      </c>
      <c r="H333" s="1">
        <v>532211699</v>
      </c>
      <c r="I333" s="1">
        <v>617</v>
      </c>
      <c r="J333" s="1">
        <v>617</v>
      </c>
      <c r="K333" s="2">
        <v>1</v>
      </c>
      <c r="L333" s="1">
        <v>0</v>
      </c>
      <c r="M333" s="2">
        <v>0</v>
      </c>
      <c r="N333" s="1">
        <v>617</v>
      </c>
      <c r="O333" s="2">
        <v>1</v>
      </c>
      <c r="P333" s="1">
        <v>335</v>
      </c>
      <c r="Q333" s="2">
        <v>1.2014400000000001</v>
      </c>
      <c r="R333" s="1" t="s">
        <v>4471</v>
      </c>
    </row>
    <row r="334" spans="1:19" s="1" customFormat="1" ht="18.75" customHeight="1">
      <c r="A334" s="54" t="s">
        <v>2422</v>
      </c>
      <c r="B334" s="54">
        <v>403619</v>
      </c>
      <c r="C334" s="1" t="s">
        <v>1127</v>
      </c>
      <c r="D334" s="1" t="s">
        <v>1234</v>
      </c>
      <c r="E334" s="55">
        <v>52</v>
      </c>
      <c r="F334" s="1" t="s">
        <v>3451</v>
      </c>
      <c r="G334" s="1" t="s">
        <v>2198</v>
      </c>
      <c r="H334" s="1">
        <v>53223</v>
      </c>
      <c r="I334" s="1">
        <v>460</v>
      </c>
      <c r="J334" s="1">
        <v>460</v>
      </c>
      <c r="K334" s="2">
        <v>1</v>
      </c>
      <c r="L334" s="1">
        <v>0</v>
      </c>
      <c r="M334" s="2">
        <v>0</v>
      </c>
      <c r="N334" s="1">
        <v>460</v>
      </c>
      <c r="O334" s="2">
        <v>1</v>
      </c>
      <c r="P334" s="1">
        <v>335</v>
      </c>
      <c r="Q334" s="2">
        <v>1.2552000000000001</v>
      </c>
      <c r="R334" s="1" t="s">
        <v>4471</v>
      </c>
    </row>
    <row r="335" spans="1:19" s="1" customFormat="1" ht="18.75" customHeight="1">
      <c r="A335" s="54" t="s">
        <v>2422</v>
      </c>
      <c r="B335" s="54">
        <v>403619</v>
      </c>
      <c r="C335" s="1" t="s">
        <v>1127</v>
      </c>
      <c r="D335" s="1" t="s">
        <v>1235</v>
      </c>
      <c r="E335" s="55">
        <v>283</v>
      </c>
      <c r="F335" s="1" t="s">
        <v>3452</v>
      </c>
      <c r="G335" s="1" t="s">
        <v>2198</v>
      </c>
      <c r="H335" s="1">
        <v>532082199</v>
      </c>
      <c r="I335" s="1">
        <v>413</v>
      </c>
      <c r="J335" s="1">
        <v>413</v>
      </c>
      <c r="K335" s="2">
        <v>1</v>
      </c>
      <c r="L335" s="1">
        <v>0</v>
      </c>
      <c r="M335" s="2">
        <v>0</v>
      </c>
      <c r="N335" s="1">
        <v>413</v>
      </c>
      <c r="O335" s="2">
        <v>1</v>
      </c>
      <c r="P335" s="1">
        <v>264</v>
      </c>
      <c r="Q335" s="2">
        <v>1.3059200000000002</v>
      </c>
      <c r="R335" s="1" t="s">
        <v>4471</v>
      </c>
    </row>
    <row r="336" spans="1:19" s="56" customFormat="1" ht="18.75" customHeight="1">
      <c r="A336" s="54" t="s">
        <v>2422</v>
      </c>
      <c r="B336" s="54">
        <v>403619</v>
      </c>
      <c r="C336" s="1" t="s">
        <v>1127</v>
      </c>
      <c r="D336" s="1" t="s">
        <v>1236</v>
      </c>
      <c r="E336" s="55">
        <v>289</v>
      </c>
      <c r="F336" s="1" t="s">
        <v>3453</v>
      </c>
      <c r="G336" s="1" t="s">
        <v>2198</v>
      </c>
      <c r="H336" s="1">
        <v>532222613</v>
      </c>
      <c r="I336" s="1">
        <v>477</v>
      </c>
      <c r="J336" s="1">
        <v>477</v>
      </c>
      <c r="K336" s="2">
        <v>1</v>
      </c>
      <c r="L336" s="1">
        <v>0</v>
      </c>
      <c r="M336" s="2">
        <v>0</v>
      </c>
      <c r="N336" s="1">
        <v>477</v>
      </c>
      <c r="O336" s="2">
        <v>1</v>
      </c>
      <c r="P336" s="1">
        <v>267</v>
      </c>
      <c r="Q336" s="2">
        <v>1.0353600000000001</v>
      </c>
      <c r="R336" s="1" t="s">
        <v>4471</v>
      </c>
      <c r="S336" s="1"/>
    </row>
    <row r="337" spans="1:19" s="1" customFormat="1" ht="18.75" customHeight="1">
      <c r="A337" s="54" t="s">
        <v>2422</v>
      </c>
      <c r="B337" s="54">
        <v>403619</v>
      </c>
      <c r="C337" s="1" t="s">
        <v>1127</v>
      </c>
      <c r="D337" s="1" t="s">
        <v>1237</v>
      </c>
      <c r="E337" s="55">
        <v>419</v>
      </c>
      <c r="F337" s="1" t="s">
        <v>3454</v>
      </c>
      <c r="G337" s="1" t="s">
        <v>2198</v>
      </c>
      <c r="H337" s="1">
        <v>532060000</v>
      </c>
      <c r="I337" s="1">
        <v>450</v>
      </c>
      <c r="J337" s="1">
        <v>450</v>
      </c>
      <c r="K337" s="2">
        <v>1</v>
      </c>
      <c r="L337" s="1">
        <v>0</v>
      </c>
      <c r="M337" s="2">
        <v>0</v>
      </c>
      <c r="N337" s="1">
        <v>450</v>
      </c>
      <c r="O337" s="2">
        <v>1</v>
      </c>
      <c r="P337" s="1">
        <v>155</v>
      </c>
      <c r="Q337" s="2">
        <v>1.4091200000000002</v>
      </c>
      <c r="R337" s="1" t="s">
        <v>4471</v>
      </c>
    </row>
    <row r="338" spans="1:19" s="56" customFormat="1" ht="18.75" customHeight="1">
      <c r="A338" s="57" t="s">
        <v>2422</v>
      </c>
      <c r="B338" s="57">
        <v>403619</v>
      </c>
      <c r="C338" s="56" t="s">
        <v>1127</v>
      </c>
      <c r="D338" s="56" t="s">
        <v>1238</v>
      </c>
      <c r="E338" s="58">
        <v>1072</v>
      </c>
      <c r="F338" s="56" t="s">
        <v>3455</v>
      </c>
      <c r="G338" s="56" t="s">
        <v>2198</v>
      </c>
      <c r="H338" s="56">
        <v>532060000</v>
      </c>
      <c r="I338" s="56">
        <v>121</v>
      </c>
      <c r="J338" s="56">
        <v>121</v>
      </c>
      <c r="K338" s="10">
        <v>1</v>
      </c>
      <c r="L338" s="56">
        <v>0</v>
      </c>
      <c r="M338" s="10">
        <v>0</v>
      </c>
      <c r="N338" s="56">
        <v>121</v>
      </c>
      <c r="O338" s="10">
        <v>1</v>
      </c>
      <c r="P338" s="56">
        <v>52</v>
      </c>
      <c r="Q338" s="10">
        <v>1.3945600000000002</v>
      </c>
      <c r="R338" s="56" t="s">
        <v>4471</v>
      </c>
    </row>
    <row r="339" spans="1:19" s="56" customFormat="1" ht="18.75" customHeight="1">
      <c r="A339" s="57" t="s">
        <v>2422</v>
      </c>
      <c r="B339" s="57">
        <v>403619</v>
      </c>
      <c r="C339" s="56" t="s">
        <v>1127</v>
      </c>
      <c r="D339" s="56" t="s">
        <v>1239</v>
      </c>
      <c r="E339" s="58">
        <v>840</v>
      </c>
      <c r="F339" s="56" t="s">
        <v>3456</v>
      </c>
      <c r="G339" s="56" t="s">
        <v>2198</v>
      </c>
      <c r="H339" s="56">
        <v>532095299</v>
      </c>
      <c r="I339" s="56">
        <v>1425</v>
      </c>
      <c r="J339" s="56">
        <v>1425</v>
      </c>
      <c r="K339" s="10">
        <v>1</v>
      </c>
      <c r="L339" s="56">
        <v>0</v>
      </c>
      <c r="M339" s="10">
        <v>0</v>
      </c>
      <c r="N339" s="56">
        <v>1425</v>
      </c>
      <c r="O339" s="10">
        <v>1</v>
      </c>
      <c r="P339" s="56">
        <v>307</v>
      </c>
      <c r="Q339" s="10">
        <v>1.3057600000000003</v>
      </c>
      <c r="R339" s="56" t="s">
        <v>4471</v>
      </c>
    </row>
    <row r="340" spans="1:19" s="1" customFormat="1" ht="18.75" customHeight="1">
      <c r="A340" s="54" t="s">
        <v>2422</v>
      </c>
      <c r="B340" s="54">
        <v>403619</v>
      </c>
      <c r="C340" s="1" t="s">
        <v>1127</v>
      </c>
      <c r="D340" s="1" t="s">
        <v>301</v>
      </c>
      <c r="E340" s="55">
        <v>301</v>
      </c>
      <c r="F340" s="1" t="s">
        <v>3457</v>
      </c>
      <c r="G340" s="1" t="s">
        <v>2198</v>
      </c>
      <c r="H340" s="1">
        <v>532250000</v>
      </c>
      <c r="I340" s="1">
        <v>362</v>
      </c>
      <c r="J340" s="1">
        <v>362</v>
      </c>
      <c r="K340" s="2">
        <v>1</v>
      </c>
      <c r="L340" s="1">
        <v>0</v>
      </c>
      <c r="M340" s="2">
        <v>0</v>
      </c>
      <c r="N340" s="1">
        <v>362</v>
      </c>
      <c r="O340" s="2">
        <v>1</v>
      </c>
      <c r="P340" s="1">
        <v>227</v>
      </c>
      <c r="Q340" s="2">
        <v>1.1371200000000001</v>
      </c>
      <c r="R340" s="1" t="s">
        <v>4471</v>
      </c>
    </row>
    <row r="341" spans="1:19" s="7" customFormat="1" ht="18.75" customHeight="1">
      <c r="A341" s="6" t="s">
        <v>2422</v>
      </c>
      <c r="B341" s="6">
        <v>403619</v>
      </c>
      <c r="C341" s="7" t="s">
        <v>1127</v>
      </c>
      <c r="D341" s="7" t="s">
        <v>1240</v>
      </c>
      <c r="E341" s="59">
        <v>325</v>
      </c>
      <c r="F341" s="7" t="s">
        <v>3458</v>
      </c>
      <c r="G341" s="7" t="s">
        <v>2198</v>
      </c>
      <c r="H341" s="7">
        <v>532095791</v>
      </c>
      <c r="I341" s="7">
        <v>332</v>
      </c>
      <c r="J341" s="7">
        <v>332</v>
      </c>
      <c r="K341" s="11">
        <v>1</v>
      </c>
      <c r="L341" s="7">
        <v>0</v>
      </c>
      <c r="M341" s="11">
        <v>0</v>
      </c>
      <c r="N341" s="7">
        <v>332</v>
      </c>
      <c r="O341" s="11">
        <v>1</v>
      </c>
      <c r="P341" s="7">
        <v>235</v>
      </c>
      <c r="Q341" s="11">
        <v>1.4030400000000001</v>
      </c>
      <c r="R341" s="7" t="s">
        <v>4471</v>
      </c>
    </row>
    <row r="342" spans="1:19" s="1" customFormat="1" ht="18.75" customHeight="1">
      <c r="A342" s="57" t="s">
        <v>2422</v>
      </c>
      <c r="B342" s="57">
        <v>403619</v>
      </c>
      <c r="C342" s="56" t="s">
        <v>1127</v>
      </c>
      <c r="D342" s="56" t="s">
        <v>1241</v>
      </c>
      <c r="E342" s="58">
        <v>458</v>
      </c>
      <c r="F342" s="56" t="s">
        <v>3459</v>
      </c>
      <c r="G342" s="56" t="s">
        <v>2198</v>
      </c>
      <c r="H342" s="56">
        <v>53233</v>
      </c>
      <c r="I342" s="56">
        <v>99</v>
      </c>
      <c r="J342" s="56">
        <v>99</v>
      </c>
      <c r="K342" s="10">
        <v>1</v>
      </c>
      <c r="L342" s="56">
        <v>0</v>
      </c>
      <c r="M342" s="10">
        <v>0</v>
      </c>
      <c r="N342" s="56">
        <v>99</v>
      </c>
      <c r="O342" s="10">
        <v>1</v>
      </c>
      <c r="P342" s="56">
        <v>7</v>
      </c>
      <c r="Q342" s="10">
        <v>1.1504000000000001</v>
      </c>
      <c r="R342" s="1" t="s">
        <v>4471</v>
      </c>
      <c r="S342" s="56"/>
    </row>
    <row r="343" spans="1:19" s="7" customFormat="1" ht="18.75" customHeight="1">
      <c r="A343" s="6" t="s">
        <v>2422</v>
      </c>
      <c r="B343" s="6">
        <v>403619</v>
      </c>
      <c r="C343" s="7" t="s">
        <v>1127</v>
      </c>
      <c r="D343" s="7" t="s">
        <v>1242</v>
      </c>
      <c r="E343" s="59">
        <v>26</v>
      </c>
      <c r="F343" s="7" t="s">
        <v>3460</v>
      </c>
      <c r="G343" s="7" t="s">
        <v>2198</v>
      </c>
      <c r="H343" s="7">
        <v>532154498</v>
      </c>
      <c r="I343" s="7">
        <v>1061</v>
      </c>
      <c r="J343" s="7">
        <v>1061</v>
      </c>
      <c r="K343" s="11">
        <v>1</v>
      </c>
      <c r="L343" s="7">
        <v>0</v>
      </c>
      <c r="M343" s="11">
        <v>0</v>
      </c>
      <c r="N343" s="7">
        <v>1061</v>
      </c>
      <c r="O343" s="11">
        <v>1</v>
      </c>
      <c r="P343" s="7">
        <v>521</v>
      </c>
      <c r="Q343" s="11">
        <v>1.2472000000000001</v>
      </c>
      <c r="R343" s="7" t="s">
        <v>4471</v>
      </c>
    </row>
    <row r="344" spans="1:19" s="56" customFormat="1" ht="18.75" customHeight="1">
      <c r="A344" s="57" t="s">
        <v>2422</v>
      </c>
      <c r="B344" s="57">
        <v>403619</v>
      </c>
      <c r="C344" s="56" t="s">
        <v>1127</v>
      </c>
      <c r="D344" s="56" t="s">
        <v>1243</v>
      </c>
      <c r="E344" s="58">
        <v>435</v>
      </c>
      <c r="F344" s="56" t="s">
        <v>3461</v>
      </c>
      <c r="G344" s="56" t="s">
        <v>2198</v>
      </c>
      <c r="H344" s="56">
        <v>532210000</v>
      </c>
      <c r="I344" s="56">
        <v>1349</v>
      </c>
      <c r="J344" s="56">
        <v>1349</v>
      </c>
      <c r="K344" s="10">
        <v>1</v>
      </c>
      <c r="L344" s="56">
        <v>0</v>
      </c>
      <c r="M344" s="10">
        <v>0</v>
      </c>
      <c r="N344" s="56">
        <v>1349</v>
      </c>
      <c r="O344" s="10">
        <v>1</v>
      </c>
      <c r="P344" s="56">
        <v>864</v>
      </c>
      <c r="Q344" s="10">
        <v>0.61120000000000008</v>
      </c>
      <c r="R344" s="56" t="s">
        <v>4471</v>
      </c>
    </row>
    <row r="345" spans="1:19" s="56" customFormat="1" ht="18.75" customHeight="1">
      <c r="A345" s="57" t="s">
        <v>2422</v>
      </c>
      <c r="B345" s="57">
        <v>403619</v>
      </c>
      <c r="C345" s="56" t="s">
        <v>1127</v>
      </c>
      <c r="D345" s="56" t="s">
        <v>1244</v>
      </c>
      <c r="E345" s="58">
        <v>313</v>
      </c>
      <c r="F345" s="56" t="s">
        <v>3462</v>
      </c>
      <c r="G345" s="56" t="s">
        <v>2198</v>
      </c>
      <c r="H345" s="56">
        <v>532071492</v>
      </c>
      <c r="I345" s="56">
        <v>300</v>
      </c>
      <c r="J345" s="56">
        <v>300</v>
      </c>
      <c r="K345" s="10">
        <v>1</v>
      </c>
      <c r="L345" s="56">
        <v>0</v>
      </c>
      <c r="M345" s="10">
        <v>0</v>
      </c>
      <c r="N345" s="56">
        <v>300</v>
      </c>
      <c r="O345" s="10">
        <v>1</v>
      </c>
      <c r="P345" s="56">
        <v>151</v>
      </c>
      <c r="Q345" s="10">
        <v>0.8912000000000001</v>
      </c>
      <c r="R345" s="56" t="s">
        <v>4471</v>
      </c>
    </row>
    <row r="346" spans="1:19" s="7" customFormat="1" ht="18.75" customHeight="1">
      <c r="A346" s="6" t="s">
        <v>2422</v>
      </c>
      <c r="B346" s="6">
        <v>403619</v>
      </c>
      <c r="C346" s="7" t="s">
        <v>1127</v>
      </c>
      <c r="D346" s="7" t="s">
        <v>1245</v>
      </c>
      <c r="E346" s="59">
        <v>194</v>
      </c>
      <c r="F346" s="7" t="s">
        <v>3463</v>
      </c>
      <c r="G346" s="7" t="s">
        <v>2198</v>
      </c>
      <c r="H346" s="7">
        <v>532252119</v>
      </c>
      <c r="I346" s="7">
        <v>487</v>
      </c>
      <c r="J346" s="7">
        <v>487</v>
      </c>
      <c r="K346" s="11">
        <v>1</v>
      </c>
      <c r="L346" s="7">
        <v>0</v>
      </c>
      <c r="M346" s="11">
        <v>0</v>
      </c>
      <c r="N346" s="7">
        <v>487</v>
      </c>
      <c r="O346" s="11">
        <v>1</v>
      </c>
      <c r="P346" s="7">
        <v>331</v>
      </c>
      <c r="Q346" s="11">
        <v>1.2423999999999999</v>
      </c>
      <c r="R346" s="7" t="s">
        <v>4471</v>
      </c>
    </row>
    <row r="347" spans="1:19" s="1" customFormat="1" ht="18.75" customHeight="1">
      <c r="A347" s="54" t="s">
        <v>2422</v>
      </c>
      <c r="B347" s="54">
        <v>403619</v>
      </c>
      <c r="C347" s="1" t="s">
        <v>1127</v>
      </c>
      <c r="D347" s="1" t="s">
        <v>1246</v>
      </c>
      <c r="E347" s="55">
        <v>29</v>
      </c>
      <c r="F347" s="1" t="s">
        <v>3464</v>
      </c>
      <c r="G347" s="1" t="s">
        <v>2198</v>
      </c>
      <c r="H347" s="1">
        <v>532113298</v>
      </c>
      <c r="I347" s="1">
        <v>1188</v>
      </c>
      <c r="J347" s="1">
        <v>1188</v>
      </c>
      <c r="K347" s="2">
        <v>1</v>
      </c>
      <c r="L347" s="1">
        <v>0</v>
      </c>
      <c r="M347" s="2">
        <v>0</v>
      </c>
      <c r="N347" s="1">
        <v>1188</v>
      </c>
      <c r="O347" s="2">
        <v>1</v>
      </c>
      <c r="P347" s="1">
        <v>585</v>
      </c>
      <c r="Q347" s="2">
        <v>1.1553599999999999</v>
      </c>
      <c r="R347" s="1" t="s">
        <v>4471</v>
      </c>
    </row>
    <row r="348" spans="1:19" s="1" customFormat="1" ht="18.75" customHeight="1">
      <c r="A348" s="54" t="s">
        <v>2422</v>
      </c>
      <c r="B348" s="54">
        <v>403619</v>
      </c>
      <c r="C348" s="1" t="s">
        <v>1127</v>
      </c>
      <c r="D348" s="1" t="s">
        <v>1247</v>
      </c>
      <c r="E348" s="55">
        <v>307</v>
      </c>
      <c r="F348" s="1" t="s">
        <v>3465</v>
      </c>
      <c r="G348" s="1" t="s">
        <v>2198</v>
      </c>
      <c r="H348" s="1">
        <v>532122607</v>
      </c>
      <c r="I348" s="1">
        <v>306</v>
      </c>
      <c r="J348" s="1">
        <v>306</v>
      </c>
      <c r="K348" s="2">
        <v>1</v>
      </c>
      <c r="L348" s="1">
        <v>0</v>
      </c>
      <c r="M348" s="2">
        <v>0</v>
      </c>
      <c r="N348" s="1">
        <v>306</v>
      </c>
      <c r="O348" s="2">
        <v>1</v>
      </c>
      <c r="P348" s="1">
        <v>217</v>
      </c>
      <c r="Q348" s="2">
        <v>1.45872</v>
      </c>
      <c r="R348" s="1" t="s">
        <v>4471</v>
      </c>
    </row>
    <row r="349" spans="1:19" s="56" customFormat="1" ht="18.75" customHeight="1">
      <c r="A349" s="57" t="s">
        <v>2422</v>
      </c>
      <c r="B349" s="57">
        <v>403619</v>
      </c>
      <c r="C349" s="56" t="s">
        <v>1127</v>
      </c>
      <c r="D349" s="56" t="s">
        <v>1248</v>
      </c>
      <c r="E349" s="58">
        <v>177</v>
      </c>
      <c r="F349" s="56" t="s">
        <v>3466</v>
      </c>
      <c r="G349" s="56" t="s">
        <v>2198</v>
      </c>
      <c r="H349" s="56">
        <v>532040000</v>
      </c>
      <c r="I349" s="56">
        <v>612</v>
      </c>
      <c r="J349" s="56">
        <v>612</v>
      </c>
      <c r="K349" s="10">
        <v>1</v>
      </c>
      <c r="L349" s="56">
        <v>0</v>
      </c>
      <c r="M349" s="10">
        <v>0</v>
      </c>
      <c r="N349" s="56">
        <v>612</v>
      </c>
      <c r="O349" s="10">
        <v>1</v>
      </c>
      <c r="P349" s="56">
        <v>527</v>
      </c>
      <c r="Q349" s="10">
        <v>1.3155200000000002</v>
      </c>
      <c r="R349" s="56" t="s">
        <v>4471</v>
      </c>
    </row>
    <row r="350" spans="1:19" s="1" customFormat="1" ht="18.75" customHeight="1">
      <c r="A350" s="54" t="s">
        <v>2422</v>
      </c>
      <c r="B350" s="54">
        <v>403619</v>
      </c>
      <c r="C350" s="1" t="s">
        <v>1127</v>
      </c>
      <c r="D350" s="1" t="s">
        <v>1249</v>
      </c>
      <c r="E350" s="55">
        <v>59</v>
      </c>
      <c r="F350" s="1" t="s">
        <v>3467</v>
      </c>
      <c r="G350" s="1" t="s">
        <v>2198</v>
      </c>
      <c r="H350" s="1">
        <v>532051797</v>
      </c>
      <c r="I350" s="1">
        <v>263</v>
      </c>
      <c r="J350" s="1">
        <v>263</v>
      </c>
      <c r="K350" s="2">
        <v>1</v>
      </c>
      <c r="L350" s="1">
        <v>0</v>
      </c>
      <c r="M350" s="2">
        <v>0</v>
      </c>
      <c r="N350" s="1">
        <v>263</v>
      </c>
      <c r="O350" s="2">
        <v>1</v>
      </c>
      <c r="P350" s="1">
        <v>169</v>
      </c>
      <c r="Q350" s="2">
        <v>1.3524800000000001</v>
      </c>
      <c r="R350" s="1" t="s">
        <v>4471</v>
      </c>
    </row>
    <row r="351" spans="1:19" s="56" customFormat="1" ht="18.75" customHeight="1">
      <c r="A351" s="57" t="s">
        <v>2422</v>
      </c>
      <c r="B351" s="57">
        <v>403619</v>
      </c>
      <c r="C351" s="56" t="s">
        <v>1127</v>
      </c>
      <c r="D351" s="56" t="s">
        <v>1250</v>
      </c>
      <c r="E351" s="58">
        <v>1074</v>
      </c>
      <c r="F351" s="56" t="s">
        <v>3468</v>
      </c>
      <c r="G351" s="56" t="s">
        <v>2198</v>
      </c>
      <c r="H351" s="56">
        <v>532051624</v>
      </c>
      <c r="I351" s="56">
        <v>113</v>
      </c>
      <c r="J351" s="56">
        <v>113</v>
      </c>
      <c r="K351" s="10">
        <v>1</v>
      </c>
      <c r="L351" s="56">
        <v>0</v>
      </c>
      <c r="M351" s="10">
        <v>0</v>
      </c>
      <c r="N351" s="56">
        <v>113</v>
      </c>
      <c r="O351" s="10">
        <v>1</v>
      </c>
      <c r="P351" s="56">
        <v>19</v>
      </c>
      <c r="Q351" s="10">
        <v>1.4628800000000002</v>
      </c>
      <c r="R351" s="56" t="s">
        <v>4471</v>
      </c>
    </row>
    <row r="352" spans="1:19" s="1" customFormat="1" ht="18.75" customHeight="1">
      <c r="A352" s="54" t="s">
        <v>2422</v>
      </c>
      <c r="B352" s="54">
        <v>403619</v>
      </c>
      <c r="C352" s="1" t="s">
        <v>1127</v>
      </c>
      <c r="D352" s="1" t="s">
        <v>447</v>
      </c>
      <c r="E352" s="55">
        <v>319</v>
      </c>
      <c r="F352" s="1" t="s">
        <v>3469</v>
      </c>
      <c r="G352" s="1" t="s">
        <v>2198</v>
      </c>
      <c r="H352" s="1">
        <v>532101667</v>
      </c>
      <c r="I352" s="1">
        <v>300</v>
      </c>
      <c r="J352" s="1">
        <v>300</v>
      </c>
      <c r="K352" s="2">
        <v>1</v>
      </c>
      <c r="L352" s="1">
        <v>0</v>
      </c>
      <c r="M352" s="2">
        <v>0</v>
      </c>
      <c r="N352" s="1">
        <v>300</v>
      </c>
      <c r="O352" s="2">
        <v>1</v>
      </c>
      <c r="P352" s="1">
        <v>209</v>
      </c>
      <c r="Q352" s="2">
        <v>1.3966400000000001</v>
      </c>
      <c r="R352" s="1" t="s">
        <v>4471</v>
      </c>
    </row>
    <row r="353" spans="1:19" s="1" customFormat="1" ht="18.75" customHeight="1">
      <c r="A353" s="54" t="s">
        <v>2422</v>
      </c>
      <c r="B353" s="54">
        <v>403619</v>
      </c>
      <c r="C353" s="1" t="s">
        <v>1127</v>
      </c>
      <c r="D353" s="1" t="s">
        <v>1251</v>
      </c>
      <c r="E353" s="55">
        <v>107</v>
      </c>
      <c r="F353" s="1" t="s">
        <v>3470</v>
      </c>
      <c r="G353" s="1" t="s">
        <v>2198</v>
      </c>
      <c r="H353" s="1">
        <v>532052109</v>
      </c>
      <c r="I353" s="1">
        <v>258</v>
      </c>
      <c r="J353" s="1">
        <v>258</v>
      </c>
      <c r="K353" s="2">
        <v>1</v>
      </c>
      <c r="L353" s="1">
        <v>0</v>
      </c>
      <c r="M353" s="2">
        <v>0</v>
      </c>
      <c r="N353" s="1">
        <v>258</v>
      </c>
      <c r="O353" s="2">
        <v>1</v>
      </c>
      <c r="P353" s="1">
        <v>185</v>
      </c>
      <c r="Q353" s="2">
        <v>1.44048</v>
      </c>
      <c r="R353" s="1" t="s">
        <v>4471</v>
      </c>
    </row>
    <row r="354" spans="1:19" s="56" customFormat="1" ht="18.75" customHeight="1">
      <c r="A354" s="57" t="s">
        <v>2422</v>
      </c>
      <c r="B354" s="57">
        <v>403619</v>
      </c>
      <c r="C354" s="56" t="s">
        <v>1127</v>
      </c>
      <c r="D354" s="56" t="s">
        <v>1252</v>
      </c>
      <c r="E354" s="58">
        <v>442</v>
      </c>
      <c r="F354" s="56" t="s">
        <v>3471</v>
      </c>
      <c r="G354" s="56" t="s">
        <v>2198</v>
      </c>
      <c r="H354" s="56">
        <v>53204</v>
      </c>
      <c r="I354" s="56">
        <v>61</v>
      </c>
      <c r="J354" s="56">
        <v>61</v>
      </c>
      <c r="K354" s="10">
        <v>1</v>
      </c>
      <c r="L354" s="56">
        <v>0</v>
      </c>
      <c r="M354" s="10">
        <v>0</v>
      </c>
      <c r="N354" s="56">
        <v>61</v>
      </c>
      <c r="O354" s="10">
        <v>1</v>
      </c>
      <c r="P354" s="56">
        <v>21</v>
      </c>
      <c r="Q354" s="10">
        <v>1.1199999999999999</v>
      </c>
      <c r="R354" s="56" t="s">
        <v>4471</v>
      </c>
    </row>
    <row r="355" spans="1:19" s="1" customFormat="1" ht="18.75" customHeight="1">
      <c r="A355" s="54" t="s">
        <v>2422</v>
      </c>
      <c r="B355" s="54">
        <v>403619</v>
      </c>
      <c r="C355" s="1" t="s">
        <v>1127</v>
      </c>
      <c r="D355" s="1" t="s">
        <v>1253</v>
      </c>
      <c r="E355" s="55">
        <v>32</v>
      </c>
      <c r="F355" s="1" t="s">
        <v>3471</v>
      </c>
      <c r="G355" s="1" t="s">
        <v>2198</v>
      </c>
      <c r="H355" s="1">
        <v>532043296</v>
      </c>
      <c r="I355" s="1">
        <v>889</v>
      </c>
      <c r="J355" s="1">
        <v>889</v>
      </c>
      <c r="K355" s="2">
        <v>1</v>
      </c>
      <c r="L355" s="1">
        <v>0</v>
      </c>
      <c r="M355" s="2">
        <v>0</v>
      </c>
      <c r="N355" s="1">
        <v>889</v>
      </c>
      <c r="O355" s="2">
        <v>1</v>
      </c>
      <c r="P355" s="1">
        <v>433</v>
      </c>
      <c r="Q355" s="2">
        <v>1.2740800000000001</v>
      </c>
      <c r="R355" s="1" t="s">
        <v>4471</v>
      </c>
    </row>
    <row r="356" spans="1:19" s="56" customFormat="1" ht="18.75" customHeight="1">
      <c r="A356" s="57" t="s">
        <v>2422</v>
      </c>
      <c r="B356" s="57">
        <v>403619</v>
      </c>
      <c r="C356" s="56" t="s">
        <v>1127</v>
      </c>
      <c r="D356" s="56" t="s">
        <v>1254</v>
      </c>
      <c r="E356" s="58">
        <v>1086</v>
      </c>
      <c r="F356" s="56" t="s">
        <v>3472</v>
      </c>
      <c r="G356" s="56" t="s">
        <v>2198</v>
      </c>
      <c r="H356" s="56">
        <v>53212</v>
      </c>
      <c r="I356" s="56">
        <v>41</v>
      </c>
      <c r="J356" s="56">
        <v>41</v>
      </c>
      <c r="K356" s="10">
        <v>1</v>
      </c>
      <c r="L356" s="56">
        <v>0</v>
      </c>
      <c r="M356" s="10">
        <v>0</v>
      </c>
      <c r="N356" s="56">
        <v>41</v>
      </c>
      <c r="O356" s="10">
        <v>1</v>
      </c>
      <c r="P356" s="56">
        <v>18</v>
      </c>
      <c r="Q356" s="10">
        <v>1.4932800000000002</v>
      </c>
      <c r="R356" s="56" t="s">
        <v>4471</v>
      </c>
    </row>
    <row r="357" spans="1:19" s="7" customFormat="1" ht="18.75" customHeight="1">
      <c r="A357" s="6" t="s">
        <v>2422</v>
      </c>
      <c r="B357" s="6">
        <v>403619</v>
      </c>
      <c r="C357" s="7" t="s">
        <v>1127</v>
      </c>
      <c r="D357" s="7" t="s">
        <v>1255</v>
      </c>
      <c r="E357" s="59">
        <v>312</v>
      </c>
      <c r="F357" s="7" t="s">
        <v>3473</v>
      </c>
      <c r="G357" s="7" t="s">
        <v>2198</v>
      </c>
      <c r="H357" s="7">
        <v>532051000</v>
      </c>
      <c r="I357" s="7">
        <v>238</v>
      </c>
      <c r="J357" s="7">
        <v>238</v>
      </c>
      <c r="K357" s="11">
        <v>1</v>
      </c>
      <c r="L357" s="7">
        <v>0</v>
      </c>
      <c r="M357" s="11">
        <v>0</v>
      </c>
      <c r="N357" s="7">
        <v>238</v>
      </c>
      <c r="O357" s="11">
        <v>1</v>
      </c>
      <c r="P357" s="7">
        <v>173</v>
      </c>
      <c r="Q357" s="11">
        <v>1.4952000000000001</v>
      </c>
      <c r="R357" s="7" t="s">
        <v>4471</v>
      </c>
    </row>
    <row r="358" spans="1:19" s="7" customFormat="1" ht="18.75" customHeight="1">
      <c r="A358" s="6" t="s">
        <v>2422</v>
      </c>
      <c r="B358" s="6">
        <v>403619</v>
      </c>
      <c r="C358" s="7" t="s">
        <v>1127</v>
      </c>
      <c r="D358" s="7" t="s">
        <v>1256</v>
      </c>
      <c r="E358" s="59">
        <v>149</v>
      </c>
      <c r="F358" s="7" t="s">
        <v>3474</v>
      </c>
      <c r="G358" s="7" t="s">
        <v>2198</v>
      </c>
      <c r="H358" s="7">
        <v>532051042</v>
      </c>
      <c r="I358" s="7">
        <v>310</v>
      </c>
      <c r="J358" s="7">
        <v>310</v>
      </c>
      <c r="K358" s="11">
        <v>1</v>
      </c>
      <c r="L358" s="7">
        <v>0</v>
      </c>
      <c r="M358" s="11">
        <v>0</v>
      </c>
      <c r="N358" s="7">
        <v>310</v>
      </c>
      <c r="O358" s="11">
        <v>1</v>
      </c>
      <c r="P358" s="7">
        <v>136</v>
      </c>
      <c r="Q358" s="11">
        <v>1.42</v>
      </c>
      <c r="R358" s="7" t="s">
        <v>4471</v>
      </c>
      <c r="S358" s="7" t="s">
        <v>4454</v>
      </c>
    </row>
    <row r="359" spans="1:19" s="56" customFormat="1" ht="18.75" customHeight="1">
      <c r="A359" s="54" t="s">
        <v>2422</v>
      </c>
      <c r="B359" s="54">
        <v>403619</v>
      </c>
      <c r="C359" s="1" t="s">
        <v>1127</v>
      </c>
      <c r="D359" s="1" t="s">
        <v>1257</v>
      </c>
      <c r="E359" s="55">
        <v>343</v>
      </c>
      <c r="F359" s="1" t="s">
        <v>3475</v>
      </c>
      <c r="G359" s="1" t="s">
        <v>2198</v>
      </c>
      <c r="H359" s="1">
        <v>532083187</v>
      </c>
      <c r="I359" s="1">
        <v>450</v>
      </c>
      <c r="J359" s="1">
        <v>450</v>
      </c>
      <c r="K359" s="2">
        <v>1</v>
      </c>
      <c r="L359" s="1">
        <v>0</v>
      </c>
      <c r="M359" s="2">
        <v>0</v>
      </c>
      <c r="N359" s="1">
        <v>450</v>
      </c>
      <c r="O359" s="2">
        <v>1</v>
      </c>
      <c r="P359" s="1">
        <v>342</v>
      </c>
      <c r="Q359" s="2">
        <v>1.4452800000000001</v>
      </c>
      <c r="R359" s="1" t="s">
        <v>4471</v>
      </c>
      <c r="S359" s="1"/>
    </row>
    <row r="360" spans="1:19" s="7" customFormat="1" ht="18.75" customHeight="1">
      <c r="A360" s="6" t="s">
        <v>2422</v>
      </c>
      <c r="B360" s="6">
        <v>403619</v>
      </c>
      <c r="C360" s="7" t="s">
        <v>1127</v>
      </c>
      <c r="D360" s="7" t="s">
        <v>1258</v>
      </c>
      <c r="E360" s="59">
        <v>344</v>
      </c>
      <c r="F360" s="7" t="s">
        <v>3476</v>
      </c>
      <c r="G360" s="7" t="s">
        <v>2198</v>
      </c>
      <c r="H360" s="7">
        <v>532244841</v>
      </c>
      <c r="I360" s="7">
        <v>342</v>
      </c>
      <c r="J360" s="7">
        <v>342</v>
      </c>
      <c r="K360" s="11">
        <v>1</v>
      </c>
      <c r="L360" s="7">
        <v>0</v>
      </c>
      <c r="M360" s="11">
        <v>0</v>
      </c>
      <c r="N360" s="7">
        <v>342</v>
      </c>
      <c r="O360" s="11">
        <v>1</v>
      </c>
      <c r="P360" s="7">
        <v>212</v>
      </c>
      <c r="Q360" s="11">
        <v>1.16048</v>
      </c>
      <c r="R360" s="7" t="s">
        <v>4471</v>
      </c>
    </row>
    <row r="361" spans="1:19" s="56" customFormat="1" ht="18.75" customHeight="1">
      <c r="A361" s="54" t="s">
        <v>2422</v>
      </c>
      <c r="B361" s="54">
        <v>403619</v>
      </c>
      <c r="C361" s="1" t="s">
        <v>1127</v>
      </c>
      <c r="D361" s="1" t="s">
        <v>1259</v>
      </c>
      <c r="E361" s="55">
        <v>360</v>
      </c>
      <c r="F361" s="1" t="s">
        <v>3477</v>
      </c>
      <c r="G361" s="1" t="s">
        <v>2198</v>
      </c>
      <c r="H361" s="1">
        <v>532234109</v>
      </c>
      <c r="I361" s="1">
        <v>436</v>
      </c>
      <c r="J361" s="1">
        <v>436</v>
      </c>
      <c r="K361" s="2">
        <v>1</v>
      </c>
      <c r="L361" s="1">
        <v>0</v>
      </c>
      <c r="M361" s="2">
        <v>0</v>
      </c>
      <c r="N361" s="1">
        <v>436</v>
      </c>
      <c r="O361" s="2">
        <v>1</v>
      </c>
      <c r="P361" s="1">
        <v>255</v>
      </c>
      <c r="Q361" s="2">
        <v>1.28576</v>
      </c>
      <c r="R361" s="1" t="s">
        <v>4471</v>
      </c>
      <c r="S361" s="1"/>
    </row>
    <row r="362" spans="1:19" s="56" customFormat="1" ht="18.75" customHeight="1">
      <c r="A362" s="54" t="s">
        <v>2422</v>
      </c>
      <c r="B362" s="54">
        <v>403619</v>
      </c>
      <c r="C362" s="1" t="s">
        <v>1127</v>
      </c>
      <c r="D362" s="1" t="s">
        <v>1260</v>
      </c>
      <c r="E362" s="55">
        <v>154</v>
      </c>
      <c r="F362" s="1" t="s">
        <v>3478</v>
      </c>
      <c r="G362" s="1" t="s">
        <v>2198</v>
      </c>
      <c r="H362" s="1">
        <v>532094055</v>
      </c>
      <c r="I362" s="1">
        <v>415</v>
      </c>
      <c r="J362" s="1">
        <v>415</v>
      </c>
      <c r="K362" s="2">
        <v>1</v>
      </c>
      <c r="L362" s="1">
        <v>0</v>
      </c>
      <c r="M362" s="2">
        <v>0</v>
      </c>
      <c r="N362" s="1">
        <v>415</v>
      </c>
      <c r="O362" s="2">
        <v>1</v>
      </c>
      <c r="P362" s="1">
        <v>222</v>
      </c>
      <c r="Q362" s="2">
        <v>1.45536</v>
      </c>
      <c r="R362" s="1" t="s">
        <v>4471</v>
      </c>
      <c r="S362" s="1"/>
    </row>
    <row r="363" spans="1:19" s="56" customFormat="1" ht="18.75" customHeight="1">
      <c r="A363" s="54" t="s">
        <v>2422</v>
      </c>
      <c r="B363" s="54">
        <v>403619</v>
      </c>
      <c r="C363" s="1" t="s">
        <v>1127</v>
      </c>
      <c r="D363" s="1" t="s">
        <v>1261</v>
      </c>
      <c r="E363" s="55">
        <v>365</v>
      </c>
      <c r="F363" s="1" t="s">
        <v>3479</v>
      </c>
      <c r="G363" s="1" t="s">
        <v>2198</v>
      </c>
      <c r="H363" s="1">
        <v>532163569</v>
      </c>
      <c r="I363" s="1">
        <v>354</v>
      </c>
      <c r="J363" s="1">
        <v>354</v>
      </c>
      <c r="K363" s="2">
        <v>1</v>
      </c>
      <c r="L363" s="1">
        <v>0</v>
      </c>
      <c r="M363" s="2">
        <v>0</v>
      </c>
      <c r="N363" s="1">
        <v>354</v>
      </c>
      <c r="O363" s="2">
        <v>1</v>
      </c>
      <c r="P363" s="1">
        <v>212</v>
      </c>
      <c r="Q363" s="2">
        <v>1.48272</v>
      </c>
      <c r="R363" s="1" t="s">
        <v>4471</v>
      </c>
      <c r="S363" s="1"/>
    </row>
    <row r="364" spans="1:19" s="56" customFormat="1" ht="18.5" customHeight="1">
      <c r="A364" s="57" t="s">
        <v>2422</v>
      </c>
      <c r="B364" s="57">
        <v>403619</v>
      </c>
      <c r="C364" s="56" t="s">
        <v>1127</v>
      </c>
      <c r="D364" s="56" t="s">
        <v>1262</v>
      </c>
      <c r="E364" s="58">
        <v>433</v>
      </c>
      <c r="F364" s="56" t="s">
        <v>3480</v>
      </c>
      <c r="G364" s="56" t="s">
        <v>2198</v>
      </c>
      <c r="H364" s="56">
        <v>53208</v>
      </c>
      <c r="I364" s="56">
        <v>135</v>
      </c>
      <c r="J364" s="56">
        <v>135</v>
      </c>
      <c r="K364" s="10">
        <v>1</v>
      </c>
      <c r="L364" s="56">
        <v>0</v>
      </c>
      <c r="M364" s="10">
        <v>0</v>
      </c>
      <c r="N364" s="56">
        <v>135</v>
      </c>
      <c r="O364" s="10">
        <v>1</v>
      </c>
      <c r="P364" s="56">
        <v>9</v>
      </c>
      <c r="Q364" s="10">
        <v>1.28752</v>
      </c>
      <c r="R364" s="56" t="s">
        <v>4471</v>
      </c>
    </row>
    <row r="365" spans="1:19" s="7" customFormat="1" ht="18.75" customHeight="1">
      <c r="A365" s="6" t="s">
        <v>2422</v>
      </c>
      <c r="B365" s="6">
        <v>403619</v>
      </c>
      <c r="C365" s="7" t="s">
        <v>1127</v>
      </c>
      <c r="D365" s="7" t="s">
        <v>1263</v>
      </c>
      <c r="E365" s="59">
        <v>368</v>
      </c>
      <c r="F365" s="7" t="s">
        <v>3481</v>
      </c>
      <c r="G365" s="7" t="s">
        <v>2198</v>
      </c>
      <c r="H365" s="7">
        <v>532072596</v>
      </c>
      <c r="I365" s="7">
        <v>266</v>
      </c>
      <c r="J365" s="7">
        <v>266</v>
      </c>
      <c r="K365" s="11">
        <v>1</v>
      </c>
      <c r="L365" s="7">
        <v>0</v>
      </c>
      <c r="M365" s="11">
        <v>0</v>
      </c>
      <c r="N365" s="7">
        <v>266</v>
      </c>
      <c r="O365" s="11">
        <v>1</v>
      </c>
      <c r="P365" s="7">
        <v>159</v>
      </c>
      <c r="Q365" s="11">
        <v>1.18832</v>
      </c>
      <c r="R365" s="7" t="s">
        <v>4471</v>
      </c>
    </row>
    <row r="366" spans="1:19" s="56" customFormat="1" ht="18.75" customHeight="1">
      <c r="A366" s="54" t="s">
        <v>2422</v>
      </c>
      <c r="B366" s="54">
        <v>403619</v>
      </c>
      <c r="C366" s="1" t="s">
        <v>1127</v>
      </c>
      <c r="D366" s="1" t="s">
        <v>1264</v>
      </c>
      <c r="E366" s="55">
        <v>387</v>
      </c>
      <c r="F366" s="1" t="s">
        <v>3482</v>
      </c>
      <c r="G366" s="1" t="s">
        <v>2198</v>
      </c>
      <c r="H366" s="1">
        <v>532214999</v>
      </c>
      <c r="I366" s="1">
        <v>448</v>
      </c>
      <c r="J366" s="1">
        <v>448</v>
      </c>
      <c r="K366" s="2">
        <v>1</v>
      </c>
      <c r="L366" s="1">
        <v>0</v>
      </c>
      <c r="M366" s="2">
        <v>0</v>
      </c>
      <c r="N366" s="1">
        <v>448</v>
      </c>
      <c r="O366" s="2">
        <v>1</v>
      </c>
      <c r="P366" s="1">
        <v>295</v>
      </c>
      <c r="Q366" s="10">
        <v>1.36944</v>
      </c>
      <c r="R366" s="1" t="s">
        <v>4471</v>
      </c>
      <c r="S366" s="1"/>
    </row>
    <row r="367" spans="1:19" s="9" customFormat="1" ht="18.75" customHeight="1">
      <c r="A367" s="54" t="s">
        <v>2422</v>
      </c>
      <c r="B367" s="54">
        <v>403619</v>
      </c>
      <c r="C367" s="1" t="s">
        <v>1127</v>
      </c>
      <c r="D367" s="1" t="s">
        <v>1265</v>
      </c>
      <c r="E367" s="55">
        <v>390</v>
      </c>
      <c r="F367" s="1" t="s">
        <v>3483</v>
      </c>
      <c r="G367" s="1" t="s">
        <v>2198</v>
      </c>
      <c r="H367" s="1">
        <v>532041724</v>
      </c>
      <c r="I367" s="1">
        <v>731</v>
      </c>
      <c r="J367" s="1">
        <v>731</v>
      </c>
      <c r="K367" s="2">
        <v>1</v>
      </c>
      <c r="L367" s="1">
        <v>0</v>
      </c>
      <c r="M367" s="2">
        <v>0</v>
      </c>
      <c r="N367" s="1">
        <v>731</v>
      </c>
      <c r="O367" s="2">
        <v>1</v>
      </c>
      <c r="P367" s="1">
        <v>610</v>
      </c>
      <c r="Q367" s="2">
        <v>1.1553599999999999</v>
      </c>
      <c r="R367" s="1" t="s">
        <v>4471</v>
      </c>
      <c r="S367" s="1"/>
    </row>
    <row r="368" spans="1:19" s="56" customFormat="1" ht="18.75" customHeight="1">
      <c r="A368" s="57" t="s">
        <v>2422</v>
      </c>
      <c r="B368" s="57">
        <v>403619</v>
      </c>
      <c r="C368" s="56" t="s">
        <v>1127</v>
      </c>
      <c r="D368" s="56" t="s">
        <v>1266</v>
      </c>
      <c r="E368" s="58">
        <v>448</v>
      </c>
      <c r="F368" s="56" t="s">
        <v>3400</v>
      </c>
      <c r="G368" s="56" t="s">
        <v>2198</v>
      </c>
      <c r="H368" s="56">
        <v>53224</v>
      </c>
      <c r="I368" s="56">
        <v>73</v>
      </c>
      <c r="J368" s="56">
        <v>73</v>
      </c>
      <c r="K368" s="10">
        <v>1</v>
      </c>
      <c r="L368" s="56">
        <v>0</v>
      </c>
      <c r="M368" s="10">
        <v>0</v>
      </c>
      <c r="N368" s="56">
        <v>73</v>
      </c>
      <c r="O368" s="10">
        <v>1</v>
      </c>
      <c r="P368" s="56">
        <v>12</v>
      </c>
      <c r="Q368" s="10">
        <v>1.3886400000000001</v>
      </c>
      <c r="R368" s="56" t="s">
        <v>4471</v>
      </c>
    </row>
    <row r="369" spans="1:19" s="7" customFormat="1" ht="18.75" customHeight="1">
      <c r="A369" s="6" t="s">
        <v>2422</v>
      </c>
      <c r="B369" s="6">
        <v>403619</v>
      </c>
      <c r="C369" s="7" t="s">
        <v>1127</v>
      </c>
      <c r="D369" s="7" t="s">
        <v>1267</v>
      </c>
      <c r="E369" s="59">
        <v>204</v>
      </c>
      <c r="F369" s="7" t="s">
        <v>3484</v>
      </c>
      <c r="G369" s="7" t="s">
        <v>2198</v>
      </c>
      <c r="H369" s="7">
        <v>532201344</v>
      </c>
      <c r="I369" s="7">
        <v>578</v>
      </c>
      <c r="J369" s="7">
        <v>578</v>
      </c>
      <c r="K369" s="11">
        <v>1</v>
      </c>
      <c r="L369" s="7">
        <v>0</v>
      </c>
      <c r="M369" s="11">
        <v>0</v>
      </c>
      <c r="N369" s="7">
        <v>578</v>
      </c>
      <c r="O369" s="11">
        <v>1</v>
      </c>
      <c r="P369" s="7">
        <v>451</v>
      </c>
      <c r="Q369" s="11">
        <v>1.0995200000000001</v>
      </c>
      <c r="R369" s="7" t="s">
        <v>4471</v>
      </c>
    </row>
    <row r="370" spans="1:19" s="7" customFormat="1" ht="18.75" customHeight="1">
      <c r="A370" s="6" t="s">
        <v>2422</v>
      </c>
      <c r="B370" s="6">
        <v>403619</v>
      </c>
      <c r="C370" s="7" t="s">
        <v>1127</v>
      </c>
      <c r="D370" s="7" t="s">
        <v>1268</v>
      </c>
      <c r="E370" s="59">
        <v>130</v>
      </c>
      <c r="F370" s="7" t="s">
        <v>3485</v>
      </c>
      <c r="G370" s="7" t="s">
        <v>2198</v>
      </c>
      <c r="H370" s="7">
        <v>53208</v>
      </c>
      <c r="I370" s="7">
        <v>194</v>
      </c>
      <c r="J370" s="7">
        <v>194</v>
      </c>
      <c r="K370" s="11">
        <v>1</v>
      </c>
      <c r="L370" s="7">
        <v>0</v>
      </c>
      <c r="M370" s="11">
        <v>0</v>
      </c>
      <c r="N370" s="7">
        <v>194</v>
      </c>
      <c r="O370" s="11">
        <v>1</v>
      </c>
      <c r="P370" s="7">
        <v>135</v>
      </c>
      <c r="Q370" s="11">
        <v>1.5208000000000002</v>
      </c>
      <c r="R370" s="7" t="s">
        <v>4471</v>
      </c>
    </row>
    <row r="371" spans="1:19" s="8" customFormat="1" ht="18.75" customHeight="1">
      <c r="A371" s="54" t="s">
        <v>2422</v>
      </c>
      <c r="B371" s="54">
        <v>403619</v>
      </c>
      <c r="C371" s="1" t="s">
        <v>1127</v>
      </c>
      <c r="D371" s="1" t="s">
        <v>1269</v>
      </c>
      <c r="E371" s="55">
        <v>397</v>
      </c>
      <c r="F371" s="1" t="s">
        <v>3486</v>
      </c>
      <c r="G371" s="1" t="s">
        <v>2198</v>
      </c>
      <c r="H371" s="1">
        <v>532203197</v>
      </c>
      <c r="I371" s="1">
        <v>365</v>
      </c>
      <c r="J371" s="1">
        <v>365</v>
      </c>
      <c r="K371" s="2">
        <v>1</v>
      </c>
      <c r="L371" s="1">
        <v>0</v>
      </c>
      <c r="M371" s="2">
        <v>0</v>
      </c>
      <c r="N371" s="1">
        <v>365</v>
      </c>
      <c r="O371" s="2">
        <v>1</v>
      </c>
      <c r="P371" s="1">
        <v>223</v>
      </c>
      <c r="Q371" s="2">
        <v>0.97616000000000003</v>
      </c>
      <c r="R371" s="1" t="s">
        <v>4471</v>
      </c>
      <c r="S371" s="1"/>
    </row>
    <row r="372" spans="1:19" s="56" customFormat="1" ht="18.75" customHeight="1">
      <c r="A372" s="57" t="s">
        <v>2422</v>
      </c>
      <c r="B372" s="57">
        <v>403619</v>
      </c>
      <c r="C372" s="56" t="s">
        <v>1127</v>
      </c>
      <c r="D372" s="56" t="s">
        <v>832</v>
      </c>
      <c r="E372" s="58">
        <v>398</v>
      </c>
      <c r="F372" s="56" t="s">
        <v>3487</v>
      </c>
      <c r="G372" s="56" t="s">
        <v>2198</v>
      </c>
      <c r="H372" s="56">
        <v>532074999</v>
      </c>
      <c r="I372" s="56">
        <v>155</v>
      </c>
      <c r="J372" s="56">
        <v>155</v>
      </c>
      <c r="K372" s="10">
        <v>1</v>
      </c>
      <c r="L372" s="56">
        <v>0</v>
      </c>
      <c r="M372" s="10">
        <v>0</v>
      </c>
      <c r="N372" s="56">
        <v>155</v>
      </c>
      <c r="O372" s="10">
        <v>1</v>
      </c>
      <c r="P372" s="56">
        <v>91</v>
      </c>
      <c r="Q372" s="10">
        <v>0.77839999999999998</v>
      </c>
      <c r="R372" s="56" t="s">
        <v>4471</v>
      </c>
    </row>
    <row r="373" spans="1:19" s="7" customFormat="1" ht="18.75" customHeight="1">
      <c r="A373" s="6" t="s">
        <v>2422</v>
      </c>
      <c r="B373" s="6">
        <v>403619</v>
      </c>
      <c r="C373" s="7" t="s">
        <v>1127</v>
      </c>
      <c r="D373" s="7" t="s">
        <v>1270</v>
      </c>
      <c r="E373" s="59">
        <v>424</v>
      </c>
      <c r="F373" s="7" t="s">
        <v>3488</v>
      </c>
      <c r="G373" s="7" t="s">
        <v>2198</v>
      </c>
      <c r="H373" s="7">
        <v>532100000</v>
      </c>
      <c r="I373" s="7">
        <v>407</v>
      </c>
      <c r="J373" s="7">
        <v>407</v>
      </c>
      <c r="K373" s="11">
        <v>1</v>
      </c>
      <c r="L373" s="7">
        <v>0</v>
      </c>
      <c r="M373" s="11">
        <v>0</v>
      </c>
      <c r="N373" s="7">
        <v>407</v>
      </c>
      <c r="O373" s="11">
        <v>1</v>
      </c>
      <c r="P373" s="7">
        <v>165</v>
      </c>
      <c r="Q373" s="11">
        <v>1.4177600000000001</v>
      </c>
      <c r="R373" s="7" t="s">
        <v>4471</v>
      </c>
    </row>
    <row r="374" spans="1:19" s="7" customFormat="1" ht="18.75" customHeight="1">
      <c r="A374" s="6" t="s">
        <v>2422</v>
      </c>
      <c r="B374" s="6">
        <v>403619</v>
      </c>
      <c r="C374" s="7" t="s">
        <v>1127</v>
      </c>
      <c r="D374" s="7" t="s">
        <v>1271</v>
      </c>
      <c r="E374" s="59">
        <v>399</v>
      </c>
      <c r="F374" s="7" t="s">
        <v>3489</v>
      </c>
      <c r="G374" s="7" t="s">
        <v>2198</v>
      </c>
      <c r="H374" s="7">
        <v>532330000</v>
      </c>
      <c r="I374" s="7">
        <v>462</v>
      </c>
      <c r="J374" s="7">
        <v>462</v>
      </c>
      <c r="K374" s="11">
        <v>1</v>
      </c>
      <c r="L374" s="7">
        <v>0</v>
      </c>
      <c r="M374" s="11">
        <v>0</v>
      </c>
      <c r="N374" s="7">
        <v>462</v>
      </c>
      <c r="O374" s="11">
        <v>1</v>
      </c>
      <c r="P374" s="7">
        <v>211</v>
      </c>
      <c r="Q374" s="11">
        <v>1.4825600000000001</v>
      </c>
      <c r="R374" s="7" t="s">
        <v>4471</v>
      </c>
    </row>
    <row r="375" spans="1:19" s="1" customFormat="1" ht="18.75" customHeight="1">
      <c r="A375" s="54" t="s">
        <v>2422</v>
      </c>
      <c r="B375" s="54">
        <v>408013</v>
      </c>
      <c r="C375" s="1" t="s">
        <v>1127</v>
      </c>
      <c r="D375" s="1" t="s">
        <v>1272</v>
      </c>
      <c r="E375" s="55">
        <v>295</v>
      </c>
      <c r="F375" s="1" t="s">
        <v>3490</v>
      </c>
      <c r="G375" s="1" t="s">
        <v>2198</v>
      </c>
      <c r="H375" s="1">
        <v>532154746</v>
      </c>
      <c r="I375" s="1">
        <v>331</v>
      </c>
      <c r="J375" s="1">
        <v>331</v>
      </c>
      <c r="K375" s="2">
        <v>1</v>
      </c>
      <c r="L375" s="1">
        <v>0</v>
      </c>
      <c r="M375" s="2">
        <v>0</v>
      </c>
      <c r="N375" s="1">
        <v>331</v>
      </c>
      <c r="O375" s="2">
        <v>1</v>
      </c>
      <c r="P375" s="1">
        <v>184</v>
      </c>
      <c r="Q375" s="2">
        <v>1.2467200000000001</v>
      </c>
      <c r="R375" s="1" t="s">
        <v>4471</v>
      </c>
    </row>
    <row r="376" spans="1:19" s="56" customFormat="1" ht="18.75" customHeight="1">
      <c r="A376" s="57" t="s">
        <v>2422</v>
      </c>
      <c r="B376" s="57">
        <v>408008</v>
      </c>
      <c r="C376" s="56" t="s">
        <v>1273</v>
      </c>
      <c r="D376" s="56" t="s">
        <v>1274</v>
      </c>
      <c r="E376" s="58">
        <v>8129</v>
      </c>
      <c r="F376" s="56" t="s">
        <v>3491</v>
      </c>
      <c r="G376" s="56" t="s">
        <v>2198</v>
      </c>
      <c r="H376" s="56">
        <v>53128</v>
      </c>
      <c r="I376" s="56">
        <v>732</v>
      </c>
      <c r="J376" s="56">
        <v>732</v>
      </c>
      <c r="K376" s="10">
        <v>1</v>
      </c>
      <c r="L376" s="56">
        <v>0</v>
      </c>
      <c r="M376" s="10">
        <v>0</v>
      </c>
      <c r="N376" s="56">
        <v>732</v>
      </c>
      <c r="O376" s="10">
        <v>1</v>
      </c>
      <c r="P376" s="56">
        <v>642</v>
      </c>
      <c r="Q376" s="10">
        <v>1.3508800000000001</v>
      </c>
      <c r="R376" s="56" t="s">
        <v>4471</v>
      </c>
    </row>
    <row r="377" spans="1:19" s="56" customFormat="1" ht="18.75" customHeight="1">
      <c r="A377" s="57" t="s">
        <v>3517</v>
      </c>
      <c r="B377" s="57">
        <v>393689</v>
      </c>
      <c r="C377" s="56" t="s">
        <v>1275</v>
      </c>
      <c r="D377" s="56" t="s">
        <v>1276</v>
      </c>
      <c r="E377" s="58">
        <v>8106</v>
      </c>
      <c r="F377" s="56" t="s">
        <v>3492</v>
      </c>
      <c r="G377" s="56" t="s">
        <v>2198</v>
      </c>
      <c r="H377" s="56">
        <v>53233</v>
      </c>
      <c r="I377" s="56">
        <v>1277</v>
      </c>
      <c r="J377" s="56">
        <v>1277</v>
      </c>
      <c r="K377" s="10">
        <v>1</v>
      </c>
      <c r="L377" s="56">
        <v>0</v>
      </c>
      <c r="M377" s="10">
        <v>0</v>
      </c>
      <c r="N377" s="56">
        <v>1277</v>
      </c>
      <c r="O377" s="10">
        <v>1</v>
      </c>
      <c r="P377" s="56">
        <v>1196</v>
      </c>
      <c r="Q377" s="10">
        <v>1.4043200000000002</v>
      </c>
      <c r="R377" s="56" t="s">
        <v>4471</v>
      </c>
    </row>
    <row r="378" spans="1:19" s="56" customFormat="1" ht="18.75" customHeight="1">
      <c r="A378" s="54" t="s">
        <v>3517</v>
      </c>
      <c r="B378" s="54">
        <v>393689</v>
      </c>
      <c r="C378" s="1" t="s">
        <v>1302</v>
      </c>
      <c r="D378" s="1" t="s">
        <v>1303</v>
      </c>
      <c r="E378" s="55">
        <v>10</v>
      </c>
      <c r="F378" s="1" t="s">
        <v>3515</v>
      </c>
      <c r="G378" s="1" t="s">
        <v>3516</v>
      </c>
      <c r="H378" s="1">
        <v>539499390</v>
      </c>
      <c r="I378" s="1">
        <v>285</v>
      </c>
      <c r="J378" s="1">
        <v>200</v>
      </c>
      <c r="K378" s="2">
        <v>0.70175438596491224</v>
      </c>
      <c r="L378" s="1">
        <v>0</v>
      </c>
      <c r="M378" s="2">
        <v>0</v>
      </c>
      <c r="N378" s="1">
        <v>200</v>
      </c>
      <c r="O378" s="2">
        <v>0.70175438596491224</v>
      </c>
      <c r="P378" s="1">
        <v>198</v>
      </c>
      <c r="Q378" s="2">
        <v>0.67232000000000003</v>
      </c>
      <c r="R378" s="1" t="s">
        <v>4471</v>
      </c>
      <c r="S378" s="1"/>
    </row>
    <row r="379" spans="1:19" s="1" customFormat="1" ht="18.75" customHeight="1">
      <c r="A379" s="57" t="s">
        <v>3517</v>
      </c>
      <c r="B379" s="57">
        <v>393689</v>
      </c>
      <c r="C379" s="56" t="s">
        <v>1302</v>
      </c>
      <c r="D379" s="56" t="s">
        <v>1304</v>
      </c>
      <c r="E379" s="58">
        <v>420</v>
      </c>
      <c r="F379" s="56" t="s">
        <v>3518</v>
      </c>
      <c r="G379" s="56" t="s">
        <v>3516</v>
      </c>
      <c r="H379" s="56">
        <v>53949</v>
      </c>
      <c r="I379" s="56">
        <v>32</v>
      </c>
      <c r="J379" s="56">
        <v>23</v>
      </c>
      <c r="K379" s="10">
        <v>0.71875</v>
      </c>
      <c r="L379" s="56">
        <v>0</v>
      </c>
      <c r="M379" s="10">
        <v>0</v>
      </c>
      <c r="N379" s="56">
        <v>23</v>
      </c>
      <c r="O379" s="10">
        <v>0.71875</v>
      </c>
      <c r="P379" s="56">
        <v>17</v>
      </c>
      <c r="Q379" s="2">
        <v>0.69696000000000002</v>
      </c>
      <c r="R379" s="1" t="s">
        <v>4471</v>
      </c>
      <c r="S379" s="56"/>
    </row>
    <row r="380" spans="1:19" s="1" customFormat="1" ht="18.75" customHeight="1">
      <c r="A380" s="54" t="s">
        <v>3241</v>
      </c>
      <c r="B380" s="54">
        <v>293871</v>
      </c>
      <c r="C380" s="1" t="s">
        <v>1302</v>
      </c>
      <c r="D380" s="1" t="s">
        <v>1305</v>
      </c>
      <c r="E380" s="55">
        <v>40</v>
      </c>
      <c r="F380" s="1" t="s">
        <v>3515</v>
      </c>
      <c r="G380" s="1" t="s">
        <v>3516</v>
      </c>
      <c r="H380" s="1">
        <v>539499391</v>
      </c>
      <c r="I380" s="1">
        <v>305</v>
      </c>
      <c r="J380" s="1">
        <v>214</v>
      </c>
      <c r="K380" s="2">
        <v>0.70163934426229513</v>
      </c>
      <c r="L380" s="1">
        <v>0</v>
      </c>
      <c r="M380" s="2">
        <v>0</v>
      </c>
      <c r="N380" s="1">
        <v>214</v>
      </c>
      <c r="O380" s="2">
        <v>0.70163934426229513</v>
      </c>
      <c r="P380" s="1">
        <v>172</v>
      </c>
      <c r="Q380" s="2">
        <v>0.56768000000000007</v>
      </c>
      <c r="R380" s="1" t="s">
        <v>4471</v>
      </c>
    </row>
    <row r="381" spans="1:19" s="56" customFormat="1" ht="18.75" customHeight="1">
      <c r="A381" s="57" t="s">
        <v>3241</v>
      </c>
      <c r="B381" s="57">
        <v>293871</v>
      </c>
      <c r="C381" s="56" t="s">
        <v>1333</v>
      </c>
      <c r="D381" s="56" t="s">
        <v>1334</v>
      </c>
      <c r="E381" s="58">
        <v>9405</v>
      </c>
      <c r="F381" s="56" t="s">
        <v>3548</v>
      </c>
      <c r="G381" s="56" t="s">
        <v>3549</v>
      </c>
      <c r="H381" s="56">
        <v>54646</v>
      </c>
      <c r="I381" s="56">
        <v>15</v>
      </c>
      <c r="J381" s="56">
        <v>15</v>
      </c>
      <c r="K381" s="10">
        <v>1</v>
      </c>
      <c r="L381" s="56">
        <v>0</v>
      </c>
      <c r="M381" s="10">
        <v>0</v>
      </c>
      <c r="N381" s="56">
        <v>15</v>
      </c>
      <c r="O381" s="10">
        <v>1</v>
      </c>
      <c r="P381" s="56">
        <v>12</v>
      </c>
      <c r="Q381" s="10">
        <v>1.25712</v>
      </c>
      <c r="R381" s="56" t="s">
        <v>4471</v>
      </c>
      <c r="S381" s="56" t="s">
        <v>4457</v>
      </c>
    </row>
    <row r="382" spans="1:19" s="1" customFormat="1" ht="18.75" customHeight="1">
      <c r="A382" s="54" t="s">
        <v>3241</v>
      </c>
      <c r="B382" s="54">
        <v>293871</v>
      </c>
      <c r="C382" s="1" t="s">
        <v>1333</v>
      </c>
      <c r="D382" s="1" t="s">
        <v>1336</v>
      </c>
      <c r="E382" s="55">
        <v>20</v>
      </c>
      <c r="F382" s="1" t="s">
        <v>3550</v>
      </c>
      <c r="G382" s="1" t="s">
        <v>3549</v>
      </c>
      <c r="H382" s="1">
        <v>54646</v>
      </c>
      <c r="I382" s="1">
        <v>256</v>
      </c>
      <c r="J382" s="1">
        <v>236</v>
      </c>
      <c r="K382" s="2">
        <v>0.921875</v>
      </c>
      <c r="L382" s="1">
        <v>0</v>
      </c>
      <c r="M382" s="2">
        <v>0</v>
      </c>
      <c r="N382" s="1">
        <v>236</v>
      </c>
      <c r="O382" s="2">
        <v>0.921875</v>
      </c>
      <c r="P382" s="1">
        <v>196</v>
      </c>
      <c r="Q382" s="2">
        <v>1.01152</v>
      </c>
      <c r="R382" s="1" t="s">
        <v>4471</v>
      </c>
    </row>
    <row r="383" spans="1:19" s="56" customFormat="1" ht="18.75" customHeight="1">
      <c r="A383" s="57" t="s">
        <v>3270</v>
      </c>
      <c r="B383" s="57">
        <v>703892</v>
      </c>
      <c r="C383" s="56" t="s">
        <v>1333</v>
      </c>
      <c r="D383" s="56" t="s">
        <v>1335</v>
      </c>
      <c r="E383" s="58">
        <v>100</v>
      </c>
      <c r="F383" s="56" t="s">
        <v>3550</v>
      </c>
      <c r="G383" s="56" t="s">
        <v>3549</v>
      </c>
      <c r="H383" s="56">
        <v>54646</v>
      </c>
      <c r="I383" s="56">
        <v>74</v>
      </c>
      <c r="J383" s="56">
        <v>69</v>
      </c>
      <c r="K383" s="10">
        <v>0.93243243243243246</v>
      </c>
      <c r="L383" s="56">
        <v>0</v>
      </c>
      <c r="M383" s="10">
        <v>0</v>
      </c>
      <c r="N383" s="56">
        <v>69</v>
      </c>
      <c r="O383" s="10">
        <v>0.93243243243243246</v>
      </c>
      <c r="P383" s="56">
        <v>52</v>
      </c>
      <c r="Q383" s="10">
        <v>0.63152000000000008</v>
      </c>
      <c r="R383" s="56" t="s">
        <v>4471</v>
      </c>
    </row>
    <row r="384" spans="1:19" s="1" customFormat="1" ht="18.75" customHeight="1">
      <c r="A384" s="54" t="s">
        <v>3270</v>
      </c>
      <c r="B384" s="54">
        <v>703892</v>
      </c>
      <c r="C384" s="1" t="s">
        <v>1339</v>
      </c>
      <c r="D384" s="1" t="s">
        <v>1341</v>
      </c>
      <c r="E384" s="55">
        <v>80</v>
      </c>
      <c r="F384" s="1" t="s">
        <v>3556</v>
      </c>
      <c r="G384" s="1" t="s">
        <v>3553</v>
      </c>
      <c r="H384" s="1">
        <v>549563799</v>
      </c>
      <c r="I384" s="1">
        <v>199</v>
      </c>
      <c r="J384" s="1">
        <v>170</v>
      </c>
      <c r="K384" s="2">
        <v>0.85427135678391963</v>
      </c>
      <c r="L384" s="1">
        <v>0</v>
      </c>
      <c r="M384" s="2">
        <v>0</v>
      </c>
      <c r="N384" s="1">
        <v>170</v>
      </c>
      <c r="O384" s="2">
        <v>0.85427135678391963</v>
      </c>
      <c r="P384" s="1">
        <v>147</v>
      </c>
      <c r="Q384" s="2">
        <v>0.92768000000000006</v>
      </c>
      <c r="R384" s="1" t="s">
        <v>4471</v>
      </c>
    </row>
    <row r="385" spans="1:19" s="1" customFormat="1" ht="18.75" customHeight="1">
      <c r="A385" s="54" t="s">
        <v>3270</v>
      </c>
      <c r="B385" s="54">
        <v>703892</v>
      </c>
      <c r="C385" s="1" t="s">
        <v>1339</v>
      </c>
      <c r="D385" s="1" t="s">
        <v>1342</v>
      </c>
      <c r="E385" s="55">
        <v>300</v>
      </c>
      <c r="F385" s="1" t="s">
        <v>3557</v>
      </c>
      <c r="G385" s="1" t="s">
        <v>3553</v>
      </c>
      <c r="H385" s="1">
        <v>54956</v>
      </c>
      <c r="I385" s="1">
        <v>319</v>
      </c>
      <c r="J385" s="1">
        <v>272</v>
      </c>
      <c r="K385" s="2">
        <v>0.85266457680250785</v>
      </c>
      <c r="L385" s="1">
        <v>0</v>
      </c>
      <c r="M385" s="2">
        <v>0</v>
      </c>
      <c r="N385" s="1">
        <v>272</v>
      </c>
      <c r="O385" s="2">
        <v>0.85266457680250785</v>
      </c>
      <c r="P385" s="1">
        <v>232</v>
      </c>
      <c r="Q385" s="2">
        <v>0.76672000000000007</v>
      </c>
      <c r="R385" s="1" t="s">
        <v>4471</v>
      </c>
    </row>
    <row r="386" spans="1:19" s="1" customFormat="1" ht="18.75" customHeight="1">
      <c r="A386" s="54" t="s">
        <v>2390</v>
      </c>
      <c r="B386" s="54">
        <v>93920</v>
      </c>
      <c r="C386" s="1" t="s">
        <v>1339</v>
      </c>
      <c r="D386" s="1" t="s">
        <v>1347</v>
      </c>
      <c r="E386" s="55">
        <v>110</v>
      </c>
      <c r="F386" s="1" t="s">
        <v>3562</v>
      </c>
      <c r="G386" s="1" t="s">
        <v>3553</v>
      </c>
      <c r="H386" s="1">
        <v>54956</v>
      </c>
      <c r="I386" s="1">
        <v>191</v>
      </c>
      <c r="J386" s="1">
        <v>163</v>
      </c>
      <c r="K386" s="2">
        <v>0.8534031413612565</v>
      </c>
      <c r="L386" s="1">
        <v>0</v>
      </c>
      <c r="M386" s="2">
        <v>0</v>
      </c>
      <c r="N386" s="1">
        <v>163</v>
      </c>
      <c r="O386" s="2">
        <v>0.8534031413612565</v>
      </c>
      <c r="P386" s="1">
        <v>145</v>
      </c>
      <c r="Q386" s="2">
        <v>0.91520000000000001</v>
      </c>
      <c r="R386" s="1" t="s">
        <v>4471</v>
      </c>
    </row>
    <row r="387" spans="1:19" s="1" customFormat="1" ht="18.75" customHeight="1">
      <c r="A387" s="54" t="s">
        <v>2390</v>
      </c>
      <c r="B387" s="54">
        <v>93920</v>
      </c>
      <c r="C387" s="1" t="s">
        <v>4431</v>
      </c>
      <c r="D387" s="1" t="s">
        <v>4432</v>
      </c>
      <c r="E387" s="55">
        <v>20</v>
      </c>
      <c r="F387" s="1" t="s">
        <v>4433</v>
      </c>
      <c r="G387" s="1" t="s">
        <v>4434</v>
      </c>
      <c r="H387" s="1">
        <v>54757</v>
      </c>
      <c r="I387" s="1">
        <v>136</v>
      </c>
      <c r="J387" s="1">
        <v>91</v>
      </c>
      <c r="K387" s="2">
        <v>0.66911764705882348</v>
      </c>
      <c r="L387" s="1">
        <v>0</v>
      </c>
      <c r="M387" s="2">
        <v>0</v>
      </c>
      <c r="N387" s="1">
        <v>91</v>
      </c>
      <c r="O387" s="2">
        <v>0.66911764705882348</v>
      </c>
      <c r="P387" s="1">
        <v>104</v>
      </c>
      <c r="Q387" s="2">
        <v>0.65456000000000003</v>
      </c>
      <c r="R387" s="1" t="s">
        <v>4471</v>
      </c>
    </row>
    <row r="388" spans="1:19" s="1" customFormat="1" ht="18.75" customHeight="1">
      <c r="A388" s="54" t="s">
        <v>2390</v>
      </c>
      <c r="B388" s="54">
        <v>93920</v>
      </c>
      <c r="C388" s="1" t="s">
        <v>4431</v>
      </c>
      <c r="D388" s="1" t="s">
        <v>4435</v>
      </c>
      <c r="E388" s="55">
        <v>40</v>
      </c>
      <c r="F388" s="1" t="s">
        <v>4433</v>
      </c>
      <c r="G388" s="1" t="s">
        <v>4434</v>
      </c>
      <c r="H388" s="1">
        <v>54757</v>
      </c>
      <c r="I388" s="1">
        <v>98</v>
      </c>
      <c r="J388" s="1">
        <v>66</v>
      </c>
      <c r="K388" s="2">
        <v>0.67346938775510201</v>
      </c>
      <c r="L388" s="1">
        <v>0</v>
      </c>
      <c r="M388" s="2">
        <v>0</v>
      </c>
      <c r="N388" s="1">
        <v>66</v>
      </c>
      <c r="O388" s="2">
        <v>0.67346938775510201</v>
      </c>
      <c r="P388" s="1">
        <v>56</v>
      </c>
      <c r="Q388" s="2">
        <v>0.54432000000000003</v>
      </c>
      <c r="R388" s="1" t="s">
        <v>4471</v>
      </c>
    </row>
    <row r="389" spans="1:19" s="1" customFormat="1" ht="18.75" customHeight="1">
      <c r="A389" s="54" t="s">
        <v>2340</v>
      </c>
      <c r="B389" s="54">
        <v>383969</v>
      </c>
      <c r="C389" s="1" t="s">
        <v>4431</v>
      </c>
      <c r="D389" s="1" t="s">
        <v>4436</v>
      </c>
      <c r="E389" s="55">
        <v>250</v>
      </c>
      <c r="F389" s="1" t="s">
        <v>4437</v>
      </c>
      <c r="G389" s="1" t="s">
        <v>4438</v>
      </c>
      <c r="H389" s="1">
        <v>54757</v>
      </c>
      <c r="I389" s="1">
        <v>51</v>
      </c>
      <c r="J389" s="1">
        <v>35</v>
      </c>
      <c r="K389" s="2">
        <v>0.68627450980392157</v>
      </c>
      <c r="L389" s="1">
        <v>0</v>
      </c>
      <c r="M389" s="2">
        <v>0</v>
      </c>
      <c r="N389" s="1">
        <v>35</v>
      </c>
      <c r="O389" s="2">
        <v>0.68627450980392157</v>
      </c>
      <c r="P389" s="1">
        <v>36</v>
      </c>
      <c r="Q389" s="2">
        <v>0.85472000000000004</v>
      </c>
      <c r="R389" s="1" t="s">
        <v>4471</v>
      </c>
    </row>
    <row r="390" spans="1:19" s="1" customFormat="1" ht="18.75" customHeight="1">
      <c r="A390" s="54" t="s">
        <v>2340</v>
      </c>
      <c r="B390" s="54">
        <v>383969</v>
      </c>
      <c r="C390" s="1" t="s">
        <v>1379</v>
      </c>
      <c r="D390" s="1" t="s">
        <v>1380</v>
      </c>
      <c r="E390" s="55">
        <v>20</v>
      </c>
      <c r="F390" s="1" t="s">
        <v>3596</v>
      </c>
      <c r="G390" s="1" t="s">
        <v>3597</v>
      </c>
      <c r="H390" s="1">
        <v>54151</v>
      </c>
      <c r="I390" s="1">
        <v>257</v>
      </c>
      <c r="J390" s="1">
        <v>169</v>
      </c>
      <c r="K390" s="2">
        <v>0.65758754863813229</v>
      </c>
      <c r="L390" s="1">
        <v>0</v>
      </c>
      <c r="M390" s="2">
        <v>0</v>
      </c>
      <c r="N390" s="1">
        <v>169</v>
      </c>
      <c r="O390" s="2">
        <v>0.65758754863813229</v>
      </c>
      <c r="P390" s="1">
        <v>184</v>
      </c>
      <c r="Q390" s="2">
        <v>0.73040000000000005</v>
      </c>
      <c r="R390" s="1" t="s">
        <v>4471</v>
      </c>
    </row>
    <row r="391" spans="1:19" s="1" customFormat="1" ht="18.75" customHeight="1">
      <c r="A391" s="54" t="s">
        <v>2376</v>
      </c>
      <c r="B391" s="54">
        <v>653654</v>
      </c>
      <c r="C391" s="1" t="s">
        <v>1379</v>
      </c>
      <c r="D391" s="1" t="s">
        <v>1381</v>
      </c>
      <c r="E391" s="55">
        <v>40</v>
      </c>
      <c r="F391" s="1" t="s">
        <v>3596</v>
      </c>
      <c r="G391" s="1" t="s">
        <v>3597</v>
      </c>
      <c r="H391" s="1">
        <v>54151</v>
      </c>
      <c r="I391" s="1">
        <v>187</v>
      </c>
      <c r="J391" s="1">
        <v>123</v>
      </c>
      <c r="K391" s="2">
        <v>0.65775401069518713</v>
      </c>
      <c r="L391" s="1">
        <v>0</v>
      </c>
      <c r="M391" s="2">
        <v>0</v>
      </c>
      <c r="N391" s="1">
        <v>123</v>
      </c>
      <c r="O391" s="2">
        <v>0.65775401069518713</v>
      </c>
      <c r="P391" s="1">
        <v>111</v>
      </c>
      <c r="Q391" s="2">
        <v>0.56752000000000002</v>
      </c>
      <c r="R391" s="1" t="s">
        <v>4471</v>
      </c>
    </row>
    <row r="392" spans="1:19" s="56" customFormat="1" ht="18.75" customHeight="1">
      <c r="A392" s="57" t="s">
        <v>2376</v>
      </c>
      <c r="B392" s="57">
        <v>653654</v>
      </c>
      <c r="C392" s="56" t="s">
        <v>1403</v>
      </c>
      <c r="D392" s="56" t="s">
        <v>1404</v>
      </c>
      <c r="E392" s="58">
        <v>200</v>
      </c>
      <c r="F392" s="56" t="s">
        <v>3617</v>
      </c>
      <c r="G392" s="56" t="s">
        <v>3618</v>
      </c>
      <c r="H392" s="56">
        <v>54859</v>
      </c>
      <c r="I392" s="56">
        <v>32</v>
      </c>
      <c r="J392" s="56">
        <v>23</v>
      </c>
      <c r="K392" s="10">
        <v>0.71875</v>
      </c>
      <c r="L392" s="56">
        <v>0</v>
      </c>
      <c r="M392" s="10">
        <v>0</v>
      </c>
      <c r="N392" s="56">
        <v>23</v>
      </c>
      <c r="O392" s="10">
        <v>0.71875</v>
      </c>
      <c r="P392" s="56">
        <v>15</v>
      </c>
      <c r="Q392" s="10">
        <v>0.36368</v>
      </c>
      <c r="R392" s="56" t="s">
        <v>4471</v>
      </c>
      <c r="S392" s="56" t="s">
        <v>4687</v>
      </c>
    </row>
    <row r="393" spans="1:19" s="56" customFormat="1" ht="18.75" customHeight="1">
      <c r="A393" s="57" t="s">
        <v>2376</v>
      </c>
      <c r="B393" s="57">
        <v>653654</v>
      </c>
      <c r="C393" s="56" t="s">
        <v>1403</v>
      </c>
      <c r="D393" s="56" t="s">
        <v>1405</v>
      </c>
      <c r="E393" s="58">
        <v>100</v>
      </c>
      <c r="F393" s="56" t="s">
        <v>3617</v>
      </c>
      <c r="G393" s="56" t="s">
        <v>3618</v>
      </c>
      <c r="H393" s="56">
        <v>548599483</v>
      </c>
      <c r="I393" s="56">
        <v>173</v>
      </c>
      <c r="J393" s="56">
        <v>123</v>
      </c>
      <c r="K393" s="10">
        <v>0.71098265895953761</v>
      </c>
      <c r="L393" s="56">
        <v>0</v>
      </c>
      <c r="M393" s="10">
        <v>0</v>
      </c>
      <c r="N393" s="56">
        <v>123</v>
      </c>
      <c r="O393" s="10">
        <v>0.71098265895953761</v>
      </c>
      <c r="P393" s="56">
        <v>115</v>
      </c>
      <c r="Q393" s="10">
        <v>0.74143999999999999</v>
      </c>
      <c r="R393" s="56" t="s">
        <v>4471</v>
      </c>
    </row>
    <row r="394" spans="1:19" s="56" customFormat="1" ht="18.75" customHeight="1">
      <c r="A394" s="57" t="s">
        <v>2343</v>
      </c>
      <c r="B394" s="57">
        <v>138005</v>
      </c>
      <c r="C394" s="56" t="s">
        <v>1403</v>
      </c>
      <c r="D394" s="56" t="s">
        <v>1406</v>
      </c>
      <c r="E394" s="58">
        <v>410</v>
      </c>
      <c r="F394" s="56" t="s">
        <v>3617</v>
      </c>
      <c r="G394" s="56" t="s">
        <v>3618</v>
      </c>
      <c r="H394" s="56">
        <v>54859</v>
      </c>
      <c r="I394" s="56">
        <v>155</v>
      </c>
      <c r="J394" s="56">
        <v>110</v>
      </c>
      <c r="K394" s="10">
        <v>0.70967741935483875</v>
      </c>
      <c r="L394" s="56">
        <v>0</v>
      </c>
      <c r="M394" s="10">
        <v>0</v>
      </c>
      <c r="N394" s="56">
        <v>110</v>
      </c>
      <c r="O394" s="10">
        <v>0.70967741935483875</v>
      </c>
      <c r="P394" s="56">
        <v>100</v>
      </c>
      <c r="Q394" s="10">
        <v>0.72448000000000001</v>
      </c>
      <c r="R394" s="56" t="s">
        <v>4471</v>
      </c>
    </row>
    <row r="395" spans="1:19" s="56" customFormat="1" ht="18.75" customHeight="1">
      <c r="A395" s="57" t="s">
        <v>2343</v>
      </c>
      <c r="B395" s="57">
        <v>138005</v>
      </c>
      <c r="C395" s="56" t="s">
        <v>1450</v>
      </c>
      <c r="D395" s="56" t="s">
        <v>1451</v>
      </c>
      <c r="E395" s="58">
        <v>8142</v>
      </c>
      <c r="F395" s="56" t="s">
        <v>3666</v>
      </c>
      <c r="G395" s="56" t="s">
        <v>2950</v>
      </c>
      <c r="H395" s="56">
        <v>53713</v>
      </c>
      <c r="I395" s="56">
        <v>289</v>
      </c>
      <c r="J395" s="56">
        <v>234</v>
      </c>
      <c r="K395" s="10">
        <v>0.80968858131487886</v>
      </c>
      <c r="L395" s="56">
        <v>0</v>
      </c>
      <c r="M395" s="10">
        <v>0</v>
      </c>
      <c r="N395" s="56">
        <v>234</v>
      </c>
      <c r="O395" s="10">
        <v>0.80968858131487886</v>
      </c>
      <c r="P395" s="56">
        <v>200</v>
      </c>
      <c r="Q395" s="10">
        <v>0.82704000000000011</v>
      </c>
      <c r="R395" s="56" t="s">
        <v>4471</v>
      </c>
    </row>
    <row r="396" spans="1:19" s="56" customFormat="1" ht="18.5" customHeight="1">
      <c r="A396" s="57" t="s">
        <v>3270</v>
      </c>
      <c r="B396" s="57">
        <v>704179</v>
      </c>
      <c r="C396" s="56" t="s">
        <v>1450</v>
      </c>
      <c r="D396" s="56" t="s">
        <v>1452</v>
      </c>
      <c r="E396" s="58">
        <v>8180</v>
      </c>
      <c r="F396" s="56" t="s">
        <v>3666</v>
      </c>
      <c r="G396" s="56" t="s">
        <v>2950</v>
      </c>
      <c r="H396" s="56">
        <v>53713</v>
      </c>
      <c r="I396" s="56">
        <v>52</v>
      </c>
      <c r="J396" s="56">
        <v>42</v>
      </c>
      <c r="K396" s="10">
        <v>0.80769230769230771</v>
      </c>
      <c r="L396" s="56">
        <v>0</v>
      </c>
      <c r="M396" s="10">
        <v>0</v>
      </c>
      <c r="N396" s="56">
        <v>42</v>
      </c>
      <c r="O396" s="10">
        <v>0.80769230769230771</v>
      </c>
      <c r="P396" s="56">
        <v>39</v>
      </c>
      <c r="Q396" s="10">
        <v>0.77280000000000004</v>
      </c>
      <c r="R396" s="56" t="s">
        <v>4471</v>
      </c>
    </row>
    <row r="397" spans="1:19" s="81" customFormat="1" ht="18.75" customHeight="1">
      <c r="A397" s="81" t="s">
        <v>4735</v>
      </c>
      <c r="B397" s="82">
        <v>447223</v>
      </c>
      <c r="C397" s="81" t="s">
        <v>4755</v>
      </c>
      <c r="D397" s="81" t="s">
        <v>4756</v>
      </c>
      <c r="E397" s="83">
        <v>2095</v>
      </c>
      <c r="F397" s="81" t="s">
        <v>4757</v>
      </c>
      <c r="G397" s="81" t="s">
        <v>3804</v>
      </c>
      <c r="H397" s="83">
        <v>54155</v>
      </c>
      <c r="I397" s="83">
        <v>322</v>
      </c>
      <c r="J397" s="83">
        <v>322</v>
      </c>
      <c r="K397" s="84">
        <v>1</v>
      </c>
      <c r="L397" s="83">
        <v>0</v>
      </c>
      <c r="M397" s="84">
        <v>0</v>
      </c>
      <c r="N397" s="83">
        <v>322</v>
      </c>
      <c r="O397" s="84">
        <v>1</v>
      </c>
      <c r="P397" s="83">
        <v>266</v>
      </c>
      <c r="Q397" s="84">
        <v>1.15856</v>
      </c>
      <c r="R397" s="81" t="s">
        <v>4471</v>
      </c>
    </row>
    <row r="398" spans="1:19" s="81" customFormat="1" ht="18.75" customHeight="1">
      <c r="A398" s="81" t="s">
        <v>4735</v>
      </c>
      <c r="B398" s="82">
        <v>447223</v>
      </c>
      <c r="C398" s="81" t="s">
        <v>4755</v>
      </c>
      <c r="D398" s="81" t="s">
        <v>4758</v>
      </c>
      <c r="E398" s="83">
        <v>2096</v>
      </c>
      <c r="F398" s="81" t="s">
        <v>4759</v>
      </c>
      <c r="G398" s="81" t="s">
        <v>3804</v>
      </c>
      <c r="H398" s="83">
        <v>54155</v>
      </c>
      <c r="I398" s="83">
        <v>122</v>
      </c>
      <c r="J398" s="83">
        <v>122</v>
      </c>
      <c r="K398" s="84">
        <v>1</v>
      </c>
      <c r="L398" s="83">
        <v>0</v>
      </c>
      <c r="M398" s="84">
        <v>0</v>
      </c>
      <c r="N398" s="83">
        <v>122</v>
      </c>
      <c r="O398" s="84">
        <v>1</v>
      </c>
      <c r="P398" s="83">
        <v>52</v>
      </c>
      <c r="Q398" s="84">
        <v>1.0804800000000001</v>
      </c>
      <c r="R398" s="81" t="s">
        <v>4471</v>
      </c>
    </row>
    <row r="399" spans="1:19" s="1" customFormat="1" ht="18.75" customHeight="1">
      <c r="A399" s="57" t="s">
        <v>3270</v>
      </c>
      <c r="B399" s="57">
        <v>704179</v>
      </c>
      <c r="C399" s="56" t="s">
        <v>1469</v>
      </c>
      <c r="D399" s="56" t="s">
        <v>1470</v>
      </c>
      <c r="E399" s="58">
        <v>170</v>
      </c>
      <c r="F399" s="56" t="s">
        <v>3686</v>
      </c>
      <c r="G399" s="56" t="s">
        <v>3687</v>
      </c>
      <c r="H399" s="56">
        <v>54902</v>
      </c>
      <c r="I399" s="56">
        <v>59</v>
      </c>
      <c r="J399" s="56">
        <v>40</v>
      </c>
      <c r="K399" s="10">
        <v>0.67796610169491522</v>
      </c>
      <c r="L399" s="56">
        <v>0</v>
      </c>
      <c r="M399" s="10">
        <v>0</v>
      </c>
      <c r="N399" s="56">
        <v>40</v>
      </c>
      <c r="O399" s="10">
        <v>0.67796610169491522</v>
      </c>
      <c r="P399" s="56">
        <v>34</v>
      </c>
      <c r="Q399" s="10">
        <v>8.0000000000000016E-2</v>
      </c>
      <c r="R399" s="56" t="s">
        <v>4471</v>
      </c>
      <c r="S399" s="56" t="s">
        <v>4687</v>
      </c>
    </row>
    <row r="400" spans="1:19" s="1" customFormat="1" ht="18.75" customHeight="1">
      <c r="A400" s="54" t="s">
        <v>3270</v>
      </c>
      <c r="B400" s="54">
        <v>704179</v>
      </c>
      <c r="C400" s="1" t="s">
        <v>1469</v>
      </c>
      <c r="D400" s="1" t="s">
        <v>1471</v>
      </c>
      <c r="E400" s="55">
        <v>60</v>
      </c>
      <c r="F400" s="1" t="s">
        <v>3688</v>
      </c>
      <c r="G400" s="1" t="s">
        <v>3689</v>
      </c>
      <c r="H400" s="1">
        <v>54901</v>
      </c>
      <c r="I400" s="1">
        <v>256</v>
      </c>
      <c r="J400" s="1">
        <v>172</v>
      </c>
      <c r="K400" s="2">
        <v>0.671875</v>
      </c>
      <c r="L400" s="1">
        <v>0</v>
      </c>
      <c r="M400" s="2">
        <v>0</v>
      </c>
      <c r="N400" s="1">
        <v>172</v>
      </c>
      <c r="O400" s="2">
        <v>0.671875</v>
      </c>
      <c r="P400" s="1">
        <v>168</v>
      </c>
      <c r="Q400" s="2">
        <v>0.76848000000000005</v>
      </c>
      <c r="R400" s="1" t="s">
        <v>4471</v>
      </c>
    </row>
    <row r="401" spans="1:20" s="1" customFormat="1" ht="18.75" customHeight="1">
      <c r="A401" s="54" t="s">
        <v>3270</v>
      </c>
      <c r="B401" s="54">
        <v>704179</v>
      </c>
      <c r="C401" s="1" t="s">
        <v>1469</v>
      </c>
      <c r="D401" s="1" t="s">
        <v>56</v>
      </c>
      <c r="E401" s="55">
        <v>105</v>
      </c>
      <c r="F401" s="1" t="s">
        <v>3690</v>
      </c>
      <c r="G401" s="1" t="s">
        <v>3689</v>
      </c>
      <c r="H401" s="1">
        <v>549025697</v>
      </c>
      <c r="I401" s="1">
        <v>333</v>
      </c>
      <c r="J401" s="1">
        <v>223</v>
      </c>
      <c r="K401" s="2">
        <v>0.66966966966966968</v>
      </c>
      <c r="L401" s="1">
        <v>0</v>
      </c>
      <c r="M401" s="2">
        <v>0</v>
      </c>
      <c r="N401" s="1">
        <v>223</v>
      </c>
      <c r="O401" s="2">
        <v>0.66966966966966968</v>
      </c>
      <c r="P401" s="1">
        <v>197</v>
      </c>
      <c r="Q401" s="2">
        <v>0.58816000000000002</v>
      </c>
      <c r="R401" s="1" t="s">
        <v>4471</v>
      </c>
    </row>
    <row r="402" spans="1:20" s="1" customFormat="1" ht="18.75" customHeight="1">
      <c r="A402" s="54" t="s">
        <v>3270</v>
      </c>
      <c r="B402" s="54">
        <v>704179</v>
      </c>
      <c r="C402" s="1" t="s">
        <v>1469</v>
      </c>
      <c r="D402" s="1" t="s">
        <v>61</v>
      </c>
      <c r="E402" s="55">
        <v>140</v>
      </c>
      <c r="F402" s="1" t="s">
        <v>3691</v>
      </c>
      <c r="G402" s="1" t="s">
        <v>3689</v>
      </c>
      <c r="H402" s="1">
        <v>549026410</v>
      </c>
      <c r="I402" s="1">
        <v>258</v>
      </c>
      <c r="J402" s="1">
        <v>173</v>
      </c>
      <c r="K402" s="2">
        <v>0.6705426356589147</v>
      </c>
      <c r="L402" s="1">
        <v>0</v>
      </c>
      <c r="M402" s="2">
        <v>0</v>
      </c>
      <c r="N402" s="1">
        <v>173</v>
      </c>
      <c r="O402" s="2">
        <v>0.6705426356589147</v>
      </c>
      <c r="P402" s="1">
        <v>168</v>
      </c>
      <c r="Q402" s="2">
        <v>0.97824000000000011</v>
      </c>
      <c r="R402" s="1" t="s">
        <v>4471</v>
      </c>
    </row>
    <row r="403" spans="1:20" s="1" customFormat="1" ht="18.75" customHeight="1">
      <c r="A403" s="54" t="s">
        <v>3270</v>
      </c>
      <c r="B403" s="54">
        <v>704179</v>
      </c>
      <c r="C403" s="1" t="s">
        <v>1469</v>
      </c>
      <c r="D403" s="1" t="s">
        <v>1472</v>
      </c>
      <c r="E403" s="55">
        <v>160</v>
      </c>
      <c r="F403" s="1" t="s">
        <v>3692</v>
      </c>
      <c r="G403" s="1" t="s">
        <v>3689</v>
      </c>
      <c r="H403" s="1">
        <v>549027452</v>
      </c>
      <c r="I403" s="1">
        <v>228</v>
      </c>
      <c r="J403" s="1">
        <v>153</v>
      </c>
      <c r="K403" s="2">
        <v>0.67105263157894735</v>
      </c>
      <c r="L403" s="1">
        <v>0</v>
      </c>
      <c r="M403" s="2">
        <v>0</v>
      </c>
      <c r="N403" s="1">
        <v>153</v>
      </c>
      <c r="O403" s="2">
        <v>0.67105263157894735</v>
      </c>
      <c r="P403" s="1">
        <v>128</v>
      </c>
      <c r="Q403" s="11">
        <v>0.37296000000000001</v>
      </c>
      <c r="R403" s="7" t="s">
        <v>4471</v>
      </c>
      <c r="S403" s="7" t="s">
        <v>4687</v>
      </c>
      <c r="T403" s="7"/>
    </row>
    <row r="404" spans="1:20" s="1" customFormat="1" ht="18.75" customHeight="1">
      <c r="A404" s="54" t="s">
        <v>3270</v>
      </c>
      <c r="B404" s="54">
        <v>704179</v>
      </c>
      <c r="C404" s="1" t="s">
        <v>1469</v>
      </c>
      <c r="D404" s="1" t="s">
        <v>1473</v>
      </c>
      <c r="E404" s="55">
        <v>220</v>
      </c>
      <c r="F404" s="1" t="s">
        <v>3693</v>
      </c>
      <c r="G404" s="1" t="s">
        <v>3689</v>
      </c>
      <c r="H404" s="1">
        <v>549013795</v>
      </c>
      <c r="I404" s="1">
        <v>274</v>
      </c>
      <c r="J404" s="1">
        <v>183</v>
      </c>
      <c r="K404" s="2">
        <v>0.66788321167883213</v>
      </c>
      <c r="L404" s="1">
        <v>0</v>
      </c>
      <c r="M404" s="2">
        <v>0</v>
      </c>
      <c r="N404" s="1">
        <v>183</v>
      </c>
      <c r="O404" s="2">
        <v>0.66788321167883213</v>
      </c>
      <c r="P404" s="1">
        <v>192</v>
      </c>
      <c r="Q404" s="11">
        <v>1.08432</v>
      </c>
      <c r="R404" s="7" t="s">
        <v>4471</v>
      </c>
      <c r="S404" s="7"/>
      <c r="T404" s="7"/>
    </row>
    <row r="405" spans="1:20" s="1" customFormat="1" ht="18.75" customHeight="1">
      <c r="A405" s="54" t="s">
        <v>3270</v>
      </c>
      <c r="B405" s="54">
        <v>704179</v>
      </c>
      <c r="C405" s="1" t="s">
        <v>1469</v>
      </c>
      <c r="D405" s="1" t="s">
        <v>1474</v>
      </c>
      <c r="E405" s="55">
        <v>290</v>
      </c>
      <c r="F405" s="1" t="s">
        <v>3694</v>
      </c>
      <c r="G405" s="1" t="s">
        <v>3689</v>
      </c>
      <c r="H405" s="1">
        <v>549011848</v>
      </c>
      <c r="I405" s="1">
        <v>1309</v>
      </c>
      <c r="J405" s="1">
        <v>877</v>
      </c>
      <c r="K405" s="2">
        <v>0.66997708174178761</v>
      </c>
      <c r="L405" s="1">
        <v>0</v>
      </c>
      <c r="M405" s="2">
        <v>0</v>
      </c>
      <c r="N405" s="1">
        <v>877</v>
      </c>
      <c r="O405" s="2">
        <v>0.66997708174178761</v>
      </c>
      <c r="P405" s="1">
        <v>844</v>
      </c>
      <c r="Q405" s="11">
        <v>0.69856000000000007</v>
      </c>
      <c r="R405" s="7" t="s">
        <v>4471</v>
      </c>
      <c r="S405" s="7"/>
      <c r="T405" s="7"/>
    </row>
    <row r="406" spans="1:20" s="1" customFormat="1" ht="18.75" customHeight="1">
      <c r="A406" s="54" t="s">
        <v>3270</v>
      </c>
      <c r="B406" s="54">
        <v>704179</v>
      </c>
      <c r="C406" s="1" t="s">
        <v>1469</v>
      </c>
      <c r="D406" s="1" t="s">
        <v>1088</v>
      </c>
      <c r="E406" s="55">
        <v>260</v>
      </c>
      <c r="F406" s="1" t="s">
        <v>3695</v>
      </c>
      <c r="G406" s="1" t="s">
        <v>3689</v>
      </c>
      <c r="H406" s="1">
        <v>549011900</v>
      </c>
      <c r="I406" s="1">
        <v>430</v>
      </c>
      <c r="J406" s="1">
        <v>288</v>
      </c>
      <c r="K406" s="2">
        <v>0.66976744186046511</v>
      </c>
      <c r="L406" s="1">
        <v>0</v>
      </c>
      <c r="M406" s="2">
        <v>0</v>
      </c>
      <c r="N406" s="1">
        <v>288</v>
      </c>
      <c r="O406" s="2">
        <v>0.66976744186046511</v>
      </c>
      <c r="P406" s="1">
        <v>299</v>
      </c>
      <c r="Q406" s="11">
        <v>0.79008000000000012</v>
      </c>
      <c r="R406" s="7" t="s">
        <v>4471</v>
      </c>
      <c r="S406" s="7"/>
      <c r="T406" s="7"/>
    </row>
    <row r="407" spans="1:20" s="1" customFormat="1" ht="18.75" customHeight="1">
      <c r="A407" s="54" t="s">
        <v>3270</v>
      </c>
      <c r="B407" s="54">
        <v>704179</v>
      </c>
      <c r="C407" s="1" t="s">
        <v>1469</v>
      </c>
      <c r="D407" s="1" t="s">
        <v>1476</v>
      </c>
      <c r="E407" s="55">
        <v>340</v>
      </c>
      <c r="F407" s="1" t="s">
        <v>3697</v>
      </c>
      <c r="G407" s="1" t="s">
        <v>3689</v>
      </c>
      <c r="H407" s="1">
        <v>549013516</v>
      </c>
      <c r="I407" s="1">
        <v>361</v>
      </c>
      <c r="J407" s="1">
        <v>242</v>
      </c>
      <c r="K407" s="2">
        <v>0.67036011080332414</v>
      </c>
      <c r="L407" s="1">
        <v>0</v>
      </c>
      <c r="M407" s="2">
        <v>0</v>
      </c>
      <c r="N407" s="1">
        <v>242</v>
      </c>
      <c r="O407" s="2">
        <v>0.67036011080332414</v>
      </c>
      <c r="P407" s="1">
        <v>239</v>
      </c>
      <c r="Q407" s="11">
        <v>1.0752000000000002</v>
      </c>
      <c r="R407" s="7" t="s">
        <v>4471</v>
      </c>
      <c r="S407" s="7"/>
      <c r="T407" s="7"/>
    </row>
    <row r="408" spans="1:20" s="1" customFormat="1" ht="18.75" customHeight="1">
      <c r="A408" s="54" t="s">
        <v>3270</v>
      </c>
      <c r="B408" s="54">
        <v>704179</v>
      </c>
      <c r="C408" s="1" t="s">
        <v>1469</v>
      </c>
      <c r="D408" s="1" t="s">
        <v>446</v>
      </c>
      <c r="E408" s="55">
        <v>360</v>
      </c>
      <c r="F408" s="1" t="s">
        <v>3698</v>
      </c>
      <c r="G408" s="1" t="s">
        <v>3689</v>
      </c>
      <c r="H408" s="1">
        <v>549023300</v>
      </c>
      <c r="I408" s="1">
        <v>258</v>
      </c>
      <c r="J408" s="1">
        <v>173</v>
      </c>
      <c r="K408" s="2">
        <v>0.6705426356589147</v>
      </c>
      <c r="L408" s="1">
        <v>0</v>
      </c>
      <c r="M408" s="2">
        <v>0</v>
      </c>
      <c r="N408" s="1">
        <v>173</v>
      </c>
      <c r="O408" s="2">
        <v>0.6705426356589147</v>
      </c>
      <c r="P408" s="1">
        <v>170</v>
      </c>
      <c r="Q408" s="11">
        <v>0.90399999999999991</v>
      </c>
      <c r="R408" s="7" t="s">
        <v>4471</v>
      </c>
      <c r="S408" s="7"/>
      <c r="T408" s="7"/>
    </row>
    <row r="409" spans="1:20" s="1" customFormat="1" ht="18.75" customHeight="1">
      <c r="A409" s="54" t="s">
        <v>3270</v>
      </c>
      <c r="B409" s="54">
        <v>704179</v>
      </c>
      <c r="C409" s="1" t="s">
        <v>1469</v>
      </c>
      <c r="D409" s="1" t="s">
        <v>1477</v>
      </c>
      <c r="E409" s="55">
        <v>110</v>
      </c>
      <c r="F409" s="1" t="s">
        <v>3699</v>
      </c>
      <c r="G409" s="1" t="s">
        <v>3689</v>
      </c>
      <c r="H409" s="1">
        <v>549026688</v>
      </c>
      <c r="I409" s="1">
        <v>224</v>
      </c>
      <c r="J409" s="1">
        <v>150</v>
      </c>
      <c r="K409" s="2">
        <v>0.6696428571428571</v>
      </c>
      <c r="L409" s="1">
        <v>0</v>
      </c>
      <c r="M409" s="2">
        <v>0</v>
      </c>
      <c r="N409" s="1">
        <v>150</v>
      </c>
      <c r="O409" s="2">
        <v>0.6696428571428571</v>
      </c>
      <c r="P409" s="1">
        <v>140</v>
      </c>
      <c r="Q409" s="11">
        <v>0.6512</v>
      </c>
      <c r="R409" s="7" t="s">
        <v>4471</v>
      </c>
      <c r="S409" s="7"/>
      <c r="T409" s="7"/>
    </row>
    <row r="410" spans="1:20" s="1" customFormat="1" ht="18.75" customHeight="1">
      <c r="A410" s="54" t="s">
        <v>3270</v>
      </c>
      <c r="B410" s="54">
        <v>704179</v>
      </c>
      <c r="C410" s="1" t="s">
        <v>1469</v>
      </c>
      <c r="D410" s="1" t="s">
        <v>1478</v>
      </c>
      <c r="E410" s="55">
        <v>440</v>
      </c>
      <c r="F410" s="1" t="s">
        <v>3700</v>
      </c>
      <c r="G410" s="1" t="s">
        <v>3689</v>
      </c>
      <c r="H410" s="1">
        <v>549026595</v>
      </c>
      <c r="I410" s="1">
        <v>349</v>
      </c>
      <c r="J410" s="1">
        <v>234</v>
      </c>
      <c r="K410" s="2">
        <v>0.67048710601719197</v>
      </c>
      <c r="L410" s="1">
        <v>0</v>
      </c>
      <c r="M410" s="2">
        <v>0</v>
      </c>
      <c r="N410" s="1">
        <v>234</v>
      </c>
      <c r="O410" s="2">
        <v>0.67048710601719197</v>
      </c>
      <c r="P410" s="1">
        <v>199</v>
      </c>
      <c r="Q410" s="11">
        <v>0.60416000000000003</v>
      </c>
      <c r="R410" s="7" t="s">
        <v>4471</v>
      </c>
      <c r="S410" s="7"/>
      <c r="T410" s="7"/>
    </row>
    <row r="411" spans="1:20" s="1" customFormat="1" ht="18.75" customHeight="1">
      <c r="A411" s="54" t="s">
        <v>3270</v>
      </c>
      <c r="B411" s="54">
        <v>704179</v>
      </c>
      <c r="C411" s="1" t="s">
        <v>1469</v>
      </c>
      <c r="D411" s="1" t="s">
        <v>1479</v>
      </c>
      <c r="E411" s="55">
        <v>320</v>
      </c>
      <c r="F411" s="1" t="s">
        <v>3701</v>
      </c>
      <c r="G411" s="1" t="s">
        <v>3689</v>
      </c>
      <c r="H411" s="1">
        <v>549025626</v>
      </c>
      <c r="I411" s="1">
        <v>333</v>
      </c>
      <c r="J411" s="1">
        <v>223</v>
      </c>
      <c r="K411" s="2">
        <v>0.66966966966966968</v>
      </c>
      <c r="L411" s="1">
        <v>0</v>
      </c>
      <c r="M411" s="2">
        <v>0</v>
      </c>
      <c r="N411" s="1">
        <v>223</v>
      </c>
      <c r="O411" s="2">
        <v>0.66966966966966968</v>
      </c>
      <c r="P411" s="1">
        <v>204</v>
      </c>
      <c r="Q411" s="11">
        <v>0.65744000000000002</v>
      </c>
      <c r="R411" s="7" t="s">
        <v>4471</v>
      </c>
      <c r="S411" s="7"/>
      <c r="T411" s="7"/>
    </row>
    <row r="412" spans="1:20" s="1" customFormat="1" ht="18.75" customHeight="1">
      <c r="A412" s="54" t="s">
        <v>3270</v>
      </c>
      <c r="B412" s="54">
        <v>704179</v>
      </c>
      <c r="C412" s="1" t="s">
        <v>1469</v>
      </c>
      <c r="D412" s="1" t="s">
        <v>1482</v>
      </c>
      <c r="E412" s="55">
        <v>240</v>
      </c>
      <c r="F412" s="1" t="s">
        <v>3703</v>
      </c>
      <c r="G412" s="1" t="s">
        <v>3689</v>
      </c>
      <c r="H412" s="1">
        <v>54901</v>
      </c>
      <c r="I412" s="1">
        <v>849</v>
      </c>
      <c r="J412" s="1">
        <v>569</v>
      </c>
      <c r="K412" s="2">
        <v>0.67020023557126029</v>
      </c>
      <c r="L412" s="1">
        <v>0</v>
      </c>
      <c r="M412" s="2">
        <v>0</v>
      </c>
      <c r="N412" s="1">
        <v>569</v>
      </c>
      <c r="O412" s="2">
        <v>0.67020023557126029</v>
      </c>
      <c r="P412" s="1">
        <v>592</v>
      </c>
      <c r="Q412" s="11">
        <v>0.82495999999999992</v>
      </c>
      <c r="R412" s="7" t="s">
        <v>4471</v>
      </c>
      <c r="S412" s="7"/>
      <c r="T412" s="7"/>
    </row>
    <row r="413" spans="1:20" s="1" customFormat="1" ht="18.75" customHeight="1">
      <c r="A413" s="54" t="s">
        <v>3270</v>
      </c>
      <c r="B413" s="54">
        <v>704179</v>
      </c>
      <c r="C413" s="1" t="s">
        <v>1469</v>
      </c>
      <c r="D413" s="1" t="s">
        <v>1104</v>
      </c>
      <c r="E413" s="55">
        <v>480</v>
      </c>
      <c r="F413" s="1" t="s">
        <v>3704</v>
      </c>
      <c r="G413" s="1" t="s">
        <v>3689</v>
      </c>
      <c r="H413" s="1">
        <v>549015399</v>
      </c>
      <c r="I413" s="1">
        <v>175</v>
      </c>
      <c r="J413" s="1">
        <v>117</v>
      </c>
      <c r="K413" s="2">
        <v>0.66857142857142859</v>
      </c>
      <c r="L413" s="1">
        <v>0</v>
      </c>
      <c r="M413" s="2">
        <v>0</v>
      </c>
      <c r="N413" s="1">
        <v>117</v>
      </c>
      <c r="O413" s="2">
        <v>0.66857142857142859</v>
      </c>
      <c r="P413" s="1">
        <v>116</v>
      </c>
      <c r="Q413" s="11">
        <v>0.87680000000000013</v>
      </c>
      <c r="R413" s="7" t="s">
        <v>4471</v>
      </c>
      <c r="S413" s="7"/>
      <c r="T413" s="7"/>
    </row>
    <row r="414" spans="1:20" s="1" customFormat="1" ht="18.75" customHeight="1">
      <c r="A414" s="54" t="s">
        <v>3270</v>
      </c>
      <c r="B414" s="54">
        <v>704179</v>
      </c>
      <c r="C414" s="1" t="s">
        <v>1469</v>
      </c>
      <c r="D414" s="1" t="s">
        <v>1483</v>
      </c>
      <c r="E414" s="55">
        <v>520</v>
      </c>
      <c r="F414" s="1" t="s">
        <v>3705</v>
      </c>
      <c r="G414" s="1" t="s">
        <v>3689</v>
      </c>
      <c r="H414" s="1">
        <v>549014057</v>
      </c>
      <c r="I414" s="1">
        <v>211</v>
      </c>
      <c r="J414" s="1">
        <v>141</v>
      </c>
      <c r="K414" s="2">
        <v>0.66824644549763035</v>
      </c>
      <c r="L414" s="1">
        <v>0</v>
      </c>
      <c r="M414" s="2">
        <v>0</v>
      </c>
      <c r="N414" s="1">
        <v>141</v>
      </c>
      <c r="O414" s="2">
        <v>0.66824644549763035</v>
      </c>
      <c r="P414" s="1">
        <v>152</v>
      </c>
      <c r="Q414" s="11">
        <v>0.7700800000000001</v>
      </c>
      <c r="R414" s="7" t="s">
        <v>4471</v>
      </c>
      <c r="S414" s="7"/>
      <c r="T414" s="7"/>
    </row>
    <row r="415" spans="1:20" s="61" customFormat="1" ht="18.75" customHeight="1">
      <c r="A415" s="54" t="s">
        <v>2422</v>
      </c>
      <c r="B415" s="54">
        <v>408017</v>
      </c>
      <c r="C415" s="1" t="s">
        <v>1469</v>
      </c>
      <c r="D415" s="1" t="s">
        <v>69</v>
      </c>
      <c r="E415" s="55">
        <v>300</v>
      </c>
      <c r="F415" s="1" t="s">
        <v>3706</v>
      </c>
      <c r="G415" s="1" t="s">
        <v>3689</v>
      </c>
      <c r="H415" s="1">
        <v>549024224</v>
      </c>
      <c r="I415" s="1">
        <v>1716</v>
      </c>
      <c r="J415" s="1">
        <v>1150</v>
      </c>
      <c r="K415" s="2">
        <v>0.67016317016317017</v>
      </c>
      <c r="L415" s="1">
        <v>0</v>
      </c>
      <c r="M415" s="2">
        <v>0</v>
      </c>
      <c r="N415" s="1">
        <v>1150</v>
      </c>
      <c r="O415" s="2">
        <v>0.67016317016317017</v>
      </c>
      <c r="P415" s="1">
        <v>979</v>
      </c>
      <c r="Q415" s="11">
        <v>0.35488000000000003</v>
      </c>
      <c r="R415" s="7" t="s">
        <v>4471</v>
      </c>
      <c r="S415" s="7" t="s">
        <v>4687</v>
      </c>
      <c r="T415" s="7"/>
    </row>
    <row r="416" spans="1:20" s="56" customFormat="1" ht="18.75" customHeight="1">
      <c r="A416" s="57" t="s">
        <v>3066</v>
      </c>
      <c r="B416" s="57">
        <v>634330</v>
      </c>
      <c r="C416" s="56" t="s">
        <v>1506</v>
      </c>
      <c r="D416" s="56" t="s">
        <v>1507</v>
      </c>
      <c r="E416" s="58">
        <v>8139</v>
      </c>
      <c r="F416" s="56" t="s">
        <v>3725</v>
      </c>
      <c r="G416" s="56" t="s">
        <v>2198</v>
      </c>
      <c r="H416" s="56">
        <v>53208</v>
      </c>
      <c r="I416" s="56">
        <v>169</v>
      </c>
      <c r="J416" s="56">
        <v>146</v>
      </c>
      <c r="K416" s="10">
        <v>0.86390532544378695</v>
      </c>
      <c r="L416" s="56">
        <v>0</v>
      </c>
      <c r="M416" s="10">
        <v>0</v>
      </c>
      <c r="N416" s="56">
        <v>146</v>
      </c>
      <c r="O416" s="10">
        <v>0.86390532544378695</v>
      </c>
      <c r="P416" s="56">
        <v>69</v>
      </c>
      <c r="Q416" s="10">
        <v>0.86336000000000002</v>
      </c>
      <c r="R416" s="56" t="s">
        <v>4471</v>
      </c>
    </row>
    <row r="417" spans="1:20" s="1" customFormat="1" ht="18.75" customHeight="1">
      <c r="A417" s="54" t="s">
        <v>3066</v>
      </c>
      <c r="B417" s="54">
        <v>634330</v>
      </c>
      <c r="C417" s="1" t="s">
        <v>1523</v>
      </c>
      <c r="D417" s="1" t="s">
        <v>1524</v>
      </c>
      <c r="E417" s="55">
        <v>10</v>
      </c>
      <c r="F417" s="1" t="s">
        <v>3739</v>
      </c>
      <c r="G417" s="1" t="s">
        <v>3740</v>
      </c>
      <c r="H417" s="1">
        <v>545540000</v>
      </c>
      <c r="I417" s="1">
        <v>83</v>
      </c>
      <c r="J417" s="1">
        <v>79</v>
      </c>
      <c r="K417" s="2">
        <v>0.95180722891566261</v>
      </c>
      <c r="L417" s="1">
        <v>0</v>
      </c>
      <c r="M417" s="2">
        <v>0</v>
      </c>
      <c r="N417" s="1">
        <v>79</v>
      </c>
      <c r="O417" s="2">
        <v>0.95180722891566261</v>
      </c>
      <c r="P417" s="1">
        <v>62</v>
      </c>
      <c r="Q417" s="2">
        <v>0.9536</v>
      </c>
      <c r="R417" s="1" t="s">
        <v>4471</v>
      </c>
    </row>
    <row r="418" spans="1:20" s="1" customFormat="1" ht="18.75" customHeight="1">
      <c r="A418" s="54" t="s">
        <v>2369</v>
      </c>
      <c r="B418" s="54">
        <v>244606</v>
      </c>
      <c r="C418" s="1" t="s">
        <v>1523</v>
      </c>
      <c r="D418" s="1" t="s">
        <v>1525</v>
      </c>
      <c r="E418" s="55">
        <v>20</v>
      </c>
      <c r="F418" s="1" t="s">
        <v>3739</v>
      </c>
      <c r="G418" s="1" t="s">
        <v>3740</v>
      </c>
      <c r="H418" s="1">
        <v>545540000</v>
      </c>
      <c r="I418" s="1">
        <v>25</v>
      </c>
      <c r="J418" s="1">
        <v>24</v>
      </c>
      <c r="K418" s="2">
        <v>0.96</v>
      </c>
      <c r="L418" s="1">
        <v>0</v>
      </c>
      <c r="M418" s="2">
        <v>0</v>
      </c>
      <c r="N418" s="1">
        <v>24</v>
      </c>
      <c r="O418" s="2">
        <v>0.96</v>
      </c>
      <c r="P418" s="1">
        <v>18</v>
      </c>
      <c r="Q418" s="2">
        <v>0.92799999999999994</v>
      </c>
      <c r="R418" s="1" t="s">
        <v>4471</v>
      </c>
    </row>
    <row r="419" spans="1:20" s="1" customFormat="1" ht="18.75" customHeight="1">
      <c r="A419" s="54" t="s">
        <v>2430</v>
      </c>
      <c r="B419" s="54">
        <v>518010</v>
      </c>
      <c r="C419" s="1" t="s">
        <v>1585</v>
      </c>
      <c r="D419" s="1" t="s">
        <v>1586</v>
      </c>
      <c r="E419" s="55">
        <v>40</v>
      </c>
      <c r="F419" s="1" t="s">
        <v>3797</v>
      </c>
      <c r="G419" s="1" t="s">
        <v>3798</v>
      </c>
      <c r="H419" s="1">
        <v>54968</v>
      </c>
      <c r="I419" s="1">
        <v>309</v>
      </c>
      <c r="J419" s="1">
        <v>133</v>
      </c>
      <c r="K419" s="2">
        <v>0.43042071197411003</v>
      </c>
      <c r="L419" s="1">
        <v>32</v>
      </c>
      <c r="M419" s="2">
        <v>0.10355987055016182</v>
      </c>
      <c r="N419" s="1">
        <v>165</v>
      </c>
      <c r="O419" s="2">
        <v>0.53398058252427183</v>
      </c>
      <c r="P419" s="1">
        <v>169</v>
      </c>
      <c r="Q419" s="2">
        <v>0.68496000000000001</v>
      </c>
      <c r="R419" s="1" t="s">
        <v>4471</v>
      </c>
    </row>
    <row r="420" spans="1:20" s="1" customFormat="1" ht="18.75" customHeight="1">
      <c r="A420" s="57" t="s">
        <v>2430</v>
      </c>
      <c r="B420" s="57">
        <v>514620</v>
      </c>
      <c r="C420" s="56" t="s">
        <v>1592</v>
      </c>
      <c r="D420" s="56" t="s">
        <v>1593</v>
      </c>
      <c r="E420" s="58">
        <v>8110</v>
      </c>
      <c r="F420" s="56" t="s">
        <v>3810</v>
      </c>
      <c r="G420" s="56" t="s">
        <v>3811</v>
      </c>
      <c r="H420" s="56">
        <v>53404</v>
      </c>
      <c r="I420" s="56">
        <v>515</v>
      </c>
      <c r="J420" s="56">
        <v>515</v>
      </c>
      <c r="K420" s="73">
        <v>1</v>
      </c>
      <c r="L420" s="56">
        <v>0</v>
      </c>
      <c r="M420" s="73">
        <v>0</v>
      </c>
      <c r="N420" s="56">
        <v>515</v>
      </c>
      <c r="O420" s="73">
        <v>1</v>
      </c>
      <c r="P420" s="56">
        <v>365</v>
      </c>
      <c r="Q420" s="2">
        <v>1.09552</v>
      </c>
      <c r="R420" s="1" t="s">
        <v>4471</v>
      </c>
      <c r="S420" s="56"/>
    </row>
    <row r="421" spans="1:20" s="7" customFormat="1" ht="18.75" customHeight="1">
      <c r="A421" s="6" t="s">
        <v>2430</v>
      </c>
      <c r="B421" s="6">
        <v>514620</v>
      </c>
      <c r="C421" s="7" t="s">
        <v>1594</v>
      </c>
      <c r="D421" s="7" t="s">
        <v>1595</v>
      </c>
      <c r="E421" s="59">
        <v>114</v>
      </c>
      <c r="F421" s="7" t="s">
        <v>3812</v>
      </c>
      <c r="G421" s="7" t="s">
        <v>3811</v>
      </c>
      <c r="H421" s="7">
        <v>53403</v>
      </c>
      <c r="I421" s="7">
        <v>387</v>
      </c>
      <c r="J421" s="7">
        <v>357</v>
      </c>
      <c r="K421" s="11">
        <v>0.92248062015503873</v>
      </c>
      <c r="L421" s="7">
        <v>0</v>
      </c>
      <c r="M421" s="11">
        <v>0</v>
      </c>
      <c r="N421" s="7">
        <v>357</v>
      </c>
      <c r="O421" s="11">
        <v>0.92248062015503873</v>
      </c>
      <c r="P421" s="7">
        <v>165</v>
      </c>
      <c r="Q421" s="11">
        <v>1.1222400000000001</v>
      </c>
      <c r="R421" s="7" t="s">
        <v>4471</v>
      </c>
      <c r="S421" s="7" t="s">
        <v>4459</v>
      </c>
    </row>
    <row r="422" spans="1:20" s="7" customFormat="1" ht="18.75" customHeight="1">
      <c r="A422" s="6" t="s">
        <v>2430</v>
      </c>
      <c r="B422" s="6">
        <v>514620</v>
      </c>
      <c r="C422" s="7" t="s">
        <v>1594</v>
      </c>
      <c r="D422" s="7" t="s">
        <v>1596</v>
      </c>
      <c r="E422" s="59">
        <v>491</v>
      </c>
      <c r="F422" s="7" t="s">
        <v>3813</v>
      </c>
      <c r="G422" s="7" t="s">
        <v>3811</v>
      </c>
      <c r="H422" s="7">
        <v>534063896</v>
      </c>
      <c r="I422" s="7">
        <v>1858</v>
      </c>
      <c r="J422" s="7">
        <v>1712</v>
      </c>
      <c r="K422" s="11">
        <v>0.92142088266953714</v>
      </c>
      <c r="L422" s="7">
        <v>0</v>
      </c>
      <c r="M422" s="11">
        <v>0</v>
      </c>
      <c r="N422" s="7">
        <v>1712</v>
      </c>
      <c r="O422" s="11">
        <v>0.92142088266953714</v>
      </c>
      <c r="P422" s="7">
        <v>693</v>
      </c>
      <c r="Q422" s="11">
        <v>0.66256000000000004</v>
      </c>
      <c r="R422" s="7" t="s">
        <v>4471</v>
      </c>
    </row>
    <row r="423" spans="1:20" s="1" customFormat="1" ht="18.75" customHeight="1">
      <c r="A423" s="54" t="s">
        <v>2430</v>
      </c>
      <c r="B423" s="54">
        <v>514620</v>
      </c>
      <c r="C423" s="1" t="s">
        <v>1594</v>
      </c>
      <c r="D423" s="1" t="s">
        <v>1597</v>
      </c>
      <c r="E423" s="55">
        <v>118</v>
      </c>
      <c r="F423" s="1" t="s">
        <v>3814</v>
      </c>
      <c r="G423" s="1" t="s">
        <v>3811</v>
      </c>
      <c r="H423" s="1">
        <v>534052499</v>
      </c>
      <c r="I423" s="1">
        <v>462</v>
      </c>
      <c r="J423" s="1">
        <v>426</v>
      </c>
      <c r="K423" s="2">
        <v>0.92207792207792205</v>
      </c>
      <c r="L423" s="1">
        <v>0</v>
      </c>
      <c r="M423" s="2">
        <v>0</v>
      </c>
      <c r="N423" s="1">
        <v>426</v>
      </c>
      <c r="O423" s="2">
        <v>0.92207792207792205</v>
      </c>
      <c r="P423" s="1">
        <v>322</v>
      </c>
      <c r="Q423" s="2">
        <v>1.16896</v>
      </c>
      <c r="R423" s="1" t="s">
        <v>4471</v>
      </c>
    </row>
    <row r="424" spans="1:20" s="1" customFormat="1" ht="18.75" customHeight="1">
      <c r="A424" s="54" t="s">
        <v>2430</v>
      </c>
      <c r="B424" s="54">
        <v>514620</v>
      </c>
      <c r="C424" s="1" t="s">
        <v>1594</v>
      </c>
      <c r="D424" s="1" t="s">
        <v>4624</v>
      </c>
      <c r="E424" s="55">
        <v>119</v>
      </c>
      <c r="F424" s="1" t="s">
        <v>3815</v>
      </c>
      <c r="G424" s="1" t="s">
        <v>3811</v>
      </c>
      <c r="H424" s="1">
        <v>534061722</v>
      </c>
      <c r="I424" s="1">
        <v>1418</v>
      </c>
      <c r="J424" s="1">
        <v>1307</v>
      </c>
      <c r="K424" s="2">
        <v>0.92172073342736249</v>
      </c>
      <c r="L424" s="1">
        <v>0</v>
      </c>
      <c r="M424" s="2">
        <v>0</v>
      </c>
      <c r="N424" s="1">
        <v>1307</v>
      </c>
      <c r="O424" s="2">
        <v>0.92172073342736249</v>
      </c>
      <c r="P424" s="1">
        <v>785</v>
      </c>
      <c r="Q424" s="11">
        <v>0.42496</v>
      </c>
      <c r="R424" s="7" t="s">
        <v>4471</v>
      </c>
      <c r="S424" s="7" t="s">
        <v>4687</v>
      </c>
      <c r="T424" s="7"/>
    </row>
    <row r="425" spans="1:20" s="56" customFormat="1" ht="18.5" customHeight="1">
      <c r="A425" s="57" t="s">
        <v>2430</v>
      </c>
      <c r="B425" s="57">
        <v>514620</v>
      </c>
      <c r="C425" s="56" t="s">
        <v>1594</v>
      </c>
      <c r="D425" s="56" t="s">
        <v>1598</v>
      </c>
      <c r="E425" s="58">
        <v>106</v>
      </c>
      <c r="F425" s="56" t="s">
        <v>3816</v>
      </c>
      <c r="G425" s="56" t="s">
        <v>3811</v>
      </c>
      <c r="H425" s="56">
        <v>53404</v>
      </c>
      <c r="I425" s="56">
        <v>732</v>
      </c>
      <c r="J425" s="56">
        <v>675</v>
      </c>
      <c r="K425" s="10">
        <v>0.92213114754098358</v>
      </c>
      <c r="L425" s="56">
        <v>0</v>
      </c>
      <c r="M425" s="10">
        <v>0</v>
      </c>
      <c r="N425" s="56">
        <v>675</v>
      </c>
      <c r="O425" s="10">
        <v>0.92213114754098358</v>
      </c>
      <c r="P425" s="56">
        <v>514</v>
      </c>
      <c r="Q425" s="10">
        <v>0.72832000000000008</v>
      </c>
      <c r="R425" s="56" t="s">
        <v>4471</v>
      </c>
    </row>
    <row r="426" spans="1:20" s="13" customFormat="1" ht="18.75" customHeight="1">
      <c r="A426" s="57" t="s">
        <v>2430</v>
      </c>
      <c r="B426" s="57">
        <v>514620</v>
      </c>
      <c r="C426" s="56" t="s">
        <v>1594</v>
      </c>
      <c r="D426" s="56" t="s">
        <v>1600</v>
      </c>
      <c r="E426" s="58">
        <v>492</v>
      </c>
      <c r="F426" s="56" t="s">
        <v>3818</v>
      </c>
      <c r="G426" s="56" t="s">
        <v>3811</v>
      </c>
      <c r="H426" s="56">
        <v>534042095</v>
      </c>
      <c r="I426" s="56">
        <v>1296</v>
      </c>
      <c r="J426" s="56">
        <v>1195</v>
      </c>
      <c r="K426" s="10">
        <v>0.92206790123456794</v>
      </c>
      <c r="L426" s="56">
        <v>0</v>
      </c>
      <c r="M426" s="10">
        <v>0</v>
      </c>
      <c r="N426" s="56">
        <v>1195</v>
      </c>
      <c r="O426" s="10">
        <v>0.92206790123456794</v>
      </c>
      <c r="P426" s="56">
        <v>585</v>
      </c>
      <c r="Q426" s="10">
        <v>0.94176000000000004</v>
      </c>
      <c r="R426" s="56" t="s">
        <v>4471</v>
      </c>
      <c r="S426" s="56"/>
    </row>
    <row r="427" spans="1:20" s="1" customFormat="1" ht="18.75" customHeight="1">
      <c r="A427" s="54" t="s">
        <v>2430</v>
      </c>
      <c r="B427" s="54">
        <v>514620</v>
      </c>
      <c r="C427" s="1" t="s">
        <v>1594</v>
      </c>
      <c r="D427" s="1" t="s">
        <v>1601</v>
      </c>
      <c r="E427" s="55">
        <v>132</v>
      </c>
      <c r="F427" s="1" t="s">
        <v>3819</v>
      </c>
      <c r="G427" s="1" t="s">
        <v>3811</v>
      </c>
      <c r="H427" s="1">
        <v>534043211</v>
      </c>
      <c r="I427" s="1">
        <v>434</v>
      </c>
      <c r="J427" s="1">
        <v>400</v>
      </c>
      <c r="K427" s="2">
        <v>0.92165898617511521</v>
      </c>
      <c r="L427" s="1">
        <v>0</v>
      </c>
      <c r="M427" s="2">
        <v>0</v>
      </c>
      <c r="N427" s="1">
        <v>400</v>
      </c>
      <c r="O427" s="2">
        <v>0.92165898617511521</v>
      </c>
      <c r="P427" s="1">
        <v>221</v>
      </c>
      <c r="Q427" s="2">
        <v>0.72687999999999997</v>
      </c>
      <c r="R427" s="1" t="s">
        <v>4471</v>
      </c>
    </row>
    <row r="428" spans="1:20" s="56" customFormat="1" ht="18.75" customHeight="1">
      <c r="A428" s="57" t="s">
        <v>2430</v>
      </c>
      <c r="B428" s="57">
        <v>514620</v>
      </c>
      <c r="C428" s="56" t="s">
        <v>1594</v>
      </c>
      <c r="D428" s="56" t="s">
        <v>1602</v>
      </c>
      <c r="E428" s="58">
        <v>134</v>
      </c>
      <c r="F428" s="56" t="s">
        <v>3820</v>
      </c>
      <c r="G428" s="56" t="s">
        <v>3811</v>
      </c>
      <c r="H428" s="56">
        <v>534023454</v>
      </c>
      <c r="I428" s="56">
        <v>899</v>
      </c>
      <c r="J428" s="56">
        <v>829</v>
      </c>
      <c r="K428" s="10">
        <v>0.92213570634037823</v>
      </c>
      <c r="L428" s="56">
        <v>0</v>
      </c>
      <c r="M428" s="10">
        <v>0</v>
      </c>
      <c r="N428" s="56">
        <v>829</v>
      </c>
      <c r="O428" s="10">
        <v>0.92213570634037823</v>
      </c>
      <c r="P428" s="56">
        <v>670</v>
      </c>
      <c r="Q428" s="10">
        <v>1.1870400000000001</v>
      </c>
      <c r="R428" s="56" t="s">
        <v>4471</v>
      </c>
    </row>
    <row r="429" spans="1:20" s="7" customFormat="1" ht="18.75" customHeight="1">
      <c r="A429" s="6" t="s">
        <v>2430</v>
      </c>
      <c r="B429" s="6">
        <v>514620</v>
      </c>
      <c r="C429" s="7" t="s">
        <v>1594</v>
      </c>
      <c r="D429" s="7" t="s">
        <v>1603</v>
      </c>
      <c r="E429" s="59">
        <v>136</v>
      </c>
      <c r="F429" s="7" t="s">
        <v>3821</v>
      </c>
      <c r="G429" s="7" t="s">
        <v>3811</v>
      </c>
      <c r="H429" s="7">
        <v>534054099</v>
      </c>
      <c r="I429" s="7">
        <v>545</v>
      </c>
      <c r="J429" s="7">
        <v>503</v>
      </c>
      <c r="K429" s="11">
        <v>0.92293577981651376</v>
      </c>
      <c r="L429" s="7">
        <v>0</v>
      </c>
      <c r="M429" s="11">
        <v>0</v>
      </c>
      <c r="N429" s="7">
        <v>503</v>
      </c>
      <c r="O429" s="11">
        <v>0.92293577981651376</v>
      </c>
      <c r="P429" s="7">
        <v>357</v>
      </c>
      <c r="Q429" s="11">
        <v>1.0403200000000001</v>
      </c>
      <c r="R429" s="7" t="s">
        <v>4471</v>
      </c>
    </row>
    <row r="430" spans="1:20" s="1" customFormat="1" ht="18.75" customHeight="1">
      <c r="A430" s="54" t="s">
        <v>2430</v>
      </c>
      <c r="B430" s="54">
        <v>514620</v>
      </c>
      <c r="C430" s="1" t="s">
        <v>1594</v>
      </c>
      <c r="D430" s="1" t="s">
        <v>1604</v>
      </c>
      <c r="E430" s="55">
        <v>720</v>
      </c>
      <c r="F430" s="1" t="s">
        <v>3822</v>
      </c>
      <c r="G430" s="1" t="s">
        <v>3811</v>
      </c>
      <c r="H430" s="1">
        <v>53404</v>
      </c>
      <c r="I430" s="1">
        <v>568</v>
      </c>
      <c r="J430" s="1">
        <v>524</v>
      </c>
      <c r="K430" s="2">
        <v>0.92253521126760563</v>
      </c>
      <c r="L430" s="1">
        <v>0</v>
      </c>
      <c r="M430" s="2">
        <v>0</v>
      </c>
      <c r="N430" s="1">
        <v>524</v>
      </c>
      <c r="O430" s="2">
        <v>0.92253521126760563</v>
      </c>
      <c r="P430" s="1">
        <v>423</v>
      </c>
      <c r="Q430" s="2">
        <v>1.3792</v>
      </c>
      <c r="R430" s="1" t="s">
        <v>4471</v>
      </c>
    </row>
    <row r="431" spans="1:20" s="56" customFormat="1" ht="18.75" customHeight="1">
      <c r="A431" s="54" t="s">
        <v>2430</v>
      </c>
      <c r="B431" s="54">
        <v>514620</v>
      </c>
      <c r="C431" s="1" t="s">
        <v>1594</v>
      </c>
      <c r="D431" s="1" t="s">
        <v>1085</v>
      </c>
      <c r="E431" s="55">
        <v>138</v>
      </c>
      <c r="F431" s="1" t="s">
        <v>3823</v>
      </c>
      <c r="G431" s="1" t="s">
        <v>3811</v>
      </c>
      <c r="H431" s="1">
        <v>534053599</v>
      </c>
      <c r="I431" s="1">
        <v>470</v>
      </c>
      <c r="J431" s="1">
        <v>434</v>
      </c>
      <c r="K431" s="2">
        <v>0.92340425531914894</v>
      </c>
      <c r="L431" s="1">
        <v>0</v>
      </c>
      <c r="M431" s="2">
        <v>0</v>
      </c>
      <c r="N431" s="1">
        <v>434</v>
      </c>
      <c r="O431" s="2">
        <v>0.92340425531914894</v>
      </c>
      <c r="P431" s="1">
        <v>372</v>
      </c>
      <c r="Q431" s="2">
        <v>1.3702400000000001</v>
      </c>
      <c r="R431" s="1" t="s">
        <v>4471</v>
      </c>
      <c r="S431" s="1"/>
    </row>
    <row r="432" spans="1:20" s="1" customFormat="1" ht="18.75" customHeight="1">
      <c r="A432" s="54" t="s">
        <v>2430</v>
      </c>
      <c r="B432" s="54">
        <v>514620</v>
      </c>
      <c r="C432" s="1" t="s">
        <v>1594</v>
      </c>
      <c r="D432" s="1" t="s">
        <v>1605</v>
      </c>
      <c r="E432" s="55">
        <v>148</v>
      </c>
      <c r="F432" s="1" t="s">
        <v>3824</v>
      </c>
      <c r="G432" s="1" t="s">
        <v>3811</v>
      </c>
      <c r="H432" s="1">
        <v>534032997</v>
      </c>
      <c r="I432" s="1">
        <v>1144</v>
      </c>
      <c r="J432" s="1">
        <v>1055</v>
      </c>
      <c r="K432" s="2">
        <v>0.92220279720279719</v>
      </c>
      <c r="L432" s="1">
        <v>0</v>
      </c>
      <c r="M432" s="2">
        <v>0</v>
      </c>
      <c r="N432" s="1">
        <v>1055</v>
      </c>
      <c r="O432" s="2">
        <v>0.92220279720279719</v>
      </c>
      <c r="P432" s="1">
        <v>833</v>
      </c>
      <c r="Q432" s="2">
        <v>1.0864</v>
      </c>
      <c r="R432" s="1" t="s">
        <v>4471</v>
      </c>
    </row>
    <row r="433" spans="1:19" s="1" customFormat="1" ht="18.75" customHeight="1">
      <c r="A433" s="54" t="s">
        <v>2430</v>
      </c>
      <c r="B433" s="54">
        <v>514620</v>
      </c>
      <c r="C433" s="1" t="s">
        <v>1594</v>
      </c>
      <c r="D433" s="1" t="s">
        <v>1606</v>
      </c>
      <c r="E433" s="55">
        <v>112</v>
      </c>
      <c r="F433" s="1" t="s">
        <v>3825</v>
      </c>
      <c r="G433" s="1" t="s">
        <v>3811</v>
      </c>
      <c r="H433" s="1">
        <v>53402</v>
      </c>
      <c r="I433" s="1">
        <v>534</v>
      </c>
      <c r="J433" s="1">
        <v>493</v>
      </c>
      <c r="K433" s="2">
        <v>0.92322097378277157</v>
      </c>
      <c r="L433" s="1">
        <v>0</v>
      </c>
      <c r="M433" s="2">
        <v>0</v>
      </c>
      <c r="N433" s="1">
        <v>493</v>
      </c>
      <c r="O433" s="2">
        <v>0.92322097378277157</v>
      </c>
      <c r="P433" s="1">
        <v>251</v>
      </c>
      <c r="Q433" s="2">
        <v>0.61040000000000005</v>
      </c>
      <c r="R433" s="1" t="s">
        <v>4471</v>
      </c>
    </row>
    <row r="434" spans="1:19" s="1" customFormat="1" ht="18.75" customHeight="1">
      <c r="A434" s="54" t="s">
        <v>2430</v>
      </c>
      <c r="B434" s="54">
        <v>514620</v>
      </c>
      <c r="C434" s="1" t="s">
        <v>1594</v>
      </c>
      <c r="D434" s="1" t="s">
        <v>1607</v>
      </c>
      <c r="E434" s="55">
        <v>494</v>
      </c>
      <c r="F434" s="1" t="s">
        <v>3826</v>
      </c>
      <c r="G434" s="1" t="s">
        <v>3811</v>
      </c>
      <c r="H434" s="1">
        <v>534031600</v>
      </c>
      <c r="I434" s="1">
        <v>1181</v>
      </c>
      <c r="J434" s="1">
        <v>1089</v>
      </c>
      <c r="K434" s="2">
        <v>0.92209991532599489</v>
      </c>
      <c r="L434" s="1">
        <v>0</v>
      </c>
      <c r="M434" s="2">
        <v>0</v>
      </c>
      <c r="N434" s="1">
        <v>1089</v>
      </c>
      <c r="O434" s="2">
        <v>0.92209991532599489</v>
      </c>
      <c r="P434" s="1">
        <v>430</v>
      </c>
      <c r="Q434" s="2">
        <v>1.0296000000000001</v>
      </c>
      <c r="R434" s="1" t="s">
        <v>4471</v>
      </c>
    </row>
    <row r="435" spans="1:19" s="1" customFormat="1" ht="18.75" customHeight="1">
      <c r="A435" s="54" t="s">
        <v>2430</v>
      </c>
      <c r="B435" s="54">
        <v>514620</v>
      </c>
      <c r="C435" s="1" t="s">
        <v>1594</v>
      </c>
      <c r="D435" s="1" t="s">
        <v>1608</v>
      </c>
      <c r="E435" s="55">
        <v>801</v>
      </c>
      <c r="F435" s="1" t="s">
        <v>3827</v>
      </c>
      <c r="G435" s="1" t="s">
        <v>3811</v>
      </c>
      <c r="H435" s="1">
        <v>53404</v>
      </c>
      <c r="I435" s="1">
        <v>531</v>
      </c>
      <c r="J435" s="1">
        <v>490</v>
      </c>
      <c r="K435" s="2">
        <v>0.92278719397363462</v>
      </c>
      <c r="L435" s="1">
        <v>0</v>
      </c>
      <c r="M435" s="2">
        <v>0</v>
      </c>
      <c r="N435" s="1">
        <v>490</v>
      </c>
      <c r="O435" s="2">
        <v>0.92278719397363462</v>
      </c>
      <c r="P435" s="1">
        <v>59</v>
      </c>
      <c r="Q435" s="2">
        <v>1.1851200000000002</v>
      </c>
      <c r="R435" s="1" t="s">
        <v>4471</v>
      </c>
    </row>
    <row r="436" spans="1:19" s="56" customFormat="1" ht="18.75" customHeight="1">
      <c r="A436" s="57" t="s">
        <v>2430</v>
      </c>
      <c r="B436" s="57">
        <v>514620</v>
      </c>
      <c r="C436" s="56" t="s">
        <v>1594</v>
      </c>
      <c r="D436" s="56" t="s">
        <v>1612</v>
      </c>
      <c r="E436" s="58">
        <v>800</v>
      </c>
      <c r="F436" s="56" t="s">
        <v>3833</v>
      </c>
      <c r="G436" s="56" t="s">
        <v>3831</v>
      </c>
      <c r="H436" s="56">
        <v>53177</v>
      </c>
      <c r="I436" s="56">
        <v>541</v>
      </c>
      <c r="J436" s="56">
        <v>499</v>
      </c>
      <c r="K436" s="10">
        <v>0.922365988909427</v>
      </c>
      <c r="L436" s="56">
        <v>0</v>
      </c>
      <c r="M436" s="10">
        <v>0</v>
      </c>
      <c r="N436" s="56">
        <v>499</v>
      </c>
      <c r="O436" s="10">
        <v>0.922365988909427</v>
      </c>
      <c r="P436" s="56">
        <v>271</v>
      </c>
      <c r="Q436" s="10">
        <v>0.59760000000000002</v>
      </c>
      <c r="R436" s="56" t="s">
        <v>4471</v>
      </c>
    </row>
    <row r="437" spans="1:19" s="56" customFormat="1" ht="18.75" customHeight="1">
      <c r="A437" s="54" t="s">
        <v>2430</v>
      </c>
      <c r="B437" s="54">
        <v>514620</v>
      </c>
      <c r="C437" s="1" t="s">
        <v>1594</v>
      </c>
      <c r="D437" s="1" t="s">
        <v>1609</v>
      </c>
      <c r="E437" s="55">
        <v>174</v>
      </c>
      <c r="F437" s="1" t="s">
        <v>3828</v>
      </c>
      <c r="G437" s="1" t="s">
        <v>3811</v>
      </c>
      <c r="H437" s="1">
        <v>534024895</v>
      </c>
      <c r="I437" s="1">
        <v>291</v>
      </c>
      <c r="J437" s="1">
        <v>269</v>
      </c>
      <c r="K437" s="2">
        <v>0.92439862542955331</v>
      </c>
      <c r="L437" s="1">
        <v>0</v>
      </c>
      <c r="M437" s="2">
        <v>0</v>
      </c>
      <c r="N437" s="1">
        <v>269</v>
      </c>
      <c r="O437" s="2">
        <v>0.92439862542955331</v>
      </c>
      <c r="P437" s="1">
        <v>174</v>
      </c>
      <c r="Q437" s="2">
        <v>0.91888000000000014</v>
      </c>
      <c r="R437" s="1" t="s">
        <v>4471</v>
      </c>
      <c r="S437" s="1"/>
    </row>
    <row r="438" spans="1:19" s="1" customFormat="1" ht="18.75" customHeight="1">
      <c r="A438" s="54" t="s">
        <v>2430</v>
      </c>
      <c r="B438" s="54">
        <v>514620</v>
      </c>
      <c r="C438" s="1" t="s">
        <v>1594</v>
      </c>
      <c r="D438" s="1" t="s">
        <v>446</v>
      </c>
      <c r="E438" s="55">
        <v>154</v>
      </c>
      <c r="F438" s="1" t="s">
        <v>3829</v>
      </c>
      <c r="G438" s="1" t="s">
        <v>3811</v>
      </c>
      <c r="H438" s="1">
        <v>53402</v>
      </c>
      <c r="I438" s="1">
        <v>231</v>
      </c>
      <c r="J438" s="1">
        <v>213</v>
      </c>
      <c r="K438" s="2">
        <v>0.92207792207792205</v>
      </c>
      <c r="L438" s="1">
        <v>0</v>
      </c>
      <c r="M438" s="2">
        <v>0</v>
      </c>
      <c r="N438" s="1">
        <v>213</v>
      </c>
      <c r="O438" s="2">
        <v>0.92207792207792205</v>
      </c>
      <c r="P438" s="1">
        <v>168</v>
      </c>
      <c r="Q438" s="2">
        <v>1.2292800000000002</v>
      </c>
      <c r="R438" s="1" t="s">
        <v>4471</v>
      </c>
    </row>
    <row r="439" spans="1:19" s="1" customFormat="1" ht="18.75" customHeight="1">
      <c r="A439" s="54" t="s">
        <v>2430</v>
      </c>
      <c r="B439" s="54">
        <v>514620</v>
      </c>
      <c r="C439" s="1" t="s">
        <v>1594</v>
      </c>
      <c r="D439" s="1" t="s">
        <v>1599</v>
      </c>
      <c r="E439" s="55">
        <v>101</v>
      </c>
      <c r="F439" s="1" t="s">
        <v>3817</v>
      </c>
      <c r="G439" s="1" t="s">
        <v>3811</v>
      </c>
      <c r="H439" s="1">
        <v>53406</v>
      </c>
      <c r="I439" s="1">
        <v>350</v>
      </c>
      <c r="J439" s="1">
        <v>323</v>
      </c>
      <c r="K439" s="2">
        <v>0.92285714285714282</v>
      </c>
      <c r="L439" s="1">
        <v>0</v>
      </c>
      <c r="M439" s="2">
        <v>0</v>
      </c>
      <c r="N439" s="1">
        <v>323</v>
      </c>
      <c r="O439" s="2">
        <v>0.92285714285714282</v>
      </c>
      <c r="P439" s="1">
        <v>159</v>
      </c>
      <c r="Q439" s="2">
        <v>0.38240000000000002</v>
      </c>
      <c r="R439" s="1" t="s">
        <v>4471</v>
      </c>
      <c r="S439" s="1" t="s">
        <v>4687</v>
      </c>
    </row>
    <row r="440" spans="1:19" s="56" customFormat="1" ht="18.75" customHeight="1">
      <c r="A440" s="57" t="s">
        <v>2430</v>
      </c>
      <c r="B440" s="57">
        <v>514620</v>
      </c>
      <c r="C440" s="56" t="s">
        <v>1594</v>
      </c>
      <c r="D440" s="56" t="s">
        <v>1610</v>
      </c>
      <c r="E440" s="58">
        <v>166</v>
      </c>
      <c r="F440" s="56" t="s">
        <v>3830</v>
      </c>
      <c r="G440" s="56" t="s">
        <v>3831</v>
      </c>
      <c r="H440" s="56">
        <v>531772865</v>
      </c>
      <c r="I440" s="56">
        <v>344</v>
      </c>
      <c r="J440" s="56">
        <v>317</v>
      </c>
      <c r="K440" s="10">
        <v>0.92151162790697672</v>
      </c>
      <c r="L440" s="56">
        <v>0</v>
      </c>
      <c r="M440" s="10">
        <v>0</v>
      </c>
      <c r="N440" s="56">
        <v>317</v>
      </c>
      <c r="O440" s="10">
        <v>0.92151162790697672</v>
      </c>
      <c r="P440" s="56">
        <v>204</v>
      </c>
      <c r="Q440" s="10">
        <v>0.85600000000000009</v>
      </c>
      <c r="R440" s="56" t="s">
        <v>4471</v>
      </c>
    </row>
    <row r="441" spans="1:19" s="56" customFormat="1" ht="18.75" customHeight="1">
      <c r="A441" s="57" t="s">
        <v>2430</v>
      </c>
      <c r="B441" s="57">
        <v>514620</v>
      </c>
      <c r="C441" s="56" t="s">
        <v>1594</v>
      </c>
      <c r="D441" s="56" t="s">
        <v>1611</v>
      </c>
      <c r="E441" s="58">
        <v>288</v>
      </c>
      <c r="F441" s="56" t="s">
        <v>3832</v>
      </c>
      <c r="G441" s="56" t="s">
        <v>3811</v>
      </c>
      <c r="H441" s="56">
        <v>534053198</v>
      </c>
      <c r="I441" s="56">
        <v>495</v>
      </c>
      <c r="J441" s="56">
        <v>457</v>
      </c>
      <c r="K441" s="10">
        <v>0.92323232323232318</v>
      </c>
      <c r="L441" s="56">
        <v>0</v>
      </c>
      <c r="M441" s="10">
        <v>0</v>
      </c>
      <c r="N441" s="56">
        <v>457</v>
      </c>
      <c r="O441" s="10">
        <v>0.92323232323232318</v>
      </c>
      <c r="P441" s="56">
        <v>398</v>
      </c>
      <c r="Q441" s="10">
        <v>0.85616000000000003</v>
      </c>
      <c r="R441" s="56" t="s">
        <v>4471</v>
      </c>
    </row>
    <row r="442" spans="1:19" s="1" customFormat="1" ht="18.75" customHeight="1">
      <c r="A442" s="54" t="s">
        <v>2430</v>
      </c>
      <c r="B442" s="54">
        <v>514620</v>
      </c>
      <c r="C442" s="1" t="s">
        <v>1594</v>
      </c>
      <c r="D442" s="1" t="s">
        <v>1613</v>
      </c>
      <c r="E442" s="55">
        <v>162</v>
      </c>
      <c r="F442" s="1" t="s">
        <v>3834</v>
      </c>
      <c r="G442" s="1" t="s">
        <v>3811</v>
      </c>
      <c r="H442" s="1">
        <v>534042296</v>
      </c>
      <c r="I442" s="1">
        <v>506</v>
      </c>
      <c r="J442" s="1">
        <v>467</v>
      </c>
      <c r="K442" s="2">
        <v>0.92292490118577075</v>
      </c>
      <c r="L442" s="1">
        <v>0</v>
      </c>
      <c r="M442" s="2">
        <v>0</v>
      </c>
      <c r="N442" s="1">
        <v>467</v>
      </c>
      <c r="O442" s="2">
        <v>0.92292490118577075</v>
      </c>
      <c r="P442" s="1">
        <v>360</v>
      </c>
      <c r="Q442" s="2">
        <v>1.2089600000000003</v>
      </c>
      <c r="R442" s="1" t="s">
        <v>4471</v>
      </c>
    </row>
    <row r="443" spans="1:19" s="7" customFormat="1" ht="18.5" customHeight="1">
      <c r="A443" s="6" t="s">
        <v>2430</v>
      </c>
      <c r="B443" s="6">
        <v>514620</v>
      </c>
      <c r="C443" s="7" t="s">
        <v>1594</v>
      </c>
      <c r="D443" s="7" t="s">
        <v>1614</v>
      </c>
      <c r="E443" s="59">
        <v>499</v>
      </c>
      <c r="F443" s="7" t="s">
        <v>3835</v>
      </c>
      <c r="G443" s="7" t="s">
        <v>3811</v>
      </c>
      <c r="H443" s="7">
        <v>53405</v>
      </c>
      <c r="I443" s="7">
        <v>723</v>
      </c>
      <c r="J443" s="7">
        <v>667</v>
      </c>
      <c r="K443" s="11">
        <v>0.9225449515905948</v>
      </c>
      <c r="L443" s="7">
        <v>0</v>
      </c>
      <c r="M443" s="11">
        <v>0</v>
      </c>
      <c r="N443" s="7">
        <v>667</v>
      </c>
      <c r="O443" s="11">
        <v>0.9225449515905948</v>
      </c>
      <c r="P443" s="7">
        <v>410</v>
      </c>
      <c r="Q443" s="11">
        <v>0.47904000000000002</v>
      </c>
      <c r="R443" s="7" t="s">
        <v>4471</v>
      </c>
      <c r="S443" s="7" t="s">
        <v>4687</v>
      </c>
    </row>
    <row r="444" spans="1:19" s="7" customFormat="1" ht="18.75" customHeight="1">
      <c r="A444" s="6" t="s">
        <v>3100</v>
      </c>
      <c r="B444" s="6">
        <v>434781</v>
      </c>
      <c r="C444" s="7" t="s">
        <v>1594</v>
      </c>
      <c r="D444" s="7" t="s">
        <v>1615</v>
      </c>
      <c r="E444" s="59">
        <v>164</v>
      </c>
      <c r="F444" s="7" t="s">
        <v>3836</v>
      </c>
      <c r="G444" s="7" t="s">
        <v>3811</v>
      </c>
      <c r="H444" s="7">
        <v>534064499</v>
      </c>
      <c r="I444" s="7">
        <v>362</v>
      </c>
      <c r="J444" s="7">
        <v>334</v>
      </c>
      <c r="K444" s="11">
        <v>0.92265193370165743</v>
      </c>
      <c r="L444" s="7">
        <v>0</v>
      </c>
      <c r="M444" s="11">
        <v>0</v>
      </c>
      <c r="N444" s="7">
        <v>334</v>
      </c>
      <c r="O444" s="11">
        <v>0.92265193370165743</v>
      </c>
      <c r="P444" s="7">
        <v>238</v>
      </c>
      <c r="Q444" s="11">
        <v>1.2979200000000002</v>
      </c>
      <c r="R444" s="7" t="s">
        <v>4471</v>
      </c>
    </row>
    <row r="445" spans="1:19" s="7" customFormat="1" ht="18.75" customHeight="1">
      <c r="A445" s="6" t="s">
        <v>3100</v>
      </c>
      <c r="B445" s="6">
        <v>434781</v>
      </c>
      <c r="C445" s="7" t="s">
        <v>1634</v>
      </c>
      <c r="D445" s="7" t="s">
        <v>1635</v>
      </c>
      <c r="E445" s="59">
        <v>40</v>
      </c>
      <c r="F445" s="7" t="s">
        <v>3852</v>
      </c>
      <c r="G445" s="7" t="s">
        <v>3853</v>
      </c>
      <c r="H445" s="7">
        <v>545013197</v>
      </c>
      <c r="I445" s="7">
        <v>279</v>
      </c>
      <c r="J445" s="7">
        <v>210</v>
      </c>
      <c r="K445" s="11">
        <v>0.75268817204301075</v>
      </c>
      <c r="L445" s="7">
        <v>0</v>
      </c>
      <c r="M445" s="11">
        <v>0</v>
      </c>
      <c r="N445" s="7">
        <v>210</v>
      </c>
      <c r="O445" s="11">
        <v>0.75268817204301075</v>
      </c>
      <c r="P445" s="7">
        <v>184</v>
      </c>
      <c r="Q445" s="11">
        <v>0.96752000000000005</v>
      </c>
      <c r="R445" s="7" t="s">
        <v>4471</v>
      </c>
    </row>
    <row r="446" spans="1:19" s="7" customFormat="1" ht="18.75" customHeight="1">
      <c r="A446" s="6" t="s">
        <v>3100</v>
      </c>
      <c r="B446" s="6">
        <v>434781</v>
      </c>
      <c r="C446" s="7" t="s">
        <v>1634</v>
      </c>
      <c r="D446" s="7" t="s">
        <v>1636</v>
      </c>
      <c r="E446" s="59">
        <v>60</v>
      </c>
      <c r="F446" s="7" t="s">
        <v>3854</v>
      </c>
      <c r="G446" s="7" t="s">
        <v>3853</v>
      </c>
      <c r="H446" s="7">
        <v>545013800</v>
      </c>
      <c r="I446" s="7">
        <v>374</v>
      </c>
      <c r="J446" s="7">
        <v>282</v>
      </c>
      <c r="K446" s="11">
        <v>0.75401069518716579</v>
      </c>
      <c r="L446" s="7">
        <v>0</v>
      </c>
      <c r="M446" s="11">
        <v>0</v>
      </c>
      <c r="N446" s="7">
        <v>282</v>
      </c>
      <c r="O446" s="11">
        <v>0.75401069518716579</v>
      </c>
      <c r="P446" s="7">
        <v>291</v>
      </c>
      <c r="Q446" s="11">
        <v>0.81679999999999997</v>
      </c>
      <c r="R446" s="7" t="s">
        <v>4471</v>
      </c>
    </row>
    <row r="447" spans="1:19" s="7" customFormat="1" ht="18.75" customHeight="1">
      <c r="A447" s="6" t="s">
        <v>3100</v>
      </c>
      <c r="B447" s="6">
        <v>434781</v>
      </c>
      <c r="C447" s="7" t="s">
        <v>1634</v>
      </c>
      <c r="D447" s="7" t="s">
        <v>1637</v>
      </c>
      <c r="E447" s="59">
        <v>90</v>
      </c>
      <c r="F447" s="7" t="s">
        <v>3855</v>
      </c>
      <c r="G447" s="7" t="s">
        <v>3853</v>
      </c>
      <c r="H447" s="7">
        <v>545012806</v>
      </c>
      <c r="I447" s="7">
        <v>491</v>
      </c>
      <c r="J447" s="7">
        <v>370</v>
      </c>
      <c r="K447" s="11">
        <v>0.75356415478615069</v>
      </c>
      <c r="L447" s="7">
        <v>0</v>
      </c>
      <c r="M447" s="11">
        <v>0</v>
      </c>
      <c r="N447" s="7">
        <v>370</v>
      </c>
      <c r="O447" s="11">
        <v>0.75356415478615069</v>
      </c>
      <c r="P447" s="7">
        <v>352</v>
      </c>
      <c r="Q447" s="11">
        <v>0.66352000000000011</v>
      </c>
      <c r="R447" s="7" t="s">
        <v>4471</v>
      </c>
    </row>
    <row r="448" spans="1:19" s="7" customFormat="1" ht="18.75" customHeight="1">
      <c r="A448" s="6" t="s">
        <v>3100</v>
      </c>
      <c r="B448" s="6">
        <v>434781</v>
      </c>
      <c r="C448" s="7" t="s">
        <v>1634</v>
      </c>
      <c r="D448" s="7" t="s">
        <v>1638</v>
      </c>
      <c r="E448" s="59">
        <v>20</v>
      </c>
      <c r="F448" s="7" t="s">
        <v>3856</v>
      </c>
      <c r="G448" s="7" t="s">
        <v>3857</v>
      </c>
      <c r="H448" s="7">
        <v>54529</v>
      </c>
      <c r="I448" s="7">
        <v>91</v>
      </c>
      <c r="J448" s="7">
        <v>69</v>
      </c>
      <c r="K448" s="11">
        <v>0.75824175824175821</v>
      </c>
      <c r="L448" s="7">
        <v>0</v>
      </c>
      <c r="M448" s="11">
        <v>0</v>
      </c>
      <c r="N448" s="7">
        <v>69</v>
      </c>
      <c r="O448" s="11">
        <v>0.75824175824175821</v>
      </c>
      <c r="P448" s="7">
        <v>67</v>
      </c>
      <c r="Q448" s="11">
        <v>0.37168000000000001</v>
      </c>
      <c r="R448" s="7" t="s">
        <v>4471</v>
      </c>
      <c r="S448" s="7" t="s">
        <v>4687</v>
      </c>
    </row>
    <row r="449" spans="1:20" s="7" customFormat="1" ht="18.75" customHeight="1">
      <c r="A449" s="6" t="s">
        <v>2422</v>
      </c>
      <c r="B449" s="6">
        <v>408002</v>
      </c>
      <c r="C449" s="7" t="s">
        <v>1634</v>
      </c>
      <c r="D449" s="7" t="s">
        <v>1639</v>
      </c>
      <c r="E449" s="59">
        <v>140</v>
      </c>
      <c r="F449" s="7" t="s">
        <v>3858</v>
      </c>
      <c r="G449" s="7" t="s">
        <v>3853</v>
      </c>
      <c r="H449" s="7">
        <v>545018241</v>
      </c>
      <c r="I449" s="7">
        <v>263</v>
      </c>
      <c r="J449" s="7">
        <v>198</v>
      </c>
      <c r="K449" s="11">
        <v>0.75285171102661597</v>
      </c>
      <c r="L449" s="7">
        <v>0</v>
      </c>
      <c r="M449" s="11">
        <v>0</v>
      </c>
      <c r="N449" s="7">
        <v>198</v>
      </c>
      <c r="O449" s="11">
        <v>0.75285171102661597</v>
      </c>
      <c r="P449" s="7">
        <v>213</v>
      </c>
      <c r="Q449" s="11">
        <v>0.77200000000000002</v>
      </c>
      <c r="R449" s="7" t="s">
        <v>4471</v>
      </c>
    </row>
    <row r="450" spans="1:20" s="56" customFormat="1" ht="18.75" customHeight="1">
      <c r="A450" s="57" t="s">
        <v>2422</v>
      </c>
      <c r="B450" s="57">
        <v>408002</v>
      </c>
      <c r="C450" s="56" t="s">
        <v>1680</v>
      </c>
      <c r="D450" s="56" t="s">
        <v>1682</v>
      </c>
      <c r="E450" s="58">
        <v>8133</v>
      </c>
      <c r="F450" s="56" t="s">
        <v>3903</v>
      </c>
      <c r="G450" s="56" t="s">
        <v>2198</v>
      </c>
      <c r="H450" s="56">
        <v>53215</v>
      </c>
      <c r="I450" s="56">
        <v>401</v>
      </c>
      <c r="J450" s="56">
        <v>401</v>
      </c>
      <c r="K450" s="10">
        <v>1</v>
      </c>
      <c r="L450" s="56">
        <v>0</v>
      </c>
      <c r="M450" s="10">
        <v>0</v>
      </c>
      <c r="N450" s="56">
        <v>401</v>
      </c>
      <c r="O450" s="10">
        <v>1</v>
      </c>
      <c r="P450" s="56">
        <v>321</v>
      </c>
      <c r="Q450" s="10">
        <v>1.20688</v>
      </c>
      <c r="R450" s="56" t="s">
        <v>4471</v>
      </c>
    </row>
    <row r="451" spans="1:20" s="56" customFormat="1" ht="18.75" customHeight="1">
      <c r="A451" s="57" t="s">
        <v>2426</v>
      </c>
      <c r="B451" s="57">
        <v>542856</v>
      </c>
      <c r="C451" s="56" t="s">
        <v>1680</v>
      </c>
      <c r="D451" s="56" t="s">
        <v>1681</v>
      </c>
      <c r="E451" s="58">
        <v>8140</v>
      </c>
      <c r="F451" s="56" t="s">
        <v>3902</v>
      </c>
      <c r="G451" s="56" t="s">
        <v>2198</v>
      </c>
      <c r="H451" s="56">
        <v>53218</v>
      </c>
      <c r="I451" s="56">
        <v>254</v>
      </c>
      <c r="J451" s="56">
        <v>254</v>
      </c>
      <c r="K451" s="10">
        <v>1</v>
      </c>
      <c r="L451" s="56">
        <v>0</v>
      </c>
      <c r="M451" s="10">
        <v>0</v>
      </c>
      <c r="N451" s="56">
        <v>254</v>
      </c>
      <c r="O451" s="10">
        <v>1</v>
      </c>
      <c r="P451" s="56">
        <v>185</v>
      </c>
      <c r="Q451" s="10">
        <v>1.4102399999999999</v>
      </c>
      <c r="R451" s="56" t="s">
        <v>4471</v>
      </c>
    </row>
    <row r="452" spans="1:20" s="1" customFormat="1" ht="18.75" customHeight="1">
      <c r="A452" s="54" t="s">
        <v>2426</v>
      </c>
      <c r="B452" s="54">
        <v>542856</v>
      </c>
      <c r="C452" s="1" t="s">
        <v>1706</v>
      </c>
      <c r="D452" s="1" t="s">
        <v>1707</v>
      </c>
      <c r="E452" s="55">
        <v>60</v>
      </c>
      <c r="F452" s="1" t="s">
        <v>3929</v>
      </c>
      <c r="G452" s="1" t="s">
        <v>3930</v>
      </c>
      <c r="H452" s="1">
        <v>548481999</v>
      </c>
      <c r="I452" s="1">
        <v>355</v>
      </c>
      <c r="J452" s="1">
        <v>285</v>
      </c>
      <c r="K452" s="2">
        <v>0.80281690140845074</v>
      </c>
      <c r="L452" s="1">
        <v>0</v>
      </c>
      <c r="M452" s="2">
        <v>0</v>
      </c>
      <c r="N452" s="1">
        <v>285</v>
      </c>
      <c r="O452" s="2">
        <v>0.80281690140845074</v>
      </c>
      <c r="P452" s="1">
        <v>292</v>
      </c>
      <c r="Q452" s="2">
        <v>0.98640000000000017</v>
      </c>
      <c r="R452" s="1" t="s">
        <v>4471</v>
      </c>
    </row>
    <row r="453" spans="1:20" s="1" customFormat="1" ht="18.75" customHeight="1">
      <c r="A453" s="54" t="s">
        <v>2426</v>
      </c>
      <c r="B453" s="54">
        <v>542856</v>
      </c>
      <c r="C453" s="1" t="s">
        <v>1706</v>
      </c>
      <c r="D453" s="1" t="s">
        <v>1708</v>
      </c>
      <c r="E453" s="55">
        <v>80</v>
      </c>
      <c r="F453" s="1" t="s">
        <v>3931</v>
      </c>
      <c r="G453" s="1" t="s">
        <v>3930</v>
      </c>
      <c r="H453" s="1">
        <v>548483005</v>
      </c>
      <c r="I453" s="1">
        <v>243</v>
      </c>
      <c r="J453" s="1">
        <v>195</v>
      </c>
      <c r="K453" s="2">
        <v>0.80246913580246915</v>
      </c>
      <c r="L453" s="1">
        <v>0</v>
      </c>
      <c r="M453" s="2">
        <v>0</v>
      </c>
      <c r="N453" s="1">
        <v>195</v>
      </c>
      <c r="O453" s="2">
        <v>0.80246913580246915</v>
      </c>
      <c r="P453" s="1">
        <v>165</v>
      </c>
      <c r="Q453" s="2">
        <v>0.57984000000000002</v>
      </c>
      <c r="R453" s="1" t="s">
        <v>4471</v>
      </c>
    </row>
    <row r="454" spans="1:20" s="1" customFormat="1" ht="18.75" customHeight="1">
      <c r="A454" s="54" t="s">
        <v>2422</v>
      </c>
      <c r="B454" s="54">
        <v>408001</v>
      </c>
      <c r="C454" s="1" t="s">
        <v>1706</v>
      </c>
      <c r="D454" s="1" t="s">
        <v>1709</v>
      </c>
      <c r="E454" s="55">
        <v>100</v>
      </c>
      <c r="F454" s="1" t="s">
        <v>3932</v>
      </c>
      <c r="G454" s="1" t="s">
        <v>3930</v>
      </c>
      <c r="H454" s="1">
        <v>54848</v>
      </c>
      <c r="I454" s="1">
        <v>160</v>
      </c>
      <c r="J454" s="1">
        <v>128</v>
      </c>
      <c r="K454" s="2">
        <v>0.8</v>
      </c>
      <c r="L454" s="1">
        <v>0</v>
      </c>
      <c r="M454" s="2">
        <v>0</v>
      </c>
      <c r="N454" s="1">
        <v>128</v>
      </c>
      <c r="O454" s="2">
        <v>0.8</v>
      </c>
      <c r="P454" s="1">
        <v>130</v>
      </c>
      <c r="Q454" s="11">
        <v>0.72560000000000002</v>
      </c>
      <c r="R454" s="1" t="s">
        <v>4471</v>
      </c>
    </row>
    <row r="455" spans="1:20" s="56" customFormat="1" ht="18.75" customHeight="1">
      <c r="A455" s="57" t="s">
        <v>2422</v>
      </c>
      <c r="B455" s="57">
        <v>408001</v>
      </c>
      <c r="C455" s="56" t="s">
        <v>1716</v>
      </c>
      <c r="D455" s="56" t="s">
        <v>1717</v>
      </c>
      <c r="E455" s="58">
        <v>8121</v>
      </c>
      <c r="F455" s="56" t="s">
        <v>3940</v>
      </c>
      <c r="G455" s="56" t="s">
        <v>2198</v>
      </c>
      <c r="H455" s="56">
        <v>53215</v>
      </c>
      <c r="I455" s="56">
        <v>370</v>
      </c>
      <c r="J455" s="56">
        <v>370</v>
      </c>
      <c r="K455" s="10">
        <v>1</v>
      </c>
      <c r="L455" s="56">
        <v>0</v>
      </c>
      <c r="M455" s="10">
        <v>0</v>
      </c>
      <c r="N455" s="56">
        <v>370</v>
      </c>
      <c r="O455" s="10">
        <v>1</v>
      </c>
      <c r="P455" s="56">
        <v>301</v>
      </c>
      <c r="Q455" s="10">
        <v>1.27776</v>
      </c>
      <c r="R455" s="56" t="s">
        <v>4471</v>
      </c>
    </row>
    <row r="456" spans="1:20" s="56" customFormat="1" ht="18.75" customHeight="1">
      <c r="A456" s="57" t="s">
        <v>2422</v>
      </c>
      <c r="B456" s="57">
        <v>408001</v>
      </c>
      <c r="C456" s="56" t="s">
        <v>1716</v>
      </c>
      <c r="D456" s="56" t="s">
        <v>1718</v>
      </c>
      <c r="E456" s="58">
        <v>8115</v>
      </c>
      <c r="F456" s="56" t="s">
        <v>3941</v>
      </c>
      <c r="G456" s="56" t="s">
        <v>2198</v>
      </c>
      <c r="H456" s="56">
        <v>53203</v>
      </c>
      <c r="I456" s="56">
        <v>568</v>
      </c>
      <c r="J456" s="56">
        <v>568</v>
      </c>
      <c r="K456" s="10">
        <v>1</v>
      </c>
      <c r="L456" s="56">
        <v>0</v>
      </c>
      <c r="M456" s="10">
        <v>0</v>
      </c>
      <c r="N456" s="56">
        <v>568</v>
      </c>
      <c r="O456" s="10">
        <v>1</v>
      </c>
      <c r="P456" s="56">
        <v>313</v>
      </c>
      <c r="Q456" s="10">
        <v>0.94464000000000015</v>
      </c>
      <c r="R456" s="56" t="s">
        <v>4471</v>
      </c>
    </row>
    <row r="457" spans="1:20" s="56" customFormat="1" ht="18.75" customHeight="1">
      <c r="A457" s="57" t="s">
        <v>2469</v>
      </c>
      <c r="B457" s="57">
        <v>595271</v>
      </c>
      <c r="C457" s="56" t="s">
        <v>1716</v>
      </c>
      <c r="D457" s="56" t="s">
        <v>1719</v>
      </c>
      <c r="E457" s="58">
        <v>8124</v>
      </c>
      <c r="F457" s="56" t="s">
        <v>3942</v>
      </c>
      <c r="G457" s="56" t="s">
        <v>2198</v>
      </c>
      <c r="H457" s="56">
        <v>53215</v>
      </c>
      <c r="I457" s="56">
        <v>255</v>
      </c>
      <c r="J457" s="56">
        <v>255</v>
      </c>
      <c r="K457" s="10">
        <v>1</v>
      </c>
      <c r="L457" s="56">
        <v>0</v>
      </c>
      <c r="M457" s="10">
        <v>0</v>
      </c>
      <c r="N457" s="56">
        <v>255</v>
      </c>
      <c r="O457" s="10">
        <v>1</v>
      </c>
      <c r="P457" s="56">
        <v>216</v>
      </c>
      <c r="Q457" s="10">
        <v>0.87216000000000005</v>
      </c>
      <c r="R457" s="56" t="s">
        <v>4471</v>
      </c>
    </row>
    <row r="458" spans="1:20" s="56" customFormat="1" ht="18.75" customHeight="1">
      <c r="A458" s="57" t="s">
        <v>2469</v>
      </c>
      <c r="B458" s="57">
        <v>595271</v>
      </c>
      <c r="C458" s="56" t="s">
        <v>1740</v>
      </c>
      <c r="D458" s="56" t="s">
        <v>1741</v>
      </c>
      <c r="E458" s="58">
        <v>450</v>
      </c>
      <c r="F458" s="56" t="s">
        <v>3960</v>
      </c>
      <c r="G458" s="56" t="s">
        <v>3961</v>
      </c>
      <c r="H458" s="56">
        <v>530810000</v>
      </c>
      <c r="I458" s="56">
        <v>181</v>
      </c>
      <c r="J458" s="56">
        <v>136</v>
      </c>
      <c r="K458" s="10">
        <v>0.75138121546961323</v>
      </c>
      <c r="L458" s="56">
        <v>0</v>
      </c>
      <c r="M458" s="10">
        <v>0</v>
      </c>
      <c r="N458" s="56">
        <v>136</v>
      </c>
      <c r="O458" s="10">
        <v>0.75138121546961323</v>
      </c>
      <c r="P458" s="56">
        <v>43</v>
      </c>
      <c r="Q458" s="10">
        <v>1.0216000000000001</v>
      </c>
      <c r="R458" s="56" t="s">
        <v>4471</v>
      </c>
    </row>
    <row r="459" spans="1:20" s="1" customFormat="1" ht="18.75" customHeight="1">
      <c r="A459" s="54" t="s">
        <v>2469</v>
      </c>
      <c r="B459" s="54">
        <v>595271</v>
      </c>
      <c r="C459" s="1" t="s">
        <v>1740</v>
      </c>
      <c r="D459" s="1" t="s">
        <v>1742</v>
      </c>
      <c r="E459" s="55">
        <v>20</v>
      </c>
      <c r="F459" s="1" t="s">
        <v>3962</v>
      </c>
      <c r="G459" s="1" t="s">
        <v>3963</v>
      </c>
      <c r="H459" s="1">
        <v>530151517</v>
      </c>
      <c r="I459" s="1">
        <v>118</v>
      </c>
      <c r="J459" s="1">
        <v>88</v>
      </c>
      <c r="K459" s="2">
        <v>0.74576271186440679</v>
      </c>
      <c r="L459" s="1">
        <v>0</v>
      </c>
      <c r="M459" s="2">
        <v>0</v>
      </c>
      <c r="N459" s="1">
        <v>88</v>
      </c>
      <c r="O459" s="2">
        <v>0.74576271186440679</v>
      </c>
      <c r="P459" s="1">
        <v>79</v>
      </c>
      <c r="Q459" s="11">
        <v>0.3896</v>
      </c>
      <c r="R459" s="7" t="s">
        <v>4471</v>
      </c>
      <c r="S459" s="7" t="s">
        <v>4687</v>
      </c>
      <c r="T459" s="7"/>
    </row>
    <row r="460" spans="1:20" s="1" customFormat="1" ht="18.75" customHeight="1">
      <c r="A460" s="54" t="s">
        <v>2469</v>
      </c>
      <c r="B460" s="54">
        <v>595271</v>
      </c>
      <c r="C460" s="1" t="s">
        <v>1740</v>
      </c>
      <c r="D460" s="1" t="s">
        <v>1743</v>
      </c>
      <c r="E460" s="55">
        <v>40</v>
      </c>
      <c r="F460" s="1" t="s">
        <v>3964</v>
      </c>
      <c r="G460" s="1" t="s">
        <v>3961</v>
      </c>
      <c r="H460" s="1">
        <v>530834599</v>
      </c>
      <c r="I460" s="1">
        <v>282</v>
      </c>
      <c r="J460" s="1">
        <v>210</v>
      </c>
      <c r="K460" s="2">
        <v>0.74468085106382975</v>
      </c>
      <c r="L460" s="1">
        <v>0</v>
      </c>
      <c r="M460" s="2">
        <v>0</v>
      </c>
      <c r="N460" s="1">
        <v>210</v>
      </c>
      <c r="O460" s="2">
        <v>0.74468085106382975</v>
      </c>
      <c r="P460" s="1">
        <v>217</v>
      </c>
      <c r="Q460" s="2">
        <v>0.82272000000000001</v>
      </c>
      <c r="R460" s="1" t="s">
        <v>4471</v>
      </c>
    </row>
    <row r="461" spans="1:20" s="1" customFormat="1" ht="18.75" customHeight="1">
      <c r="A461" s="54" t="s">
        <v>2469</v>
      </c>
      <c r="B461" s="54">
        <v>595271</v>
      </c>
      <c r="C461" s="1" t="s">
        <v>1740</v>
      </c>
      <c r="D461" s="1" t="s">
        <v>1315</v>
      </c>
      <c r="E461" s="55">
        <v>93</v>
      </c>
      <c r="F461" s="1" t="s">
        <v>3965</v>
      </c>
      <c r="G461" s="1" t="s">
        <v>3961</v>
      </c>
      <c r="H461" s="1">
        <v>530816741</v>
      </c>
      <c r="I461" s="1">
        <v>562</v>
      </c>
      <c r="J461" s="1">
        <v>417</v>
      </c>
      <c r="K461" s="2">
        <v>0.74199288256227758</v>
      </c>
      <c r="L461" s="1">
        <v>0</v>
      </c>
      <c r="M461" s="2">
        <v>0</v>
      </c>
      <c r="N461" s="1">
        <v>417</v>
      </c>
      <c r="O461" s="2">
        <v>0.74199288256227758</v>
      </c>
      <c r="P461" s="1">
        <v>144</v>
      </c>
      <c r="Q461" s="10">
        <v>0.93279999999999996</v>
      </c>
      <c r="R461" s="1" t="s">
        <v>4471</v>
      </c>
    </row>
    <row r="462" spans="1:20" s="56" customFormat="1" ht="18.75" customHeight="1">
      <c r="A462" s="57" t="s">
        <v>2469</v>
      </c>
      <c r="B462" s="57">
        <v>595271</v>
      </c>
      <c r="C462" s="56" t="s">
        <v>1740</v>
      </c>
      <c r="D462" s="56" t="s">
        <v>1744</v>
      </c>
      <c r="E462" s="58">
        <v>190</v>
      </c>
      <c r="F462" s="56" t="s">
        <v>3966</v>
      </c>
      <c r="G462" s="56" t="s">
        <v>3961</v>
      </c>
      <c r="H462" s="56">
        <v>53083</v>
      </c>
      <c r="I462" s="56">
        <v>187</v>
      </c>
      <c r="J462" s="56">
        <v>139</v>
      </c>
      <c r="K462" s="10">
        <v>0.74331550802139035</v>
      </c>
      <c r="L462" s="56">
        <v>0</v>
      </c>
      <c r="M462" s="10">
        <v>0</v>
      </c>
      <c r="N462" s="56">
        <v>139</v>
      </c>
      <c r="O462" s="10">
        <v>0.74331550802139035</v>
      </c>
      <c r="P462" s="56">
        <v>104</v>
      </c>
      <c r="Q462" s="10">
        <v>0.61184000000000005</v>
      </c>
      <c r="R462" s="56" t="s">
        <v>4471</v>
      </c>
    </row>
    <row r="463" spans="1:20" s="56" customFormat="1" ht="18.75" customHeight="1">
      <c r="A463" s="57" t="s">
        <v>2469</v>
      </c>
      <c r="B463" s="57">
        <v>595271</v>
      </c>
      <c r="C463" s="56" t="s">
        <v>1740</v>
      </c>
      <c r="D463" s="56" t="s">
        <v>1745</v>
      </c>
      <c r="E463" s="58">
        <v>451</v>
      </c>
      <c r="F463" s="56" t="s">
        <v>3967</v>
      </c>
      <c r="G463" s="56" t="s">
        <v>3961</v>
      </c>
      <c r="H463" s="56">
        <v>53081</v>
      </c>
      <c r="I463" s="56">
        <v>87</v>
      </c>
      <c r="J463" s="56">
        <v>65</v>
      </c>
      <c r="K463" s="10">
        <v>0.74712643678160917</v>
      </c>
      <c r="L463" s="56">
        <v>0</v>
      </c>
      <c r="M463" s="10">
        <v>0</v>
      </c>
      <c r="N463" s="56">
        <v>65</v>
      </c>
      <c r="O463" s="10">
        <v>0.74712643678160917</v>
      </c>
      <c r="P463" s="56">
        <v>44</v>
      </c>
      <c r="Q463" s="10">
        <v>0.65648000000000006</v>
      </c>
      <c r="R463" s="56" t="s">
        <v>4471</v>
      </c>
    </row>
    <row r="464" spans="1:20" s="56" customFormat="1" ht="18.75" customHeight="1">
      <c r="A464" s="57" t="s">
        <v>2469</v>
      </c>
      <c r="B464" s="57">
        <v>595271</v>
      </c>
      <c r="C464" s="56" t="s">
        <v>1740</v>
      </c>
      <c r="D464" s="56" t="s">
        <v>1746</v>
      </c>
      <c r="E464" s="58">
        <v>250</v>
      </c>
      <c r="F464" s="56" t="s">
        <v>3968</v>
      </c>
      <c r="G464" s="56" t="s">
        <v>3961</v>
      </c>
      <c r="H464" s="56">
        <v>53081</v>
      </c>
      <c r="I464" s="56">
        <v>86</v>
      </c>
      <c r="J464" s="56">
        <v>64</v>
      </c>
      <c r="K464" s="10">
        <v>0.7441860465116279</v>
      </c>
      <c r="L464" s="56">
        <v>0</v>
      </c>
      <c r="M464" s="10">
        <v>0</v>
      </c>
      <c r="N464" s="56">
        <v>64</v>
      </c>
      <c r="O464" s="10">
        <v>0.7441860465116279</v>
      </c>
      <c r="P464" s="56">
        <v>45</v>
      </c>
      <c r="Q464" s="10">
        <v>0.69888000000000006</v>
      </c>
      <c r="R464" s="56" t="s">
        <v>4471</v>
      </c>
    </row>
    <row r="465" spans="1:20" s="1" customFormat="1" ht="18.75" customHeight="1">
      <c r="A465" s="54" t="s">
        <v>2469</v>
      </c>
      <c r="B465" s="54">
        <v>595271</v>
      </c>
      <c r="C465" s="1" t="s">
        <v>1740</v>
      </c>
      <c r="D465" s="1" t="s">
        <v>1747</v>
      </c>
      <c r="E465" s="55">
        <v>60</v>
      </c>
      <c r="F465" s="1" t="s">
        <v>3969</v>
      </c>
      <c r="G465" s="1" t="s">
        <v>3961</v>
      </c>
      <c r="H465" s="1">
        <v>530815999</v>
      </c>
      <c r="I465" s="1">
        <v>463</v>
      </c>
      <c r="J465" s="1">
        <v>344</v>
      </c>
      <c r="K465" s="2">
        <v>0.74298056155507564</v>
      </c>
      <c r="L465" s="1">
        <v>0</v>
      </c>
      <c r="M465" s="2">
        <v>0</v>
      </c>
      <c r="N465" s="1">
        <v>344</v>
      </c>
      <c r="O465" s="2">
        <v>0.74298056155507564</v>
      </c>
      <c r="P465" s="1">
        <v>367</v>
      </c>
      <c r="Q465" s="2">
        <v>0.85888000000000009</v>
      </c>
      <c r="R465" s="1" t="s">
        <v>4471</v>
      </c>
    </row>
    <row r="466" spans="1:20" s="56" customFormat="1" ht="18.75" customHeight="1">
      <c r="A466" s="57" t="s">
        <v>2469</v>
      </c>
      <c r="B466" s="57">
        <v>595271</v>
      </c>
      <c r="C466" s="56" t="s">
        <v>1740</v>
      </c>
      <c r="D466" s="56" t="s">
        <v>1748</v>
      </c>
      <c r="E466" s="58">
        <v>440</v>
      </c>
      <c r="F466" s="56" t="s">
        <v>3970</v>
      </c>
      <c r="G466" s="56" t="s">
        <v>3961</v>
      </c>
      <c r="H466" s="56">
        <v>53081</v>
      </c>
      <c r="I466" s="56">
        <v>129</v>
      </c>
      <c r="J466" s="56">
        <v>96</v>
      </c>
      <c r="K466" s="10">
        <v>0.7441860465116279</v>
      </c>
      <c r="L466" s="56">
        <v>0</v>
      </c>
      <c r="M466" s="10">
        <v>0</v>
      </c>
      <c r="N466" s="56">
        <v>96</v>
      </c>
      <c r="O466" s="10">
        <v>0.7441860465116279</v>
      </c>
      <c r="P466" s="56">
        <v>36</v>
      </c>
      <c r="Q466" s="10">
        <v>0.77295999999999998</v>
      </c>
      <c r="R466" s="56" t="s">
        <v>4471</v>
      </c>
    </row>
    <row r="467" spans="1:20" s="56" customFormat="1" ht="18.75" customHeight="1">
      <c r="A467" s="57" t="s">
        <v>2469</v>
      </c>
      <c r="B467" s="57">
        <v>595271</v>
      </c>
      <c r="C467" s="56" t="s">
        <v>1740</v>
      </c>
      <c r="D467" s="56" t="s">
        <v>1749</v>
      </c>
      <c r="E467" s="58">
        <v>220</v>
      </c>
      <c r="F467" s="56" t="s">
        <v>3970</v>
      </c>
      <c r="G467" s="56" t="s">
        <v>3961</v>
      </c>
      <c r="H467" s="56">
        <v>53081</v>
      </c>
      <c r="I467" s="56">
        <v>51</v>
      </c>
      <c r="J467" s="56">
        <v>38</v>
      </c>
      <c r="K467" s="10">
        <v>0.74509803921568629</v>
      </c>
      <c r="L467" s="56">
        <v>0</v>
      </c>
      <c r="M467" s="10">
        <v>0</v>
      </c>
      <c r="N467" s="56">
        <v>38</v>
      </c>
      <c r="O467" s="10">
        <v>0.74509803921568629</v>
      </c>
      <c r="P467" s="56">
        <v>29</v>
      </c>
      <c r="Q467" s="10">
        <v>0.70304000000000011</v>
      </c>
      <c r="R467" s="56" t="s">
        <v>4471</v>
      </c>
    </row>
    <row r="468" spans="1:20" s="1" customFormat="1" ht="18.75" customHeight="1">
      <c r="A468" s="54" t="s">
        <v>2469</v>
      </c>
      <c r="B468" s="54">
        <v>595271</v>
      </c>
      <c r="C468" s="1" t="s">
        <v>1740</v>
      </c>
      <c r="D468" s="1" t="s">
        <v>1037</v>
      </c>
      <c r="E468" s="55">
        <v>100</v>
      </c>
      <c r="F468" s="1" t="s">
        <v>3971</v>
      </c>
      <c r="G468" s="1" t="s">
        <v>3961</v>
      </c>
      <c r="H468" s="1">
        <v>530812899</v>
      </c>
      <c r="I468" s="1">
        <v>344</v>
      </c>
      <c r="J468" s="1">
        <v>256</v>
      </c>
      <c r="K468" s="2">
        <v>0.7441860465116279</v>
      </c>
      <c r="L468" s="1">
        <v>0</v>
      </c>
      <c r="M468" s="2">
        <v>0</v>
      </c>
      <c r="N468" s="1">
        <v>256</v>
      </c>
      <c r="O468" s="2">
        <v>0.7441860465116279</v>
      </c>
      <c r="P468" s="1">
        <v>268</v>
      </c>
      <c r="Q468" s="2">
        <v>1.008</v>
      </c>
      <c r="R468" s="1" t="s">
        <v>4471</v>
      </c>
    </row>
    <row r="469" spans="1:20" s="1" customFormat="1" ht="18.75" customHeight="1">
      <c r="A469" s="54" t="s">
        <v>2469</v>
      </c>
      <c r="B469" s="54">
        <v>595271</v>
      </c>
      <c r="C469" s="1" t="s">
        <v>1740</v>
      </c>
      <c r="D469" s="1" t="s">
        <v>1750</v>
      </c>
      <c r="E469" s="55">
        <v>110</v>
      </c>
      <c r="F469" s="1" t="s">
        <v>3972</v>
      </c>
      <c r="G469" s="1" t="s">
        <v>3961</v>
      </c>
      <c r="H469" s="1">
        <v>530815438</v>
      </c>
      <c r="I469" s="1">
        <v>599</v>
      </c>
      <c r="J469" s="1">
        <v>445</v>
      </c>
      <c r="K469" s="2">
        <v>0.74290484140233726</v>
      </c>
      <c r="L469" s="1">
        <v>0</v>
      </c>
      <c r="M469" s="2">
        <v>0</v>
      </c>
      <c r="N469" s="1">
        <v>445</v>
      </c>
      <c r="O469" s="2">
        <v>0.74290484140233726</v>
      </c>
      <c r="P469" s="1">
        <v>427</v>
      </c>
      <c r="Q469" s="2">
        <v>0.69311999999999996</v>
      </c>
      <c r="R469" s="1" t="s">
        <v>4471</v>
      </c>
    </row>
    <row r="470" spans="1:20" s="1" customFormat="1" ht="18.75" customHeight="1">
      <c r="A470" s="54" t="s">
        <v>2469</v>
      </c>
      <c r="B470" s="54">
        <v>595271</v>
      </c>
      <c r="C470" s="1" t="s">
        <v>1740</v>
      </c>
      <c r="D470" s="1" t="s">
        <v>770</v>
      </c>
      <c r="E470" s="55">
        <v>120</v>
      </c>
      <c r="F470" s="1" t="s">
        <v>3973</v>
      </c>
      <c r="G470" s="1" t="s">
        <v>3961</v>
      </c>
      <c r="H470" s="1">
        <v>530817399</v>
      </c>
      <c r="I470" s="1">
        <v>308</v>
      </c>
      <c r="J470" s="1">
        <v>229</v>
      </c>
      <c r="K470" s="2">
        <v>0.74350649350649356</v>
      </c>
      <c r="L470" s="1">
        <v>0</v>
      </c>
      <c r="M470" s="2">
        <v>0</v>
      </c>
      <c r="N470" s="1">
        <v>229</v>
      </c>
      <c r="O470" s="2">
        <v>0.74350649350649356</v>
      </c>
      <c r="P470" s="1">
        <v>225</v>
      </c>
      <c r="Q470" s="2">
        <v>0.80784000000000011</v>
      </c>
      <c r="R470" s="1" t="s">
        <v>4471</v>
      </c>
    </row>
    <row r="471" spans="1:20" s="1" customFormat="1" ht="18.75" customHeight="1">
      <c r="A471" s="54" t="s">
        <v>2469</v>
      </c>
      <c r="B471" s="54">
        <v>595271</v>
      </c>
      <c r="C471" s="1" t="s">
        <v>1740</v>
      </c>
      <c r="D471" s="1" t="s">
        <v>1751</v>
      </c>
      <c r="E471" s="55">
        <v>240</v>
      </c>
      <c r="F471" s="1" t="s">
        <v>3974</v>
      </c>
      <c r="G471" s="1" t="s">
        <v>3961</v>
      </c>
      <c r="H471" s="1">
        <v>530815095</v>
      </c>
      <c r="I471" s="1">
        <v>339</v>
      </c>
      <c r="J471" s="1">
        <v>252</v>
      </c>
      <c r="K471" s="2">
        <v>0.74336283185840712</v>
      </c>
      <c r="L471" s="1">
        <v>0</v>
      </c>
      <c r="M471" s="2">
        <v>0</v>
      </c>
      <c r="N471" s="1">
        <v>252</v>
      </c>
      <c r="O471" s="2">
        <v>0.74336283185840712</v>
      </c>
      <c r="P471" s="1">
        <v>255</v>
      </c>
      <c r="Q471" s="2">
        <v>0.81744000000000006</v>
      </c>
      <c r="R471" s="1" t="s">
        <v>4471</v>
      </c>
    </row>
    <row r="472" spans="1:20" s="56" customFormat="1" ht="18.75" customHeight="1">
      <c r="A472" s="54" t="s">
        <v>2469</v>
      </c>
      <c r="B472" s="54">
        <v>595271</v>
      </c>
      <c r="C472" s="1" t="s">
        <v>1740</v>
      </c>
      <c r="D472" s="1" t="s">
        <v>135</v>
      </c>
      <c r="E472" s="55">
        <v>140</v>
      </c>
      <c r="F472" s="1" t="s">
        <v>3975</v>
      </c>
      <c r="G472" s="1" t="s">
        <v>3961</v>
      </c>
      <c r="H472" s="1">
        <v>530812402</v>
      </c>
      <c r="I472" s="1">
        <v>241</v>
      </c>
      <c r="J472" s="1">
        <v>179</v>
      </c>
      <c r="K472" s="2">
        <v>0.74273858921161828</v>
      </c>
      <c r="L472" s="1">
        <v>0</v>
      </c>
      <c r="M472" s="2">
        <v>0</v>
      </c>
      <c r="N472" s="1">
        <v>179</v>
      </c>
      <c r="O472" s="2">
        <v>0.74273858921161828</v>
      </c>
      <c r="P472" s="1">
        <v>206</v>
      </c>
      <c r="Q472" s="2">
        <v>1.11328</v>
      </c>
      <c r="R472" s="1" t="s">
        <v>4471</v>
      </c>
      <c r="S472" s="1"/>
    </row>
    <row r="473" spans="1:20" s="13" customFormat="1" ht="18.75" customHeight="1">
      <c r="A473" s="57" t="s">
        <v>2469</v>
      </c>
      <c r="B473" s="57">
        <v>595271</v>
      </c>
      <c r="C473" s="56" t="s">
        <v>1740</v>
      </c>
      <c r="D473" s="56" t="s">
        <v>1752</v>
      </c>
      <c r="E473" s="58">
        <v>150</v>
      </c>
      <c r="F473" s="56" t="s">
        <v>3976</v>
      </c>
      <c r="G473" s="56" t="s">
        <v>3961</v>
      </c>
      <c r="H473" s="56">
        <v>53083</v>
      </c>
      <c r="I473" s="56">
        <v>457</v>
      </c>
      <c r="J473" s="56">
        <v>340</v>
      </c>
      <c r="K473" s="10">
        <v>0.74398249452954046</v>
      </c>
      <c r="L473" s="56">
        <v>0</v>
      </c>
      <c r="M473" s="10">
        <v>0</v>
      </c>
      <c r="N473" s="56">
        <v>340</v>
      </c>
      <c r="O473" s="10">
        <v>0.74398249452954046</v>
      </c>
      <c r="P473" s="56">
        <v>241</v>
      </c>
      <c r="Q473" s="10">
        <v>0.38112000000000001</v>
      </c>
      <c r="R473" s="56" t="s">
        <v>4471</v>
      </c>
      <c r="S473" s="56" t="s">
        <v>4687</v>
      </c>
    </row>
    <row r="474" spans="1:20" s="1" customFormat="1" ht="18.75" customHeight="1">
      <c r="A474" s="54" t="s">
        <v>2469</v>
      </c>
      <c r="B474" s="54">
        <v>595271</v>
      </c>
      <c r="C474" s="1" t="s">
        <v>1740</v>
      </c>
      <c r="D474" s="1" t="s">
        <v>1753</v>
      </c>
      <c r="E474" s="55">
        <v>180</v>
      </c>
      <c r="F474" s="1" t="s">
        <v>3977</v>
      </c>
      <c r="G474" s="1" t="s">
        <v>3961</v>
      </c>
      <c r="H474" s="1">
        <v>530831718</v>
      </c>
      <c r="I474" s="1">
        <v>402</v>
      </c>
      <c r="J474" s="1">
        <v>299</v>
      </c>
      <c r="K474" s="2">
        <v>0.74378109452736318</v>
      </c>
      <c r="L474" s="1">
        <v>0</v>
      </c>
      <c r="M474" s="2">
        <v>0</v>
      </c>
      <c r="N474" s="1">
        <v>299</v>
      </c>
      <c r="O474" s="2">
        <v>0.74378109452736318</v>
      </c>
      <c r="P474" s="1">
        <v>205</v>
      </c>
      <c r="Q474" s="11">
        <v>0.46176000000000006</v>
      </c>
      <c r="R474" s="7" t="s">
        <v>4471</v>
      </c>
      <c r="S474" s="7" t="s">
        <v>4687</v>
      </c>
      <c r="T474" s="7"/>
    </row>
    <row r="475" spans="1:20" s="1" customFormat="1" ht="18.75" customHeight="1">
      <c r="A475" s="54" t="s">
        <v>2469</v>
      </c>
      <c r="B475" s="54">
        <v>595271</v>
      </c>
      <c r="C475" s="1" t="s">
        <v>1740</v>
      </c>
      <c r="D475" s="1" t="s">
        <v>1754</v>
      </c>
      <c r="E475" s="55">
        <v>200</v>
      </c>
      <c r="F475" s="1" t="s">
        <v>3978</v>
      </c>
      <c r="G475" s="1" t="s">
        <v>3961</v>
      </c>
      <c r="H475" s="1">
        <v>530814954</v>
      </c>
      <c r="I475" s="1">
        <v>224</v>
      </c>
      <c r="J475" s="1">
        <v>167</v>
      </c>
      <c r="K475" s="2">
        <v>0.7455357142857143</v>
      </c>
      <c r="L475" s="1">
        <v>0</v>
      </c>
      <c r="M475" s="2">
        <v>0</v>
      </c>
      <c r="N475" s="1">
        <v>167</v>
      </c>
      <c r="O475" s="2">
        <v>0.7455357142857143</v>
      </c>
      <c r="P475" s="1">
        <v>195</v>
      </c>
      <c r="Q475" s="2">
        <v>1.1910399999999999</v>
      </c>
      <c r="R475" s="1" t="s">
        <v>4471</v>
      </c>
    </row>
    <row r="476" spans="1:20" s="1" customFormat="1" ht="18.75" customHeight="1">
      <c r="A476" s="54" t="s">
        <v>2469</v>
      </c>
      <c r="B476" s="54">
        <v>595271</v>
      </c>
      <c r="C476" s="1" t="s">
        <v>1740</v>
      </c>
      <c r="D476" s="1" t="s">
        <v>1474</v>
      </c>
      <c r="E476" s="55">
        <v>280</v>
      </c>
      <c r="F476" s="1" t="s">
        <v>3979</v>
      </c>
      <c r="G476" s="1" t="s">
        <v>3961</v>
      </c>
      <c r="H476" s="1">
        <v>530834099</v>
      </c>
      <c r="I476" s="1">
        <v>1502</v>
      </c>
      <c r="J476" s="1">
        <v>1115</v>
      </c>
      <c r="K476" s="2">
        <v>0.74234354194407459</v>
      </c>
      <c r="L476" s="1">
        <v>0</v>
      </c>
      <c r="M476" s="2">
        <v>0</v>
      </c>
      <c r="N476" s="1">
        <v>1115</v>
      </c>
      <c r="O476" s="2">
        <v>0.74234354194407459</v>
      </c>
      <c r="P476" s="1">
        <v>719</v>
      </c>
      <c r="Q476" s="2">
        <v>0.53408</v>
      </c>
      <c r="R476" s="1" t="s">
        <v>4471</v>
      </c>
    </row>
    <row r="477" spans="1:20" s="1" customFormat="1" ht="18.75" customHeight="1">
      <c r="A477" s="54" t="s">
        <v>2469</v>
      </c>
      <c r="B477" s="54">
        <v>595271</v>
      </c>
      <c r="C477" s="1" t="s">
        <v>1740</v>
      </c>
      <c r="D477" s="1" t="s">
        <v>1755</v>
      </c>
      <c r="E477" s="55">
        <v>300</v>
      </c>
      <c r="F477" s="1" t="s">
        <v>3980</v>
      </c>
      <c r="G477" s="1" t="s">
        <v>3961</v>
      </c>
      <c r="H477" s="1">
        <v>530832899</v>
      </c>
      <c r="I477" s="1">
        <v>244</v>
      </c>
      <c r="J477" s="1">
        <v>181</v>
      </c>
      <c r="K477" s="2">
        <v>0.74180327868852458</v>
      </c>
      <c r="L477" s="1">
        <v>0</v>
      </c>
      <c r="M477" s="2">
        <v>0</v>
      </c>
      <c r="N477" s="1">
        <v>181</v>
      </c>
      <c r="O477" s="2">
        <v>0.74180327868852458</v>
      </c>
      <c r="P477" s="1">
        <v>159</v>
      </c>
      <c r="Q477" s="2">
        <v>0.73280000000000012</v>
      </c>
      <c r="R477" s="1" t="s">
        <v>4471</v>
      </c>
    </row>
    <row r="478" spans="1:20" s="56" customFormat="1" ht="18.75" customHeight="1">
      <c r="A478" s="57" t="s">
        <v>2469</v>
      </c>
      <c r="B478" s="57">
        <v>595271</v>
      </c>
      <c r="C478" s="56" t="s">
        <v>1740</v>
      </c>
      <c r="D478" s="56" t="s">
        <v>1756</v>
      </c>
      <c r="E478" s="58">
        <v>105</v>
      </c>
      <c r="F478" s="56" t="s">
        <v>3981</v>
      </c>
      <c r="G478" s="56" t="s">
        <v>3961</v>
      </c>
      <c r="H478" s="56">
        <v>53081</v>
      </c>
      <c r="I478" s="56">
        <v>214</v>
      </c>
      <c r="J478" s="56">
        <v>159</v>
      </c>
      <c r="K478" s="10">
        <v>0.7429906542056075</v>
      </c>
      <c r="L478" s="56">
        <v>0</v>
      </c>
      <c r="M478" s="10">
        <v>0</v>
      </c>
      <c r="N478" s="56">
        <v>159</v>
      </c>
      <c r="O478" s="10">
        <v>0.7429906542056075</v>
      </c>
      <c r="P478" s="56">
        <v>138</v>
      </c>
      <c r="Q478" s="10">
        <v>0.71360000000000001</v>
      </c>
      <c r="R478" s="56" t="s">
        <v>4471</v>
      </c>
    </row>
    <row r="479" spans="1:20" s="1" customFormat="1" ht="18.75" customHeight="1">
      <c r="A479" s="54" t="s">
        <v>2469</v>
      </c>
      <c r="B479" s="54">
        <v>595271</v>
      </c>
      <c r="C479" s="1" t="s">
        <v>1740</v>
      </c>
      <c r="D479" s="1" t="s">
        <v>1757</v>
      </c>
      <c r="E479" s="55">
        <v>320</v>
      </c>
      <c r="F479" s="1" t="s">
        <v>3982</v>
      </c>
      <c r="G479" s="1" t="s">
        <v>3961</v>
      </c>
      <c r="H479" s="1">
        <v>530814895</v>
      </c>
      <c r="I479" s="1">
        <v>262</v>
      </c>
      <c r="J479" s="1">
        <v>195</v>
      </c>
      <c r="K479" s="2">
        <v>0.74427480916030531</v>
      </c>
      <c r="L479" s="1">
        <v>0</v>
      </c>
      <c r="M479" s="2">
        <v>0</v>
      </c>
      <c r="N479" s="1">
        <v>195</v>
      </c>
      <c r="O479" s="2">
        <v>0.74427480916030531</v>
      </c>
      <c r="P479" s="1">
        <v>210</v>
      </c>
      <c r="Q479" s="2">
        <v>1.08</v>
      </c>
      <c r="R479" s="1" t="s">
        <v>4471</v>
      </c>
    </row>
    <row r="480" spans="1:20" s="1" customFormat="1" ht="18.75" customHeight="1">
      <c r="A480" s="54" t="s">
        <v>2469</v>
      </c>
      <c r="B480" s="54">
        <v>595271</v>
      </c>
      <c r="C480" s="1" t="s">
        <v>1740</v>
      </c>
      <c r="D480" s="1" t="s">
        <v>1758</v>
      </c>
      <c r="E480" s="55">
        <v>340</v>
      </c>
      <c r="F480" s="1" t="s">
        <v>3983</v>
      </c>
      <c r="G480" s="1" t="s">
        <v>3961</v>
      </c>
      <c r="H480" s="1">
        <v>530816700</v>
      </c>
      <c r="I480" s="1">
        <v>1127</v>
      </c>
      <c r="J480" s="1">
        <v>837</v>
      </c>
      <c r="K480" s="2">
        <v>0.74267968056787936</v>
      </c>
      <c r="L480" s="1">
        <v>0</v>
      </c>
      <c r="M480" s="2">
        <v>0</v>
      </c>
      <c r="N480" s="1">
        <v>837</v>
      </c>
      <c r="O480" s="2">
        <v>0.74267968056787936</v>
      </c>
      <c r="P480" s="1">
        <v>558</v>
      </c>
      <c r="Q480" s="2">
        <v>0.71440000000000003</v>
      </c>
      <c r="R480" s="1" t="s">
        <v>4471</v>
      </c>
    </row>
    <row r="481" spans="1:21" s="1" customFormat="1" ht="18.75" customHeight="1">
      <c r="A481" s="54" t="s">
        <v>2469</v>
      </c>
      <c r="B481" s="54">
        <v>595271</v>
      </c>
      <c r="C481" s="1" t="s">
        <v>1740</v>
      </c>
      <c r="D481" s="1" t="s">
        <v>1759</v>
      </c>
      <c r="E481" s="55">
        <v>360</v>
      </c>
      <c r="F481" s="1" t="s">
        <v>3984</v>
      </c>
      <c r="G481" s="1" t="s">
        <v>3961</v>
      </c>
      <c r="H481" s="1">
        <v>530834799</v>
      </c>
      <c r="I481" s="1">
        <v>560</v>
      </c>
      <c r="J481" s="1">
        <v>416</v>
      </c>
      <c r="K481" s="2">
        <v>0.74285714285714288</v>
      </c>
      <c r="L481" s="1">
        <v>0</v>
      </c>
      <c r="M481" s="2">
        <v>0</v>
      </c>
      <c r="N481" s="1">
        <v>416</v>
      </c>
      <c r="O481" s="2">
        <v>0.74285714285714288</v>
      </c>
      <c r="P481" s="1">
        <v>437</v>
      </c>
      <c r="Q481" s="2">
        <v>0.74320000000000008</v>
      </c>
      <c r="R481" s="1" t="s">
        <v>4471</v>
      </c>
    </row>
    <row r="482" spans="1:21" s="1" customFormat="1" ht="18.75" customHeight="1">
      <c r="A482" s="54" t="s">
        <v>2793</v>
      </c>
      <c r="B482" s="54">
        <v>75376</v>
      </c>
      <c r="C482" s="1" t="s">
        <v>1740</v>
      </c>
      <c r="D482" s="1" t="s">
        <v>779</v>
      </c>
      <c r="E482" s="55">
        <v>400</v>
      </c>
      <c r="F482" s="1" t="s">
        <v>3985</v>
      </c>
      <c r="G482" s="1" t="s">
        <v>3961</v>
      </c>
      <c r="H482" s="1">
        <v>530816699</v>
      </c>
      <c r="I482" s="1">
        <v>469</v>
      </c>
      <c r="J482" s="1">
        <v>348</v>
      </c>
      <c r="K482" s="2">
        <v>0.74200426439232414</v>
      </c>
      <c r="L482" s="1">
        <v>0</v>
      </c>
      <c r="M482" s="2">
        <v>0</v>
      </c>
      <c r="N482" s="1">
        <v>348</v>
      </c>
      <c r="O482" s="2">
        <v>0.74200426439232414</v>
      </c>
      <c r="P482" s="1">
        <v>331</v>
      </c>
      <c r="Q482" s="2">
        <v>0.75663999999999998</v>
      </c>
      <c r="R482" s="1" t="s">
        <v>4471</v>
      </c>
    </row>
    <row r="483" spans="1:21" s="1" customFormat="1" ht="18.75" customHeight="1">
      <c r="A483" s="54" t="s">
        <v>2793</v>
      </c>
      <c r="B483" s="54">
        <v>75376</v>
      </c>
      <c r="C483" s="1" t="s">
        <v>1782</v>
      </c>
      <c r="D483" s="1" t="s">
        <v>1783</v>
      </c>
      <c r="E483" s="55">
        <v>20</v>
      </c>
      <c r="F483" s="1" t="s">
        <v>4005</v>
      </c>
      <c r="G483" s="1" t="s">
        <v>4006</v>
      </c>
      <c r="H483" s="1">
        <v>54872</v>
      </c>
      <c r="I483" s="1">
        <v>190</v>
      </c>
      <c r="J483" s="1">
        <v>168</v>
      </c>
      <c r="K483" s="2">
        <v>0.88421052631578945</v>
      </c>
      <c r="L483" s="1">
        <v>0</v>
      </c>
      <c r="M483" s="2">
        <v>0</v>
      </c>
      <c r="N483" s="1">
        <v>168</v>
      </c>
      <c r="O483" s="2">
        <v>0.88421052631578945</v>
      </c>
      <c r="P483" s="1">
        <v>147</v>
      </c>
      <c r="Q483" s="2">
        <v>0.94016000000000011</v>
      </c>
      <c r="R483" s="1" t="s">
        <v>4471</v>
      </c>
    </row>
    <row r="484" spans="1:21" s="1" customFormat="1" ht="18.75" customHeight="1">
      <c r="A484" s="54" t="s">
        <v>2343</v>
      </c>
      <c r="B484" s="54">
        <v>135656</v>
      </c>
      <c r="C484" s="1" t="s">
        <v>1782</v>
      </c>
      <c r="D484" s="1" t="s">
        <v>1784</v>
      </c>
      <c r="E484" s="55">
        <v>40</v>
      </c>
      <c r="F484" s="1" t="s">
        <v>4005</v>
      </c>
      <c r="G484" s="1" t="s">
        <v>4006</v>
      </c>
      <c r="H484" s="1">
        <v>54872</v>
      </c>
      <c r="I484" s="1">
        <v>202</v>
      </c>
      <c r="J484" s="1">
        <v>179</v>
      </c>
      <c r="K484" s="2">
        <v>0.88613861386138615</v>
      </c>
      <c r="L484" s="1">
        <v>0</v>
      </c>
      <c r="M484" s="2">
        <v>0</v>
      </c>
      <c r="N484" s="1">
        <v>179</v>
      </c>
      <c r="O484" s="2">
        <v>0.88613861386138615</v>
      </c>
      <c r="P484" s="1">
        <v>137</v>
      </c>
      <c r="Q484" s="2">
        <v>0.83040000000000003</v>
      </c>
      <c r="R484" s="1" t="s">
        <v>4471</v>
      </c>
    </row>
    <row r="485" spans="1:21" s="56" customFormat="1" ht="18.75" customHeight="1">
      <c r="A485" s="57" t="s">
        <v>2343</v>
      </c>
      <c r="B485" s="57">
        <v>135656</v>
      </c>
      <c r="C485" s="56" t="s">
        <v>1880</v>
      </c>
      <c r="D485" s="56" t="s">
        <v>1887</v>
      </c>
      <c r="E485" s="58">
        <v>410</v>
      </c>
      <c r="F485" s="56" t="s">
        <v>4111</v>
      </c>
      <c r="G485" s="56" t="s">
        <v>4101</v>
      </c>
      <c r="H485" s="56">
        <v>535902900</v>
      </c>
      <c r="I485" s="56">
        <v>75</v>
      </c>
      <c r="J485" s="56">
        <v>66</v>
      </c>
      <c r="K485" s="10">
        <v>0.88</v>
      </c>
      <c r="L485" s="56">
        <v>0</v>
      </c>
      <c r="M485" s="10">
        <v>0</v>
      </c>
      <c r="N485" s="56">
        <v>66</v>
      </c>
      <c r="O485" s="10">
        <v>0.88</v>
      </c>
      <c r="P485" s="56">
        <v>21</v>
      </c>
      <c r="Q485" s="10">
        <v>0.94751999999999992</v>
      </c>
      <c r="R485" s="56" t="s">
        <v>4471</v>
      </c>
    </row>
    <row r="486" spans="1:21" s="1" customFormat="1" ht="18.75" customHeight="1">
      <c r="A486" s="54" t="s">
        <v>2463</v>
      </c>
      <c r="B486" s="54">
        <v>415747</v>
      </c>
      <c r="C486" s="1" t="s">
        <v>1880</v>
      </c>
      <c r="D486" s="1" t="s">
        <v>862</v>
      </c>
      <c r="E486" s="55">
        <v>140</v>
      </c>
      <c r="F486" s="1" t="s">
        <v>4115</v>
      </c>
      <c r="G486" s="1" t="s">
        <v>4101</v>
      </c>
      <c r="H486" s="1">
        <v>535901896</v>
      </c>
      <c r="I486" s="1">
        <v>437</v>
      </c>
      <c r="J486" s="1">
        <v>383</v>
      </c>
      <c r="K486" s="2">
        <v>0.8764302059496567</v>
      </c>
      <c r="L486" s="1">
        <v>0</v>
      </c>
      <c r="M486" s="2">
        <v>0</v>
      </c>
      <c r="N486" s="1">
        <v>383</v>
      </c>
      <c r="O486" s="2">
        <v>0.8764302059496567</v>
      </c>
      <c r="P486" s="1">
        <v>331</v>
      </c>
      <c r="Q486" s="2">
        <v>0.85616000000000003</v>
      </c>
      <c r="R486" s="1" t="s">
        <v>4471</v>
      </c>
    </row>
    <row r="487" spans="1:21" s="1" customFormat="1" ht="18.75" customHeight="1">
      <c r="A487" s="54" t="s">
        <v>2463</v>
      </c>
      <c r="B487" s="54">
        <v>415747</v>
      </c>
      <c r="C487" s="1" t="s">
        <v>1914</v>
      </c>
      <c r="D487" s="1" t="s">
        <v>1917</v>
      </c>
      <c r="E487" s="55">
        <v>60</v>
      </c>
      <c r="F487" s="1" t="s">
        <v>4139</v>
      </c>
      <c r="G487" s="1" t="s">
        <v>4138</v>
      </c>
      <c r="H487" s="1">
        <v>546600000</v>
      </c>
      <c r="I487" s="1">
        <v>276</v>
      </c>
      <c r="J487" s="1">
        <v>260</v>
      </c>
      <c r="K487" s="2">
        <v>0.94202898550724634</v>
      </c>
      <c r="L487" s="1">
        <v>0</v>
      </c>
      <c r="M487" s="2">
        <v>0</v>
      </c>
      <c r="N487" s="1">
        <v>260</v>
      </c>
      <c r="O487" s="2">
        <v>0.94202898550724634</v>
      </c>
      <c r="P487" s="1">
        <v>192</v>
      </c>
      <c r="Q487" s="2">
        <v>0.92623999999999995</v>
      </c>
      <c r="R487" s="1" t="s">
        <v>4471</v>
      </c>
    </row>
    <row r="488" spans="1:21" s="56" customFormat="1" ht="18.75" customHeight="1">
      <c r="A488" s="57" t="s">
        <v>2463</v>
      </c>
      <c r="B488" s="57">
        <v>415747</v>
      </c>
      <c r="C488" s="56" t="s">
        <v>1914</v>
      </c>
      <c r="D488" s="56" t="s">
        <v>1920</v>
      </c>
      <c r="E488" s="58">
        <v>800</v>
      </c>
      <c r="F488" s="56" t="s">
        <v>4143</v>
      </c>
      <c r="G488" s="56" t="s">
        <v>4138</v>
      </c>
      <c r="H488" s="56">
        <v>546600000</v>
      </c>
      <c r="I488" s="56">
        <v>46</v>
      </c>
      <c r="J488" s="56">
        <v>44</v>
      </c>
      <c r="K488" s="10">
        <v>0.95652173913043481</v>
      </c>
      <c r="L488" s="56">
        <v>0</v>
      </c>
      <c r="M488" s="10">
        <v>0</v>
      </c>
      <c r="N488" s="56">
        <v>44</v>
      </c>
      <c r="O488" s="10">
        <v>0.95652173913043481</v>
      </c>
      <c r="P488" s="56">
        <v>24</v>
      </c>
      <c r="Q488" s="10">
        <v>0.96</v>
      </c>
      <c r="R488" s="56" t="s">
        <v>4471</v>
      </c>
    </row>
    <row r="489" spans="1:21" s="1" customFormat="1" ht="18.75" customHeight="1">
      <c r="A489" s="54" t="s">
        <v>2422</v>
      </c>
      <c r="B489" s="54">
        <v>408026</v>
      </c>
      <c r="C489" s="1" t="s">
        <v>1914</v>
      </c>
      <c r="D489" s="1" t="s">
        <v>1925</v>
      </c>
      <c r="E489" s="55">
        <v>240</v>
      </c>
      <c r="F489" s="1" t="s">
        <v>4149</v>
      </c>
      <c r="G489" s="1" t="s">
        <v>4150</v>
      </c>
      <c r="H489" s="1">
        <v>546600000</v>
      </c>
      <c r="I489" s="1">
        <v>107</v>
      </c>
      <c r="J489" s="1">
        <v>101</v>
      </c>
      <c r="K489" s="2">
        <v>0.94392523364485981</v>
      </c>
      <c r="L489" s="1">
        <v>0</v>
      </c>
      <c r="M489" s="2">
        <v>0</v>
      </c>
      <c r="N489" s="1">
        <v>101</v>
      </c>
      <c r="O489" s="2">
        <v>0.94392523364485981</v>
      </c>
      <c r="P489" s="1">
        <v>85</v>
      </c>
      <c r="Q489" s="2">
        <v>0.96288000000000007</v>
      </c>
      <c r="R489" s="1" t="s">
        <v>4471</v>
      </c>
    </row>
    <row r="490" spans="1:21" s="56" customFormat="1" ht="18.75" customHeight="1">
      <c r="A490" s="57" t="s">
        <v>2409</v>
      </c>
      <c r="B490" s="57">
        <v>305817</v>
      </c>
      <c r="C490" s="56" t="s">
        <v>1934</v>
      </c>
      <c r="D490" s="56" t="s">
        <v>1935</v>
      </c>
      <c r="E490" s="58">
        <v>8131</v>
      </c>
      <c r="F490" s="56" t="s">
        <v>4156</v>
      </c>
      <c r="G490" s="56" t="s">
        <v>2198</v>
      </c>
      <c r="H490" s="56">
        <v>53215</v>
      </c>
      <c r="I490" s="56">
        <v>117</v>
      </c>
      <c r="J490" s="56">
        <v>117</v>
      </c>
      <c r="K490" s="10">
        <v>1</v>
      </c>
      <c r="L490" s="56">
        <v>0</v>
      </c>
      <c r="M490" s="10">
        <v>0</v>
      </c>
      <c r="N490" s="56">
        <v>117</v>
      </c>
      <c r="O490" s="10">
        <v>1</v>
      </c>
      <c r="P490" s="56">
        <v>42</v>
      </c>
      <c r="Q490" s="10">
        <v>1.0169600000000001</v>
      </c>
      <c r="R490" s="56" t="s">
        <v>4471</v>
      </c>
    </row>
    <row r="491" spans="1:21" s="56" customFormat="1" ht="18.75" customHeight="1">
      <c r="A491" s="54" t="s">
        <v>2409</v>
      </c>
      <c r="B491" s="54">
        <v>305817</v>
      </c>
      <c r="C491" s="1" t="s">
        <v>1946</v>
      </c>
      <c r="D491" s="1" t="s">
        <v>1947</v>
      </c>
      <c r="E491" s="55">
        <v>20</v>
      </c>
      <c r="F491" s="1" t="s">
        <v>4165</v>
      </c>
      <c r="G491" s="1" t="s">
        <v>4166</v>
      </c>
      <c r="H491" s="1">
        <v>53181</v>
      </c>
      <c r="I491" s="1">
        <v>273</v>
      </c>
      <c r="J491" s="1">
        <v>178</v>
      </c>
      <c r="K491" s="2">
        <v>0.65201465201465203</v>
      </c>
      <c r="L491" s="1">
        <v>0</v>
      </c>
      <c r="M491" s="2">
        <v>0</v>
      </c>
      <c r="N491" s="1">
        <v>178</v>
      </c>
      <c r="O491" s="2">
        <v>0.65201465201465203</v>
      </c>
      <c r="P491" s="1">
        <v>166</v>
      </c>
      <c r="Q491" s="2">
        <v>0.65024000000000004</v>
      </c>
      <c r="R491" s="1" t="s">
        <v>4471</v>
      </c>
      <c r="S491" s="1"/>
    </row>
    <row r="492" spans="1:21" s="56" customFormat="1" ht="18.75" customHeight="1">
      <c r="A492" s="57" t="s">
        <v>3050</v>
      </c>
      <c r="B492" s="57">
        <v>365824</v>
      </c>
      <c r="C492" s="56" t="s">
        <v>1946</v>
      </c>
      <c r="D492" s="56" t="s">
        <v>1948</v>
      </c>
      <c r="E492" s="58">
        <v>100</v>
      </c>
      <c r="F492" s="56" t="s">
        <v>4167</v>
      </c>
      <c r="G492" s="56" t="s">
        <v>4166</v>
      </c>
      <c r="H492" s="56">
        <v>53181</v>
      </c>
      <c r="I492" s="56">
        <v>11</v>
      </c>
      <c r="J492" s="56">
        <v>8</v>
      </c>
      <c r="K492" s="10">
        <v>0.72727272727272729</v>
      </c>
      <c r="L492" s="56">
        <v>0</v>
      </c>
      <c r="M492" s="10">
        <v>0</v>
      </c>
      <c r="N492" s="56">
        <v>8</v>
      </c>
      <c r="O492" s="10">
        <v>0.72727272727272729</v>
      </c>
      <c r="P492" s="56">
        <v>1</v>
      </c>
      <c r="Q492" s="10">
        <v>0.66672000000000009</v>
      </c>
      <c r="R492" s="56" t="s">
        <v>4471</v>
      </c>
    </row>
    <row r="493" spans="1:21" s="1" customFormat="1" ht="18.75" customHeight="1">
      <c r="A493" s="54" t="s">
        <v>3050</v>
      </c>
      <c r="B493" s="54">
        <v>365824</v>
      </c>
      <c r="C493" s="1" t="s">
        <v>1949</v>
      </c>
      <c r="D493" s="1" t="s">
        <v>1950</v>
      </c>
      <c r="E493" s="55">
        <v>50</v>
      </c>
      <c r="F493" s="1" t="s">
        <v>4168</v>
      </c>
      <c r="G493" s="1" t="s">
        <v>4169</v>
      </c>
      <c r="H493" s="1">
        <v>542411022</v>
      </c>
      <c r="I493" s="1">
        <v>432</v>
      </c>
      <c r="J493" s="1">
        <v>289</v>
      </c>
      <c r="K493" s="2">
        <v>0.66898148148148151</v>
      </c>
      <c r="L493" s="1">
        <v>0</v>
      </c>
      <c r="M493" s="2">
        <v>0</v>
      </c>
      <c r="N493" s="1">
        <v>289</v>
      </c>
      <c r="O493" s="2">
        <v>0.66898148148148151</v>
      </c>
      <c r="P493" s="1">
        <v>251</v>
      </c>
      <c r="Q493" s="2">
        <v>0.71104000000000012</v>
      </c>
      <c r="R493" s="1" t="s">
        <v>4471</v>
      </c>
    </row>
    <row r="494" spans="1:21" s="1" customFormat="1" ht="18.75" customHeight="1">
      <c r="A494" s="54" t="s">
        <v>3050</v>
      </c>
      <c r="B494" s="54">
        <v>365824</v>
      </c>
      <c r="C494" s="1" t="s">
        <v>1949</v>
      </c>
      <c r="D494" s="1" t="s">
        <v>1951</v>
      </c>
      <c r="E494" s="55">
        <v>40</v>
      </c>
      <c r="F494" s="1" t="s">
        <v>4170</v>
      </c>
      <c r="G494" s="1" t="s">
        <v>4169</v>
      </c>
      <c r="H494" s="1">
        <v>542413499</v>
      </c>
      <c r="I494" s="1">
        <v>314</v>
      </c>
      <c r="J494" s="1">
        <v>210</v>
      </c>
      <c r="K494" s="2">
        <v>0.66878980891719741</v>
      </c>
      <c r="L494" s="1">
        <v>0</v>
      </c>
      <c r="M494" s="2">
        <v>0</v>
      </c>
      <c r="N494" s="1">
        <v>210</v>
      </c>
      <c r="O494" s="2">
        <v>0.66878980891719741</v>
      </c>
      <c r="P494" s="1">
        <v>191</v>
      </c>
      <c r="Q494" s="2">
        <v>0.98096000000000005</v>
      </c>
      <c r="R494" s="1" t="s">
        <v>4471</v>
      </c>
    </row>
    <row r="495" spans="1:21" s="1" customFormat="1" ht="18.75" customHeight="1">
      <c r="A495" s="54" t="s">
        <v>3050</v>
      </c>
      <c r="B495" s="54">
        <v>365824</v>
      </c>
      <c r="C495" s="1" t="s">
        <v>1949</v>
      </c>
      <c r="D495" s="1" t="s">
        <v>838</v>
      </c>
      <c r="E495" s="55">
        <v>110</v>
      </c>
      <c r="F495" s="1" t="s">
        <v>4171</v>
      </c>
      <c r="G495" s="1" t="s">
        <v>4169</v>
      </c>
      <c r="H495" s="1">
        <v>542411599</v>
      </c>
      <c r="I495" s="1">
        <v>340</v>
      </c>
      <c r="J495" s="1">
        <v>227</v>
      </c>
      <c r="K495" s="2">
        <v>0.66764705882352937</v>
      </c>
      <c r="L495" s="1">
        <v>0</v>
      </c>
      <c r="M495" s="2">
        <v>0</v>
      </c>
      <c r="N495" s="1">
        <v>227</v>
      </c>
      <c r="O495" s="2">
        <v>0.66764705882352937</v>
      </c>
      <c r="P495" s="1">
        <v>214</v>
      </c>
      <c r="Q495" s="2">
        <v>0.53823999999999994</v>
      </c>
      <c r="R495" s="1" t="s">
        <v>4471</v>
      </c>
    </row>
    <row r="496" spans="1:21" s="1" customFormat="1" ht="18.75" customHeight="1">
      <c r="A496" s="54" t="s">
        <v>2422</v>
      </c>
      <c r="B496" s="54">
        <v>408003</v>
      </c>
      <c r="C496" s="1" t="s">
        <v>1949</v>
      </c>
      <c r="D496" s="1" t="s">
        <v>1952</v>
      </c>
      <c r="E496" s="55">
        <v>80</v>
      </c>
      <c r="F496" s="1" t="s">
        <v>4172</v>
      </c>
      <c r="G496" s="1" t="s">
        <v>4169</v>
      </c>
      <c r="H496" s="1">
        <v>54241</v>
      </c>
      <c r="I496" s="1">
        <v>484</v>
      </c>
      <c r="J496" s="1">
        <v>324</v>
      </c>
      <c r="K496" s="2">
        <v>0.66942148760330578</v>
      </c>
      <c r="L496" s="1">
        <v>0</v>
      </c>
      <c r="M496" s="2">
        <v>0</v>
      </c>
      <c r="N496" s="1">
        <v>324</v>
      </c>
      <c r="O496" s="2">
        <v>0.66942148760330578</v>
      </c>
      <c r="P496" s="1">
        <v>244</v>
      </c>
      <c r="Q496" s="11">
        <v>0.49488000000000004</v>
      </c>
      <c r="R496" s="7" t="s">
        <v>4471</v>
      </c>
      <c r="S496" s="7" t="s">
        <v>4687</v>
      </c>
      <c r="T496" s="7"/>
      <c r="U496" s="7"/>
    </row>
    <row r="497" spans="1:19" s="56" customFormat="1" ht="18.75" customHeight="1">
      <c r="A497" s="57" t="s">
        <v>2422</v>
      </c>
      <c r="B497" s="57">
        <v>408003</v>
      </c>
      <c r="C497" s="56" t="s">
        <v>1955</v>
      </c>
      <c r="D497" s="56" t="s">
        <v>1956</v>
      </c>
      <c r="E497" s="58">
        <v>8123</v>
      </c>
      <c r="F497" s="56" t="s">
        <v>4175</v>
      </c>
      <c r="G497" s="56" t="s">
        <v>2198</v>
      </c>
      <c r="H497" s="56">
        <v>53204</v>
      </c>
      <c r="I497" s="56">
        <v>1443</v>
      </c>
      <c r="J497" s="56">
        <v>1358</v>
      </c>
      <c r="K497" s="10">
        <v>0.94109494109494107</v>
      </c>
      <c r="L497" s="56">
        <v>0</v>
      </c>
      <c r="M497" s="10">
        <v>0</v>
      </c>
      <c r="N497" s="56">
        <v>1358</v>
      </c>
      <c r="O497" s="10">
        <v>0.94109494109494107</v>
      </c>
      <c r="P497" s="56">
        <v>1079</v>
      </c>
      <c r="Q497" s="10">
        <v>0.93775999999999993</v>
      </c>
      <c r="R497" s="56" t="s">
        <v>4471</v>
      </c>
    </row>
    <row r="498" spans="1:19" s="56" customFormat="1" ht="18.75" customHeight="1">
      <c r="A498" s="57" t="s">
        <v>2537</v>
      </c>
      <c r="B498" s="57">
        <v>215992</v>
      </c>
      <c r="C498" s="56" t="s">
        <v>1955</v>
      </c>
      <c r="D498" s="56" t="s">
        <v>1957</v>
      </c>
      <c r="E498" s="58">
        <v>8137</v>
      </c>
      <c r="F498" s="56" t="s">
        <v>4176</v>
      </c>
      <c r="G498" s="56" t="s">
        <v>2198</v>
      </c>
      <c r="H498" s="56">
        <v>53204</v>
      </c>
      <c r="I498" s="56">
        <v>181</v>
      </c>
      <c r="J498" s="56">
        <v>170</v>
      </c>
      <c r="K498" s="10">
        <v>0.93922651933701662</v>
      </c>
      <c r="L498" s="56">
        <v>0</v>
      </c>
      <c r="M498" s="10">
        <v>0</v>
      </c>
      <c r="N498" s="56">
        <v>170</v>
      </c>
      <c r="O498" s="10">
        <v>0.93922651933701662</v>
      </c>
      <c r="P498" s="56">
        <v>140</v>
      </c>
      <c r="Q498" s="10">
        <v>0.96704000000000012</v>
      </c>
      <c r="R498" s="56" t="s">
        <v>4471</v>
      </c>
    </row>
    <row r="499" spans="1:19" s="1" customFormat="1" ht="18.75" customHeight="1">
      <c r="A499" s="54" t="s">
        <v>2537</v>
      </c>
      <c r="B499" s="54">
        <v>215992</v>
      </c>
      <c r="C499" s="1" t="s">
        <v>1978</v>
      </c>
      <c r="D499" s="1" t="s">
        <v>1979</v>
      </c>
      <c r="E499" s="55">
        <v>60</v>
      </c>
      <c r="F499" s="1" t="s">
        <v>4193</v>
      </c>
      <c r="G499" s="1" t="s">
        <v>4194</v>
      </c>
      <c r="H499" s="1">
        <v>545660000</v>
      </c>
      <c r="I499" s="1">
        <v>200</v>
      </c>
      <c r="J499" s="1">
        <v>150</v>
      </c>
      <c r="K499" s="2">
        <v>0.75</v>
      </c>
      <c r="L499" s="1">
        <v>0</v>
      </c>
      <c r="M499" s="2">
        <v>0</v>
      </c>
      <c r="N499" s="1">
        <v>150</v>
      </c>
      <c r="O499" s="2">
        <v>0.75</v>
      </c>
      <c r="P499" s="1">
        <v>161</v>
      </c>
      <c r="Q499" s="2">
        <v>0.7305600000000001</v>
      </c>
      <c r="R499" s="1" t="s">
        <v>4471</v>
      </c>
    </row>
    <row r="500" spans="1:19" s="1" customFormat="1" ht="18.75" customHeight="1">
      <c r="A500" s="54" t="s">
        <v>2455</v>
      </c>
      <c r="B500" s="54">
        <v>206216</v>
      </c>
      <c r="C500" s="1" t="s">
        <v>1978</v>
      </c>
      <c r="D500" s="1" t="s">
        <v>1980</v>
      </c>
      <c r="E500" s="55">
        <v>80</v>
      </c>
      <c r="F500" s="1" t="s">
        <v>4195</v>
      </c>
      <c r="G500" s="1" t="s">
        <v>4194</v>
      </c>
      <c r="H500" s="1">
        <v>545660000</v>
      </c>
      <c r="I500" s="1">
        <v>175</v>
      </c>
      <c r="J500" s="1">
        <v>131</v>
      </c>
      <c r="K500" s="2">
        <v>0.74857142857142855</v>
      </c>
      <c r="L500" s="1">
        <v>0</v>
      </c>
      <c r="M500" s="2">
        <v>0</v>
      </c>
      <c r="N500" s="1">
        <v>131</v>
      </c>
      <c r="O500" s="2">
        <v>0.74857142857142855</v>
      </c>
      <c r="P500" s="1">
        <v>131</v>
      </c>
      <c r="Q500" s="2">
        <v>0.76368000000000003</v>
      </c>
      <c r="R500" s="1" t="s">
        <v>4471</v>
      </c>
    </row>
    <row r="501" spans="1:19" s="56" customFormat="1" ht="18.75" customHeight="1">
      <c r="A501" s="57" t="s">
        <v>2283</v>
      </c>
      <c r="B501" s="57">
        <v>376223</v>
      </c>
      <c r="C501" s="56" t="s">
        <v>2024</v>
      </c>
      <c r="D501" s="56" t="s">
        <v>2025</v>
      </c>
      <c r="E501" s="58">
        <v>400</v>
      </c>
      <c r="F501" s="56" t="s">
        <v>4242</v>
      </c>
      <c r="G501" s="56" t="s">
        <v>3905</v>
      </c>
      <c r="H501" s="56">
        <v>53919</v>
      </c>
      <c r="I501" s="56">
        <v>19</v>
      </c>
      <c r="J501" s="56">
        <v>19</v>
      </c>
      <c r="K501" s="10">
        <v>1</v>
      </c>
      <c r="L501" s="56">
        <v>0</v>
      </c>
      <c r="M501" s="10">
        <v>0</v>
      </c>
      <c r="N501" s="56">
        <v>19</v>
      </c>
      <c r="O501" s="10">
        <v>1</v>
      </c>
      <c r="P501" s="56">
        <v>12</v>
      </c>
      <c r="Q501" s="10">
        <v>1</v>
      </c>
      <c r="R501" s="56" t="s">
        <v>4471</v>
      </c>
      <c r="S501" s="56" t="s">
        <v>4457</v>
      </c>
    </row>
    <row r="502" spans="1:19" s="56" customFormat="1" ht="18.75" customHeight="1">
      <c r="A502" s="57" t="s">
        <v>2283</v>
      </c>
      <c r="B502" s="57">
        <v>376223</v>
      </c>
      <c r="C502" s="56" t="s">
        <v>2030</v>
      </c>
      <c r="D502" s="56" t="s">
        <v>2031</v>
      </c>
      <c r="E502" s="58">
        <v>400</v>
      </c>
      <c r="F502" s="56" t="s">
        <v>4247</v>
      </c>
      <c r="G502" s="56" t="s">
        <v>3214</v>
      </c>
      <c r="H502" s="56">
        <v>54403</v>
      </c>
      <c r="I502" s="56">
        <v>37</v>
      </c>
      <c r="J502" s="56">
        <v>34</v>
      </c>
      <c r="K502" s="10">
        <v>0.91891891891891897</v>
      </c>
      <c r="L502" s="56">
        <v>0</v>
      </c>
      <c r="M502" s="10">
        <v>0</v>
      </c>
      <c r="N502" s="56">
        <v>34</v>
      </c>
      <c r="O502" s="10">
        <v>0.91891891891891897</v>
      </c>
      <c r="P502" s="56">
        <v>19</v>
      </c>
      <c r="Q502" s="10">
        <v>1.0369600000000001</v>
      </c>
      <c r="R502" s="56" t="s">
        <v>4471</v>
      </c>
    </row>
    <row r="503" spans="1:19" s="1" customFormat="1" ht="18.75" customHeight="1">
      <c r="A503" s="54" t="s">
        <v>2283</v>
      </c>
      <c r="B503" s="54">
        <v>376223</v>
      </c>
      <c r="C503" s="1" t="s">
        <v>2030</v>
      </c>
      <c r="D503" s="1" t="s">
        <v>2032</v>
      </c>
      <c r="E503" s="55">
        <v>60</v>
      </c>
      <c r="F503" s="1" t="s">
        <v>4248</v>
      </c>
      <c r="G503" s="1" t="s">
        <v>3214</v>
      </c>
      <c r="H503" s="1">
        <v>54403</v>
      </c>
      <c r="I503" s="1">
        <v>203</v>
      </c>
      <c r="J503" s="1">
        <v>189</v>
      </c>
      <c r="K503" s="2">
        <v>0.93103448275862066</v>
      </c>
      <c r="L503" s="1">
        <v>0</v>
      </c>
      <c r="M503" s="2">
        <v>0</v>
      </c>
      <c r="N503" s="1">
        <v>189</v>
      </c>
      <c r="O503" s="2">
        <v>0.93103448275862066</v>
      </c>
      <c r="P503" s="1">
        <v>165</v>
      </c>
      <c r="Q503" s="2">
        <v>1.0483200000000001</v>
      </c>
      <c r="R503" s="1" t="s">
        <v>4471</v>
      </c>
    </row>
    <row r="504" spans="1:19" s="56" customFormat="1" ht="18.75" customHeight="1">
      <c r="A504" s="54" t="s">
        <v>2283</v>
      </c>
      <c r="B504" s="54">
        <v>376223</v>
      </c>
      <c r="C504" s="1" t="s">
        <v>2030</v>
      </c>
      <c r="D504" s="1" t="s">
        <v>2033</v>
      </c>
      <c r="E504" s="55">
        <v>80</v>
      </c>
      <c r="F504" s="1" t="s">
        <v>4249</v>
      </c>
      <c r="G504" s="1" t="s">
        <v>3214</v>
      </c>
      <c r="H504" s="1">
        <v>54401</v>
      </c>
      <c r="I504" s="1">
        <v>327</v>
      </c>
      <c r="J504" s="1">
        <v>305</v>
      </c>
      <c r="K504" s="2">
        <v>0.93272171253822633</v>
      </c>
      <c r="L504" s="1">
        <v>0</v>
      </c>
      <c r="M504" s="2">
        <v>0</v>
      </c>
      <c r="N504" s="1">
        <v>305</v>
      </c>
      <c r="O504" s="2">
        <v>0.93272171253822633</v>
      </c>
      <c r="P504" s="1">
        <v>278</v>
      </c>
      <c r="Q504" s="2">
        <v>0.95231999999999994</v>
      </c>
      <c r="R504" s="1" t="s">
        <v>4471</v>
      </c>
      <c r="S504" s="1"/>
    </row>
    <row r="505" spans="1:19" s="1" customFormat="1" ht="18.75" customHeight="1">
      <c r="A505" s="54" t="s">
        <v>2283</v>
      </c>
      <c r="B505" s="54">
        <v>376223</v>
      </c>
      <c r="C505" s="1" t="s">
        <v>2030</v>
      </c>
      <c r="D505" s="1" t="s">
        <v>2034</v>
      </c>
      <c r="E505" s="55">
        <v>100</v>
      </c>
      <c r="F505" s="1" t="s">
        <v>4250</v>
      </c>
      <c r="G505" s="1" t="s">
        <v>3214</v>
      </c>
      <c r="H505" s="1">
        <v>54401</v>
      </c>
      <c r="I505" s="1">
        <v>206</v>
      </c>
      <c r="J505" s="1">
        <v>192</v>
      </c>
      <c r="K505" s="2">
        <v>0.93203883495145634</v>
      </c>
      <c r="L505" s="1">
        <v>0</v>
      </c>
      <c r="M505" s="2">
        <v>0</v>
      </c>
      <c r="N505" s="1">
        <v>192</v>
      </c>
      <c r="O505" s="2">
        <v>0.93203883495145634</v>
      </c>
      <c r="P505" s="1">
        <v>152</v>
      </c>
      <c r="Q505" s="2">
        <v>0.83728000000000002</v>
      </c>
      <c r="R505" s="1" t="s">
        <v>4471</v>
      </c>
    </row>
    <row r="506" spans="1:19" s="1" customFormat="1" ht="18.75" customHeight="1">
      <c r="A506" s="54" t="s">
        <v>2283</v>
      </c>
      <c r="B506" s="54">
        <v>376223</v>
      </c>
      <c r="C506" s="1" t="s">
        <v>2030</v>
      </c>
      <c r="D506" s="1" t="s">
        <v>2035</v>
      </c>
      <c r="E506" s="55">
        <v>110</v>
      </c>
      <c r="F506" s="1" t="s">
        <v>4251</v>
      </c>
      <c r="G506" s="1" t="s">
        <v>3214</v>
      </c>
      <c r="H506" s="1">
        <v>54403</v>
      </c>
      <c r="I506" s="1">
        <v>177</v>
      </c>
      <c r="J506" s="1">
        <v>165</v>
      </c>
      <c r="K506" s="2">
        <v>0.93220338983050843</v>
      </c>
      <c r="L506" s="1">
        <v>0</v>
      </c>
      <c r="M506" s="2">
        <v>0</v>
      </c>
      <c r="N506" s="1">
        <v>165</v>
      </c>
      <c r="O506" s="2">
        <v>0.93220338983050843</v>
      </c>
      <c r="P506" s="1">
        <v>133</v>
      </c>
      <c r="Q506" s="2">
        <v>1.0110400000000002</v>
      </c>
      <c r="R506" s="1" t="s">
        <v>4471</v>
      </c>
    </row>
    <row r="507" spans="1:19" s="1" customFormat="1" ht="18.75" customHeight="1">
      <c r="A507" s="54" t="s">
        <v>2283</v>
      </c>
      <c r="B507" s="54">
        <v>376223</v>
      </c>
      <c r="C507" s="1" t="s">
        <v>2030</v>
      </c>
      <c r="D507" s="1" t="s">
        <v>2037</v>
      </c>
      <c r="E507" s="55">
        <v>180</v>
      </c>
      <c r="F507" s="1" t="s">
        <v>4254</v>
      </c>
      <c r="G507" s="1" t="s">
        <v>3214</v>
      </c>
      <c r="H507" s="1">
        <v>54403</v>
      </c>
      <c r="I507" s="1">
        <v>235</v>
      </c>
      <c r="J507" s="1">
        <v>219</v>
      </c>
      <c r="K507" s="2">
        <v>0.93191489361702129</v>
      </c>
      <c r="L507" s="1">
        <v>0</v>
      </c>
      <c r="M507" s="2">
        <v>0</v>
      </c>
      <c r="N507" s="1">
        <v>219</v>
      </c>
      <c r="O507" s="2">
        <v>0.93191489361702129</v>
      </c>
      <c r="P507" s="1">
        <v>178</v>
      </c>
      <c r="Q507" s="11">
        <v>0.77600000000000002</v>
      </c>
      <c r="R507" s="1" t="s">
        <v>4471</v>
      </c>
    </row>
    <row r="508" spans="1:19" s="1" customFormat="1" ht="18.75" customHeight="1">
      <c r="A508" s="54" t="s">
        <v>2283</v>
      </c>
      <c r="B508" s="54">
        <v>376223</v>
      </c>
      <c r="C508" s="1" t="s">
        <v>2030</v>
      </c>
      <c r="D508" s="1" t="s">
        <v>2039</v>
      </c>
      <c r="E508" s="55">
        <v>220</v>
      </c>
      <c r="F508" s="1" t="s">
        <v>4256</v>
      </c>
      <c r="G508" s="1" t="s">
        <v>3214</v>
      </c>
      <c r="H508" s="1">
        <v>544010000</v>
      </c>
      <c r="I508" s="1">
        <v>234</v>
      </c>
      <c r="J508" s="1">
        <v>234</v>
      </c>
      <c r="K508" s="2">
        <v>1</v>
      </c>
      <c r="L508" s="1">
        <v>0</v>
      </c>
      <c r="M508" s="2">
        <v>0</v>
      </c>
      <c r="N508" s="1">
        <v>234</v>
      </c>
      <c r="O508" s="2">
        <v>1</v>
      </c>
      <c r="P508" s="1">
        <v>172</v>
      </c>
      <c r="Q508" s="2">
        <v>1.0592000000000001</v>
      </c>
      <c r="R508" s="1" t="s">
        <v>4471</v>
      </c>
    </row>
    <row r="509" spans="1:19" s="1" customFormat="1" ht="18.75" customHeight="1">
      <c r="A509" s="54" t="s">
        <v>2340</v>
      </c>
      <c r="B509" s="54">
        <v>386230</v>
      </c>
      <c r="C509" s="1" t="s">
        <v>2030</v>
      </c>
      <c r="D509" s="1" t="s">
        <v>2045</v>
      </c>
      <c r="E509" s="55">
        <v>340</v>
      </c>
      <c r="F509" s="1" t="s">
        <v>4262</v>
      </c>
      <c r="G509" s="1" t="s">
        <v>3214</v>
      </c>
      <c r="H509" s="1">
        <v>544010000</v>
      </c>
      <c r="I509" s="1">
        <v>312</v>
      </c>
      <c r="J509" s="1">
        <v>291</v>
      </c>
      <c r="K509" s="2">
        <v>0.93269230769230771</v>
      </c>
      <c r="L509" s="1">
        <v>0</v>
      </c>
      <c r="M509" s="2">
        <v>0</v>
      </c>
      <c r="N509" s="1">
        <v>291</v>
      </c>
      <c r="O509" s="2">
        <v>0.93269230769230771</v>
      </c>
      <c r="P509" s="1">
        <v>226</v>
      </c>
      <c r="Q509" s="2">
        <v>0.86784000000000006</v>
      </c>
      <c r="R509" s="1" t="s">
        <v>4471</v>
      </c>
    </row>
    <row r="510" spans="1:19" s="1" customFormat="1" ht="18.75" customHeight="1">
      <c r="A510" s="54" t="s">
        <v>2340</v>
      </c>
      <c r="B510" s="54">
        <v>386230</v>
      </c>
      <c r="C510" s="1" t="s">
        <v>2046</v>
      </c>
      <c r="D510" s="1" t="s">
        <v>2047</v>
      </c>
      <c r="E510" s="55">
        <v>80</v>
      </c>
      <c r="F510" s="1" t="s">
        <v>4264</v>
      </c>
      <c r="G510" s="1" t="s">
        <v>4265</v>
      </c>
      <c r="H510" s="1">
        <v>541770258</v>
      </c>
      <c r="I510" s="1">
        <v>182</v>
      </c>
      <c r="J510" s="1">
        <v>139</v>
      </c>
      <c r="K510" s="2">
        <v>0.76373626373626369</v>
      </c>
      <c r="L510" s="1">
        <v>0</v>
      </c>
      <c r="M510" s="2">
        <v>0</v>
      </c>
      <c r="N510" s="1">
        <v>139</v>
      </c>
      <c r="O510" s="2">
        <v>0.76373626373626369</v>
      </c>
      <c r="P510" s="1">
        <v>121</v>
      </c>
      <c r="Q510" s="2">
        <v>0.76272000000000006</v>
      </c>
      <c r="R510" s="1" t="s">
        <v>4471</v>
      </c>
    </row>
    <row r="511" spans="1:19" s="1" customFormat="1" ht="18.75" customHeight="1">
      <c r="A511" s="54" t="s">
        <v>2340</v>
      </c>
      <c r="B511" s="54">
        <v>386230</v>
      </c>
      <c r="C511" s="1" t="s">
        <v>2046</v>
      </c>
      <c r="D511" s="1" t="s">
        <v>2048</v>
      </c>
      <c r="E511" s="55">
        <v>100</v>
      </c>
      <c r="F511" s="1" t="s">
        <v>4264</v>
      </c>
      <c r="G511" s="1" t="s">
        <v>4265</v>
      </c>
      <c r="H511" s="1">
        <v>541770258</v>
      </c>
      <c r="I511" s="1">
        <v>139</v>
      </c>
      <c r="J511" s="1">
        <v>107</v>
      </c>
      <c r="K511" s="2">
        <v>0.76978417266187049</v>
      </c>
      <c r="L511" s="1">
        <v>0</v>
      </c>
      <c r="M511" s="2">
        <v>0</v>
      </c>
      <c r="N511" s="1">
        <v>107</v>
      </c>
      <c r="O511" s="2">
        <v>0.76978417266187049</v>
      </c>
      <c r="P511" s="1">
        <v>76</v>
      </c>
      <c r="Q511" s="2">
        <v>0.66464000000000001</v>
      </c>
      <c r="R511" s="1" t="s">
        <v>4471</v>
      </c>
    </row>
    <row r="512" spans="1:19" s="56" customFormat="1" ht="18.75" customHeight="1">
      <c r="A512" s="54" t="s">
        <v>2422</v>
      </c>
      <c r="B512" s="54">
        <v>406300</v>
      </c>
      <c r="C512" s="1" t="s">
        <v>2046</v>
      </c>
      <c r="D512" s="1" t="s">
        <v>2049</v>
      </c>
      <c r="E512" s="55">
        <v>120</v>
      </c>
      <c r="F512" s="1" t="s">
        <v>4266</v>
      </c>
      <c r="G512" s="1" t="s">
        <v>4265</v>
      </c>
      <c r="H512" s="1">
        <v>541770258</v>
      </c>
      <c r="I512" s="1">
        <v>123</v>
      </c>
      <c r="J512" s="1">
        <v>94</v>
      </c>
      <c r="K512" s="2">
        <v>0.76422764227642281</v>
      </c>
      <c r="L512" s="1">
        <v>0</v>
      </c>
      <c r="M512" s="2">
        <v>0</v>
      </c>
      <c r="N512" s="1">
        <v>94</v>
      </c>
      <c r="O512" s="2">
        <v>0.76422764227642281</v>
      </c>
      <c r="P512" s="1">
        <v>82</v>
      </c>
      <c r="Q512" s="2">
        <v>0.9</v>
      </c>
      <c r="R512" s="1" t="s">
        <v>4471</v>
      </c>
      <c r="S512" s="1"/>
    </row>
    <row r="513" spans="1:19" s="1" customFormat="1" ht="18.75" customHeight="1">
      <c r="A513" s="54" t="s">
        <v>2422</v>
      </c>
      <c r="B513" s="54">
        <v>406300</v>
      </c>
      <c r="C513" s="1" t="s">
        <v>2066</v>
      </c>
      <c r="D513" s="1" t="s">
        <v>2067</v>
      </c>
      <c r="E513" s="55">
        <v>20</v>
      </c>
      <c r="F513" s="1" t="s">
        <v>4293</v>
      </c>
      <c r="G513" s="1" t="s">
        <v>4294</v>
      </c>
      <c r="H513" s="1">
        <v>532272599</v>
      </c>
      <c r="I513" s="1">
        <v>1030</v>
      </c>
      <c r="J513" s="1">
        <v>833</v>
      </c>
      <c r="K513" s="2">
        <v>0.8087378640776699</v>
      </c>
      <c r="L513" s="1">
        <v>0</v>
      </c>
      <c r="M513" s="2">
        <v>0</v>
      </c>
      <c r="N513" s="1">
        <v>833</v>
      </c>
      <c r="O513" s="2">
        <v>0.8087378640776699</v>
      </c>
      <c r="P513" s="1">
        <v>591</v>
      </c>
      <c r="Q513" s="2">
        <v>0.87424000000000002</v>
      </c>
      <c r="R513" s="1" t="s">
        <v>4471</v>
      </c>
    </row>
    <row r="514" spans="1:19" s="1" customFormat="1" ht="18.75" customHeight="1">
      <c r="A514" s="54" t="s">
        <v>2422</v>
      </c>
      <c r="B514" s="54">
        <v>406300</v>
      </c>
      <c r="C514" s="1" t="s">
        <v>2066</v>
      </c>
      <c r="D514" s="1" t="s">
        <v>2068</v>
      </c>
      <c r="E514" s="55">
        <v>40</v>
      </c>
      <c r="F514" s="1" t="s">
        <v>4295</v>
      </c>
      <c r="G514" s="1" t="s">
        <v>4294</v>
      </c>
      <c r="H514" s="1">
        <v>532273399</v>
      </c>
      <c r="I514" s="1">
        <v>1008</v>
      </c>
      <c r="J514" s="1">
        <v>814</v>
      </c>
      <c r="K514" s="2">
        <v>0.80753968253968256</v>
      </c>
      <c r="L514" s="1">
        <v>0</v>
      </c>
      <c r="M514" s="2">
        <v>0</v>
      </c>
      <c r="N514" s="1">
        <v>814</v>
      </c>
      <c r="O514" s="2">
        <v>0.80753968253968256</v>
      </c>
      <c r="P514" s="1">
        <v>613</v>
      </c>
      <c r="Q514" s="2">
        <v>0.68432000000000004</v>
      </c>
      <c r="R514" s="1" t="s">
        <v>4471</v>
      </c>
    </row>
    <row r="515" spans="1:19" s="1" customFormat="1" ht="18.75" customHeight="1">
      <c r="A515" s="54" t="s">
        <v>2422</v>
      </c>
      <c r="B515" s="54">
        <v>406300</v>
      </c>
      <c r="C515" s="1" t="s">
        <v>2066</v>
      </c>
      <c r="D515" s="1" t="s">
        <v>56</v>
      </c>
      <c r="E515" s="55">
        <v>60</v>
      </c>
      <c r="F515" s="1" t="s">
        <v>4296</v>
      </c>
      <c r="G515" s="1" t="s">
        <v>4294</v>
      </c>
      <c r="H515" s="1">
        <v>532271795</v>
      </c>
      <c r="I515" s="1">
        <v>254</v>
      </c>
      <c r="J515" s="1">
        <v>205</v>
      </c>
      <c r="K515" s="2">
        <v>0.80708661417322836</v>
      </c>
      <c r="L515" s="1">
        <v>0</v>
      </c>
      <c r="M515" s="2">
        <v>0</v>
      </c>
      <c r="N515" s="1">
        <v>205</v>
      </c>
      <c r="O515" s="2">
        <v>0.80708661417322836</v>
      </c>
      <c r="P515" s="1">
        <v>144</v>
      </c>
      <c r="Q515" s="2">
        <v>0.92256000000000005</v>
      </c>
      <c r="R515" s="1" t="s">
        <v>4471</v>
      </c>
    </row>
    <row r="516" spans="1:19" s="1" customFormat="1" ht="18.75" customHeight="1">
      <c r="A516" s="54" t="s">
        <v>2422</v>
      </c>
      <c r="B516" s="54">
        <v>406300</v>
      </c>
      <c r="C516" s="1" t="s">
        <v>2066</v>
      </c>
      <c r="D516" s="1" t="s">
        <v>1341</v>
      </c>
      <c r="E516" s="55">
        <v>100</v>
      </c>
      <c r="F516" s="1" t="s">
        <v>4297</v>
      </c>
      <c r="G516" s="1" t="s">
        <v>3934</v>
      </c>
      <c r="H516" s="1">
        <v>531514699</v>
      </c>
      <c r="I516" s="1">
        <v>331</v>
      </c>
      <c r="J516" s="1">
        <v>265</v>
      </c>
      <c r="K516" s="2">
        <v>0.80060422960725075</v>
      </c>
      <c r="L516" s="1">
        <v>0</v>
      </c>
      <c r="M516" s="2">
        <v>0</v>
      </c>
      <c r="N516" s="1">
        <v>265</v>
      </c>
      <c r="O516" s="2">
        <v>0.80060422960725075</v>
      </c>
      <c r="P516" s="1">
        <v>214</v>
      </c>
      <c r="Q516" s="2">
        <v>0.76592000000000005</v>
      </c>
      <c r="R516" s="1" t="s">
        <v>4471</v>
      </c>
    </row>
    <row r="517" spans="1:19" s="1" customFormat="1" ht="18.75" customHeight="1">
      <c r="A517" s="54" t="s">
        <v>2422</v>
      </c>
      <c r="B517" s="54">
        <v>406300</v>
      </c>
      <c r="C517" s="1" t="s">
        <v>2066</v>
      </c>
      <c r="D517" s="1" t="s">
        <v>2069</v>
      </c>
      <c r="E517" s="55">
        <v>440</v>
      </c>
      <c r="F517" s="1" t="s">
        <v>4298</v>
      </c>
      <c r="G517" s="1" t="s">
        <v>4294</v>
      </c>
      <c r="H517" s="1">
        <v>532145096</v>
      </c>
      <c r="I517" s="1">
        <v>385</v>
      </c>
      <c r="J517" s="1">
        <v>303</v>
      </c>
      <c r="K517" s="2">
        <v>0.78701298701298705</v>
      </c>
      <c r="L517" s="1">
        <v>0</v>
      </c>
      <c r="M517" s="2">
        <v>0</v>
      </c>
      <c r="N517" s="1">
        <v>303</v>
      </c>
      <c r="O517" s="2">
        <v>0.78701298701298705</v>
      </c>
      <c r="P517" s="1">
        <v>283</v>
      </c>
      <c r="Q517" s="2">
        <v>1.1140800000000002</v>
      </c>
      <c r="R517" s="1" t="s">
        <v>4471</v>
      </c>
    </row>
    <row r="518" spans="1:19" s="1" customFormat="1" ht="18.75" customHeight="1">
      <c r="A518" s="54" t="s">
        <v>2422</v>
      </c>
      <c r="B518" s="54">
        <v>406300</v>
      </c>
      <c r="C518" s="1" t="s">
        <v>2066</v>
      </c>
      <c r="D518" s="1" t="s">
        <v>2070</v>
      </c>
      <c r="E518" s="55">
        <v>140</v>
      </c>
      <c r="F518" s="1" t="s">
        <v>4299</v>
      </c>
      <c r="G518" s="1" t="s">
        <v>4294</v>
      </c>
      <c r="H518" s="1">
        <v>532271399</v>
      </c>
      <c r="I518" s="1">
        <v>408</v>
      </c>
      <c r="J518" s="1">
        <v>325</v>
      </c>
      <c r="K518" s="2">
        <v>0.79656862745098034</v>
      </c>
      <c r="L518" s="1">
        <v>0</v>
      </c>
      <c r="M518" s="2">
        <v>0</v>
      </c>
      <c r="N518" s="1">
        <v>325</v>
      </c>
      <c r="O518" s="2">
        <v>0.79656862745098034</v>
      </c>
      <c r="P518" s="1">
        <v>221</v>
      </c>
      <c r="Q518" s="11">
        <v>0.83888000000000007</v>
      </c>
      <c r="R518" s="1" t="s">
        <v>4471</v>
      </c>
    </row>
    <row r="519" spans="1:19" s="56" customFormat="1" ht="18.75" customHeight="1">
      <c r="A519" s="57" t="s">
        <v>2422</v>
      </c>
      <c r="B519" s="57">
        <v>406300</v>
      </c>
      <c r="C519" s="56" t="s">
        <v>2066</v>
      </c>
      <c r="D519" s="56" t="s">
        <v>2071</v>
      </c>
      <c r="E519" s="58">
        <v>490</v>
      </c>
      <c r="F519" s="56" t="s">
        <v>4300</v>
      </c>
      <c r="G519" s="56" t="s">
        <v>4294</v>
      </c>
      <c r="H519" s="56">
        <v>53214</v>
      </c>
      <c r="I519" s="56">
        <v>172</v>
      </c>
      <c r="J519" s="56">
        <v>136</v>
      </c>
      <c r="K519" s="10">
        <v>0.79069767441860461</v>
      </c>
      <c r="L519" s="56">
        <v>0</v>
      </c>
      <c r="M519" s="10">
        <v>0</v>
      </c>
      <c r="N519" s="56">
        <v>136</v>
      </c>
      <c r="O519" s="10">
        <v>0.79069767441860461</v>
      </c>
      <c r="P519" s="56">
        <v>87</v>
      </c>
      <c r="Q519" s="10">
        <v>1</v>
      </c>
      <c r="R519" s="56" t="s">
        <v>4471</v>
      </c>
    </row>
    <row r="520" spans="1:19" s="56" customFormat="1" ht="18.75" customHeight="1">
      <c r="A520" s="54" t="s">
        <v>2422</v>
      </c>
      <c r="B520" s="54">
        <v>406300</v>
      </c>
      <c r="C520" s="1" t="s">
        <v>2066</v>
      </c>
      <c r="D520" s="1" t="s">
        <v>61</v>
      </c>
      <c r="E520" s="55">
        <v>160</v>
      </c>
      <c r="F520" s="1" t="s">
        <v>4301</v>
      </c>
      <c r="G520" s="1" t="s">
        <v>4294</v>
      </c>
      <c r="H520" s="1">
        <v>532191200</v>
      </c>
      <c r="I520" s="1">
        <v>466</v>
      </c>
      <c r="J520" s="1">
        <v>375</v>
      </c>
      <c r="K520" s="2">
        <v>0.80472103004291851</v>
      </c>
      <c r="L520" s="1">
        <v>0</v>
      </c>
      <c r="M520" s="2">
        <v>0</v>
      </c>
      <c r="N520" s="1">
        <v>375</v>
      </c>
      <c r="O520" s="2">
        <v>0.80472103004291851</v>
      </c>
      <c r="P520" s="1">
        <v>324</v>
      </c>
      <c r="Q520" s="2">
        <v>0.87471999999999994</v>
      </c>
      <c r="R520" s="1" t="s">
        <v>4471</v>
      </c>
      <c r="S520" s="1"/>
    </row>
    <row r="521" spans="1:19" s="1" customFormat="1" ht="18.75" customHeight="1">
      <c r="A521" s="54" t="s">
        <v>2422</v>
      </c>
      <c r="B521" s="54">
        <v>406300</v>
      </c>
      <c r="C521" s="1" t="s">
        <v>2066</v>
      </c>
      <c r="D521" s="1" t="s">
        <v>360</v>
      </c>
      <c r="E521" s="55">
        <v>80</v>
      </c>
      <c r="F521" s="1" t="s">
        <v>4302</v>
      </c>
      <c r="G521" s="1" t="s">
        <v>4294</v>
      </c>
      <c r="H521" s="1">
        <v>532273356</v>
      </c>
      <c r="I521" s="1">
        <v>279</v>
      </c>
      <c r="J521" s="1">
        <v>226</v>
      </c>
      <c r="K521" s="2">
        <v>0.81003584229390679</v>
      </c>
      <c r="L521" s="1">
        <v>0</v>
      </c>
      <c r="M521" s="2">
        <v>0</v>
      </c>
      <c r="N521" s="1">
        <v>226</v>
      </c>
      <c r="O521" s="2">
        <v>0.81003584229390679</v>
      </c>
      <c r="P521" s="1">
        <v>165</v>
      </c>
      <c r="Q521" s="2">
        <v>0.51007999999999998</v>
      </c>
      <c r="R521" s="1" t="s">
        <v>4471</v>
      </c>
    </row>
    <row r="522" spans="1:19" s="1" customFormat="1" ht="18.75" customHeight="1">
      <c r="A522" s="54" t="s">
        <v>2422</v>
      </c>
      <c r="B522" s="54">
        <v>406300</v>
      </c>
      <c r="C522" s="1" t="s">
        <v>2066</v>
      </c>
      <c r="D522" s="1" t="s">
        <v>2072</v>
      </c>
      <c r="E522" s="55">
        <v>340</v>
      </c>
      <c r="F522" s="1" t="s">
        <v>4303</v>
      </c>
      <c r="G522" s="1" t="s">
        <v>4294</v>
      </c>
      <c r="H522" s="1">
        <v>532271096</v>
      </c>
      <c r="I522" s="1">
        <v>1207</v>
      </c>
      <c r="J522" s="1">
        <v>980</v>
      </c>
      <c r="K522" s="2">
        <v>0.81193040596520294</v>
      </c>
      <c r="L522" s="1">
        <v>0</v>
      </c>
      <c r="M522" s="2">
        <v>0</v>
      </c>
      <c r="N522" s="1">
        <v>980</v>
      </c>
      <c r="O522" s="2">
        <v>0.81193040596520294</v>
      </c>
      <c r="P522" s="1">
        <v>645</v>
      </c>
      <c r="Q522" s="2">
        <v>0.63024000000000002</v>
      </c>
      <c r="R522" s="1" t="s">
        <v>4471</v>
      </c>
    </row>
    <row r="523" spans="1:19" s="8" customFormat="1" ht="18.75" customHeight="1">
      <c r="A523" s="54" t="s">
        <v>2422</v>
      </c>
      <c r="B523" s="54">
        <v>406300</v>
      </c>
      <c r="C523" s="1" t="s">
        <v>2066</v>
      </c>
      <c r="D523" s="1" t="s">
        <v>2073</v>
      </c>
      <c r="E523" s="55">
        <v>380</v>
      </c>
      <c r="F523" s="1" t="s">
        <v>4304</v>
      </c>
      <c r="G523" s="1" t="s">
        <v>4305</v>
      </c>
      <c r="H523" s="1">
        <v>532143599</v>
      </c>
      <c r="I523" s="1">
        <v>237</v>
      </c>
      <c r="J523" s="1">
        <v>191</v>
      </c>
      <c r="K523" s="2">
        <v>0.80590717299578063</v>
      </c>
      <c r="L523" s="1">
        <v>0</v>
      </c>
      <c r="M523" s="2">
        <v>0</v>
      </c>
      <c r="N523" s="1">
        <v>191</v>
      </c>
      <c r="O523" s="2">
        <v>0.80590717299578063</v>
      </c>
      <c r="P523" s="1">
        <v>174</v>
      </c>
      <c r="Q523" s="2">
        <v>0.96144000000000007</v>
      </c>
      <c r="R523" s="1" t="s">
        <v>4471</v>
      </c>
      <c r="S523" s="1"/>
    </row>
    <row r="524" spans="1:19" s="56" customFormat="1" ht="18.75" customHeight="1">
      <c r="A524" s="57" t="s">
        <v>2422</v>
      </c>
      <c r="B524" s="57">
        <v>406300</v>
      </c>
      <c r="C524" s="56" t="s">
        <v>2066</v>
      </c>
      <c r="D524" s="56" t="s">
        <v>2074</v>
      </c>
      <c r="E524" s="58">
        <v>410</v>
      </c>
      <c r="F524" s="56" t="s">
        <v>4306</v>
      </c>
      <c r="G524" s="56" t="s">
        <v>4294</v>
      </c>
      <c r="H524" s="56">
        <v>53214</v>
      </c>
      <c r="I524" s="56">
        <v>4</v>
      </c>
      <c r="J524" s="56">
        <v>4</v>
      </c>
      <c r="K524" s="10">
        <v>1</v>
      </c>
      <c r="L524" s="56">
        <v>0</v>
      </c>
      <c r="M524" s="10">
        <v>0</v>
      </c>
      <c r="N524" s="56">
        <v>4</v>
      </c>
      <c r="O524" s="10">
        <v>1</v>
      </c>
      <c r="P524" s="56">
        <v>0</v>
      </c>
      <c r="Q524" s="10">
        <v>1.3332800000000002</v>
      </c>
      <c r="R524" s="56" t="s">
        <v>4471</v>
      </c>
    </row>
    <row r="525" spans="1:19" s="1" customFormat="1" ht="18.75" customHeight="1">
      <c r="A525" s="54" t="s">
        <v>2422</v>
      </c>
      <c r="B525" s="54">
        <v>406300</v>
      </c>
      <c r="C525" s="1" t="s">
        <v>2066</v>
      </c>
      <c r="D525" s="1" t="s">
        <v>2075</v>
      </c>
      <c r="E525" s="55">
        <v>420</v>
      </c>
      <c r="F525" s="1" t="s">
        <v>4307</v>
      </c>
      <c r="G525" s="1" t="s">
        <v>4294</v>
      </c>
      <c r="H525" s="1">
        <v>532142107</v>
      </c>
      <c r="I525" s="1">
        <v>387</v>
      </c>
      <c r="J525" s="1">
        <v>312</v>
      </c>
      <c r="K525" s="2">
        <v>0.80620155038759689</v>
      </c>
      <c r="L525" s="1">
        <v>0</v>
      </c>
      <c r="M525" s="2">
        <v>0</v>
      </c>
      <c r="N525" s="1">
        <v>312</v>
      </c>
      <c r="O525" s="2">
        <v>0.80620155038759689</v>
      </c>
      <c r="P525" s="1">
        <v>253</v>
      </c>
      <c r="Q525" s="2">
        <v>0.63424000000000003</v>
      </c>
      <c r="R525" s="1" t="s">
        <v>4471</v>
      </c>
    </row>
    <row r="526" spans="1:19" s="1" customFormat="1" ht="18.75" customHeight="1">
      <c r="A526" s="54" t="s">
        <v>2422</v>
      </c>
      <c r="B526" s="54">
        <v>406300</v>
      </c>
      <c r="C526" s="1" t="s">
        <v>2066</v>
      </c>
      <c r="D526" s="1" t="s">
        <v>2076</v>
      </c>
      <c r="E526" s="55">
        <v>120</v>
      </c>
      <c r="F526" s="1" t="s">
        <v>4308</v>
      </c>
      <c r="G526" s="1" t="s">
        <v>4305</v>
      </c>
      <c r="H526" s="1">
        <v>532145341</v>
      </c>
      <c r="I526" s="1">
        <v>359</v>
      </c>
      <c r="J526" s="1">
        <v>290</v>
      </c>
      <c r="K526" s="2">
        <v>0.80779944289693595</v>
      </c>
      <c r="L526" s="1">
        <v>0</v>
      </c>
      <c r="M526" s="2">
        <v>0</v>
      </c>
      <c r="N526" s="1">
        <v>290</v>
      </c>
      <c r="O526" s="2">
        <v>0.80779944289693595</v>
      </c>
      <c r="P526" s="1">
        <v>250</v>
      </c>
      <c r="Q526" s="2">
        <v>1.0944</v>
      </c>
      <c r="R526" s="1" t="s">
        <v>4471</v>
      </c>
    </row>
    <row r="527" spans="1:19" s="1" customFormat="1" ht="18.75" customHeight="1">
      <c r="A527" s="54" t="s">
        <v>2305</v>
      </c>
      <c r="B527" s="54">
        <v>566354</v>
      </c>
      <c r="C527" s="1" t="s">
        <v>2066</v>
      </c>
      <c r="D527" s="1" t="s">
        <v>139</v>
      </c>
      <c r="E527" s="55">
        <v>480</v>
      </c>
      <c r="F527" s="1" t="s">
        <v>4309</v>
      </c>
      <c r="G527" s="1" t="s">
        <v>4294</v>
      </c>
      <c r="H527" s="1">
        <v>532144399</v>
      </c>
      <c r="I527" s="1">
        <v>371</v>
      </c>
      <c r="J527" s="1">
        <v>298</v>
      </c>
      <c r="K527" s="2">
        <v>0.80323450134770891</v>
      </c>
      <c r="L527" s="1">
        <v>0</v>
      </c>
      <c r="M527" s="2">
        <v>0</v>
      </c>
      <c r="N527" s="1">
        <v>298</v>
      </c>
      <c r="O527" s="2">
        <v>0.80323450134770891</v>
      </c>
      <c r="P527" s="1">
        <v>274</v>
      </c>
      <c r="Q527" s="2">
        <v>0.77839999999999998</v>
      </c>
      <c r="R527" s="1" t="s">
        <v>4471</v>
      </c>
    </row>
    <row r="528" spans="1:19" s="8" customFormat="1" ht="18.75" customHeight="1">
      <c r="A528" s="54" t="s">
        <v>2305</v>
      </c>
      <c r="B528" s="54">
        <v>566354</v>
      </c>
      <c r="C528" s="1" t="s">
        <v>2106</v>
      </c>
      <c r="D528" s="1" t="s">
        <v>2107</v>
      </c>
      <c r="E528" s="55">
        <v>160</v>
      </c>
      <c r="F528" s="1" t="s">
        <v>4342</v>
      </c>
      <c r="G528" s="1" t="s">
        <v>4343</v>
      </c>
      <c r="H528" s="1">
        <v>539240000</v>
      </c>
      <c r="I528" s="1">
        <v>119</v>
      </c>
      <c r="J528" s="1">
        <v>78</v>
      </c>
      <c r="K528" s="2">
        <v>0.65546218487394958</v>
      </c>
      <c r="L528" s="1">
        <v>0</v>
      </c>
      <c r="M528" s="2">
        <v>0</v>
      </c>
      <c r="N528" s="1">
        <v>78</v>
      </c>
      <c r="O528" s="2">
        <v>0.65546218487394958</v>
      </c>
      <c r="P528" s="1">
        <v>78</v>
      </c>
      <c r="Q528" s="2">
        <v>0.69920000000000004</v>
      </c>
      <c r="R528" s="1" t="s">
        <v>4471</v>
      </c>
      <c r="S528" s="1"/>
    </row>
    <row r="529" spans="1:19" s="1" customFormat="1" ht="18.75" customHeight="1">
      <c r="A529" s="54" t="s">
        <v>2305</v>
      </c>
      <c r="B529" s="54">
        <v>566354</v>
      </c>
      <c r="C529" s="1" t="s">
        <v>2106</v>
      </c>
      <c r="D529" s="1" t="s">
        <v>2109</v>
      </c>
      <c r="E529" s="55">
        <v>100</v>
      </c>
      <c r="F529" s="1" t="s">
        <v>4342</v>
      </c>
      <c r="G529" s="1" t="s">
        <v>4343</v>
      </c>
      <c r="H529" s="1">
        <v>539240000</v>
      </c>
      <c r="I529" s="1">
        <v>71</v>
      </c>
      <c r="J529" s="1">
        <v>47</v>
      </c>
      <c r="K529" s="2">
        <v>0.6619718309859155</v>
      </c>
      <c r="L529" s="1">
        <v>0</v>
      </c>
      <c r="M529" s="2">
        <v>0</v>
      </c>
      <c r="N529" s="1">
        <v>47</v>
      </c>
      <c r="O529" s="2">
        <v>0.6619718309859155</v>
      </c>
      <c r="P529" s="1">
        <v>36</v>
      </c>
      <c r="Q529" s="2">
        <v>0.56703999999999999</v>
      </c>
      <c r="R529" s="1" t="s">
        <v>4471</v>
      </c>
    </row>
    <row r="530" spans="1:19" s="1" customFormat="1" ht="18.75" customHeight="1">
      <c r="A530" s="54" t="s">
        <v>2230</v>
      </c>
      <c r="B530" s="54">
        <v>346440</v>
      </c>
      <c r="C530" s="1" t="s">
        <v>2106</v>
      </c>
      <c r="D530" s="1" t="s">
        <v>2108</v>
      </c>
      <c r="E530" s="55">
        <v>120</v>
      </c>
      <c r="F530" s="1" t="s">
        <v>4342</v>
      </c>
      <c r="G530" s="1" t="s">
        <v>4343</v>
      </c>
      <c r="H530" s="1">
        <v>539240000</v>
      </c>
      <c r="I530" s="1">
        <v>40</v>
      </c>
      <c r="J530" s="1">
        <v>27</v>
      </c>
      <c r="K530" s="2">
        <v>0.67500000000000004</v>
      </c>
      <c r="L530" s="1">
        <v>0</v>
      </c>
      <c r="M530" s="2">
        <v>0</v>
      </c>
      <c r="N530" s="1">
        <v>27</v>
      </c>
      <c r="O530" s="2">
        <v>0.67500000000000004</v>
      </c>
      <c r="P530" s="1">
        <v>32</v>
      </c>
      <c r="Q530" s="2">
        <v>0.65007999999999999</v>
      </c>
      <c r="R530" s="1" t="s">
        <v>4471</v>
      </c>
    </row>
    <row r="531" spans="1:19" s="1" customFormat="1" ht="18.75" customHeight="1">
      <c r="A531" s="54" t="s">
        <v>2230</v>
      </c>
      <c r="B531" s="54">
        <v>346440</v>
      </c>
      <c r="C531" s="1" t="s">
        <v>2117</v>
      </c>
      <c r="D531" s="1" t="s">
        <v>2118</v>
      </c>
      <c r="E531" s="55">
        <v>20</v>
      </c>
      <c r="F531" s="1" t="s">
        <v>4351</v>
      </c>
      <c r="G531" s="1" t="s">
        <v>4352</v>
      </c>
      <c r="H531" s="1">
        <v>544910067</v>
      </c>
      <c r="I531" s="1">
        <v>105</v>
      </c>
      <c r="J531" s="1">
        <v>99</v>
      </c>
      <c r="K531" s="2">
        <v>0.94285714285714284</v>
      </c>
      <c r="L531" s="1">
        <v>0</v>
      </c>
      <c r="M531" s="2">
        <v>0</v>
      </c>
      <c r="N531" s="1">
        <v>99</v>
      </c>
      <c r="O531" s="2">
        <v>0.94285714285714284</v>
      </c>
      <c r="P531" s="1">
        <v>72</v>
      </c>
      <c r="Q531" s="2">
        <v>0.93472000000000011</v>
      </c>
      <c r="R531" s="1" t="s">
        <v>4471</v>
      </c>
    </row>
    <row r="532" spans="1:19" s="56" customFormat="1" ht="18.75" customHeight="1">
      <c r="A532" s="54" t="s">
        <v>2230</v>
      </c>
      <c r="B532" s="54">
        <v>346440</v>
      </c>
      <c r="C532" s="1" t="s">
        <v>2117</v>
      </c>
      <c r="D532" s="1" t="s">
        <v>2119</v>
      </c>
      <c r="E532" s="55">
        <v>40</v>
      </c>
      <c r="F532" s="1" t="s">
        <v>4351</v>
      </c>
      <c r="G532" s="1" t="s">
        <v>4352</v>
      </c>
      <c r="H532" s="1">
        <v>544910067</v>
      </c>
      <c r="I532" s="1">
        <v>50</v>
      </c>
      <c r="J532" s="1">
        <v>47</v>
      </c>
      <c r="K532" s="2">
        <v>0.94</v>
      </c>
      <c r="L532" s="1">
        <v>0</v>
      </c>
      <c r="M532" s="2">
        <v>0</v>
      </c>
      <c r="N532" s="1">
        <v>47</v>
      </c>
      <c r="O532" s="2">
        <v>0.94</v>
      </c>
      <c r="P532" s="1">
        <v>25</v>
      </c>
      <c r="Q532" s="2">
        <v>0.96</v>
      </c>
      <c r="R532" s="1" t="s">
        <v>4471</v>
      </c>
      <c r="S532" s="1"/>
    </row>
    <row r="533" spans="1:19" s="56" customFormat="1" ht="18.75" customHeight="1">
      <c r="A533" s="54" t="s">
        <v>3270</v>
      </c>
      <c r="B533" s="54">
        <v>706608</v>
      </c>
      <c r="C533" s="1" t="s">
        <v>2117</v>
      </c>
      <c r="D533" s="1" t="s">
        <v>2120</v>
      </c>
      <c r="E533" s="55">
        <v>250</v>
      </c>
      <c r="F533" s="1" t="s">
        <v>4353</v>
      </c>
      <c r="G533" s="1" t="s">
        <v>4352</v>
      </c>
      <c r="H533" s="1">
        <v>54491</v>
      </c>
      <c r="I533" s="1">
        <v>22</v>
      </c>
      <c r="J533" s="1">
        <v>21</v>
      </c>
      <c r="K533" s="2">
        <v>0.95454545454545459</v>
      </c>
      <c r="L533" s="1">
        <v>0</v>
      </c>
      <c r="M533" s="2">
        <v>0</v>
      </c>
      <c r="N533" s="1">
        <v>21</v>
      </c>
      <c r="O533" s="2">
        <v>0.95454545454545459</v>
      </c>
      <c r="P533" s="1">
        <v>18</v>
      </c>
      <c r="Q533" s="2">
        <v>0.91424000000000005</v>
      </c>
      <c r="R533" s="1" t="s">
        <v>4471</v>
      </c>
      <c r="S533" s="1"/>
    </row>
    <row r="534" spans="1:19" s="56" customFormat="1" ht="18.75" customHeight="1">
      <c r="A534" s="57" t="s">
        <v>2288</v>
      </c>
      <c r="B534" s="57">
        <v>716685</v>
      </c>
      <c r="C534" s="56" t="s">
        <v>2139</v>
      </c>
      <c r="D534" s="56" t="s">
        <v>2140</v>
      </c>
      <c r="E534" s="58">
        <v>200</v>
      </c>
      <c r="F534" s="56" t="s">
        <v>4373</v>
      </c>
      <c r="G534" s="56" t="s">
        <v>4374</v>
      </c>
      <c r="H534" s="56">
        <v>54947</v>
      </c>
      <c r="I534" s="56">
        <v>28</v>
      </c>
      <c r="J534" s="56">
        <v>28</v>
      </c>
      <c r="K534" s="10">
        <v>1</v>
      </c>
      <c r="L534" s="56">
        <v>0</v>
      </c>
      <c r="M534" s="10">
        <v>0</v>
      </c>
      <c r="N534" s="56">
        <v>28</v>
      </c>
      <c r="O534" s="10">
        <v>1</v>
      </c>
      <c r="P534" s="56">
        <v>11</v>
      </c>
      <c r="Q534" s="10">
        <v>1.0857600000000001</v>
      </c>
      <c r="R534" s="56" t="s">
        <v>4471</v>
      </c>
      <c r="S534" s="56" t="s">
        <v>4457</v>
      </c>
    </row>
    <row r="535" spans="1:19" s="56" customFormat="1" ht="18.75" customHeight="1">
      <c r="A535" s="57" t="s">
        <v>2288</v>
      </c>
      <c r="B535" s="57">
        <v>716685</v>
      </c>
      <c r="C535" s="56" t="s">
        <v>2157</v>
      </c>
      <c r="D535" s="56" t="s">
        <v>2158</v>
      </c>
      <c r="E535" s="58">
        <v>190</v>
      </c>
      <c r="F535" s="56" t="s">
        <v>4390</v>
      </c>
      <c r="G535" s="56" t="s">
        <v>4391</v>
      </c>
      <c r="H535" s="56">
        <v>54494</v>
      </c>
      <c r="I535" s="56">
        <v>112</v>
      </c>
      <c r="J535" s="56">
        <v>112</v>
      </c>
      <c r="K535" s="10">
        <v>1</v>
      </c>
      <c r="L535" s="56">
        <v>0</v>
      </c>
      <c r="M535" s="10">
        <v>0</v>
      </c>
      <c r="N535" s="56">
        <v>112</v>
      </c>
      <c r="O535" s="10">
        <v>1</v>
      </c>
      <c r="P535" s="56">
        <v>7</v>
      </c>
      <c r="Q535" s="10">
        <v>0.64256000000000002</v>
      </c>
      <c r="R535" s="56" t="s">
        <v>4471</v>
      </c>
    </row>
    <row r="536" spans="1:19" s="1" customFormat="1" ht="18.75" customHeight="1">
      <c r="A536" s="54" t="s">
        <v>2288</v>
      </c>
      <c r="B536" s="54">
        <v>716685</v>
      </c>
      <c r="C536" s="1" t="s">
        <v>2157</v>
      </c>
      <c r="D536" s="1" t="s">
        <v>2159</v>
      </c>
      <c r="E536" s="55">
        <v>80</v>
      </c>
      <c r="F536" s="1" t="s">
        <v>4393</v>
      </c>
      <c r="G536" s="1" t="s">
        <v>4391</v>
      </c>
      <c r="H536" s="1">
        <v>544946279</v>
      </c>
      <c r="I536" s="1">
        <v>203</v>
      </c>
      <c r="J536" s="1">
        <v>203</v>
      </c>
      <c r="K536" s="2">
        <v>1</v>
      </c>
      <c r="L536" s="1">
        <v>0</v>
      </c>
      <c r="M536" s="2">
        <v>0</v>
      </c>
      <c r="N536" s="1">
        <v>203</v>
      </c>
      <c r="O536" s="2">
        <v>1</v>
      </c>
      <c r="P536" s="1">
        <v>169</v>
      </c>
      <c r="Q536" s="2">
        <v>1.0174400000000001</v>
      </c>
      <c r="R536" s="1" t="s">
        <v>4471</v>
      </c>
    </row>
    <row r="537" spans="1:19" s="1" customFormat="1" ht="18.75" customHeight="1">
      <c r="A537" s="54" t="s">
        <v>2288</v>
      </c>
      <c r="B537" s="54">
        <v>716685</v>
      </c>
      <c r="C537" s="1" t="s">
        <v>2157</v>
      </c>
      <c r="D537" s="1" t="s">
        <v>621</v>
      </c>
      <c r="E537" s="55">
        <v>120</v>
      </c>
      <c r="F537" s="1" t="s">
        <v>4394</v>
      </c>
      <c r="G537" s="1" t="s">
        <v>4391</v>
      </c>
      <c r="H537" s="1">
        <v>54494</v>
      </c>
      <c r="I537" s="1">
        <v>331</v>
      </c>
      <c r="J537" s="1">
        <v>331</v>
      </c>
      <c r="K537" s="2">
        <v>1</v>
      </c>
      <c r="L537" s="1">
        <v>0</v>
      </c>
      <c r="M537" s="2">
        <v>0</v>
      </c>
      <c r="N537" s="1">
        <v>331</v>
      </c>
      <c r="O537" s="2">
        <v>1</v>
      </c>
      <c r="P537" s="1">
        <v>265</v>
      </c>
      <c r="Q537" s="2">
        <v>0.99440000000000017</v>
      </c>
      <c r="R537" s="1" t="s">
        <v>4471</v>
      </c>
    </row>
    <row r="538" spans="1:19" s="7" customFormat="1" ht="18.75" customHeight="1">
      <c r="A538" s="54" t="s">
        <v>2288</v>
      </c>
      <c r="B538" s="54">
        <v>716685</v>
      </c>
      <c r="C538" s="1" t="s">
        <v>2157</v>
      </c>
      <c r="D538" s="1" t="s">
        <v>2161</v>
      </c>
      <c r="E538" s="55">
        <v>170</v>
      </c>
      <c r="F538" s="1" t="s">
        <v>4396</v>
      </c>
      <c r="G538" s="1" t="s">
        <v>4391</v>
      </c>
      <c r="H538" s="1">
        <v>544952401</v>
      </c>
      <c r="I538" s="1">
        <v>289</v>
      </c>
      <c r="J538" s="1">
        <v>289</v>
      </c>
      <c r="K538" s="2">
        <v>1</v>
      </c>
      <c r="L538" s="1">
        <v>0</v>
      </c>
      <c r="M538" s="2">
        <v>0</v>
      </c>
      <c r="N538" s="1">
        <v>289</v>
      </c>
      <c r="O538" s="2">
        <v>1</v>
      </c>
      <c r="P538" s="1">
        <v>253</v>
      </c>
      <c r="Q538" s="2">
        <v>1.28864</v>
      </c>
      <c r="R538" s="1" t="s">
        <v>4471</v>
      </c>
      <c r="S538" s="1"/>
    </row>
    <row r="539" spans="1:19" s="7" customFormat="1" ht="18.75" customHeight="1">
      <c r="A539" s="54" t="s">
        <v>2288</v>
      </c>
      <c r="B539" s="54">
        <v>716685</v>
      </c>
      <c r="C539" s="1" t="s">
        <v>2157</v>
      </c>
      <c r="D539" s="1" t="s">
        <v>2162</v>
      </c>
      <c r="E539" s="55">
        <v>140</v>
      </c>
      <c r="F539" s="1" t="s">
        <v>4397</v>
      </c>
      <c r="G539" s="1" t="s">
        <v>4391</v>
      </c>
      <c r="H539" s="1">
        <v>54494</v>
      </c>
      <c r="I539" s="1">
        <v>116</v>
      </c>
      <c r="J539" s="1">
        <v>116</v>
      </c>
      <c r="K539" s="2">
        <v>1</v>
      </c>
      <c r="L539" s="1">
        <v>0</v>
      </c>
      <c r="M539" s="2">
        <v>0</v>
      </c>
      <c r="N539" s="1">
        <v>116</v>
      </c>
      <c r="O539" s="2">
        <v>1</v>
      </c>
      <c r="P539" s="1">
        <v>59</v>
      </c>
      <c r="Q539" s="2">
        <v>0.97248000000000001</v>
      </c>
      <c r="R539" s="1" t="s">
        <v>4471</v>
      </c>
      <c r="S539" s="1"/>
    </row>
    <row r="540" spans="1:19" s="56" customFormat="1" ht="18.75" customHeight="1">
      <c r="A540" s="57" t="s">
        <v>2288</v>
      </c>
      <c r="B540" s="57">
        <v>716685</v>
      </c>
      <c r="C540" s="56" t="s">
        <v>2157</v>
      </c>
      <c r="D540" s="56" t="s">
        <v>2163</v>
      </c>
      <c r="E540" s="58">
        <v>430</v>
      </c>
      <c r="F540" s="56" t="s">
        <v>4398</v>
      </c>
      <c r="G540" s="56" t="s">
        <v>4391</v>
      </c>
      <c r="H540" s="56">
        <v>54494</v>
      </c>
      <c r="I540" s="56">
        <v>84</v>
      </c>
      <c r="J540" s="56">
        <v>84</v>
      </c>
      <c r="K540" s="10">
        <v>1</v>
      </c>
      <c r="L540" s="56">
        <v>0</v>
      </c>
      <c r="M540" s="10">
        <v>0</v>
      </c>
      <c r="N540" s="56">
        <v>84</v>
      </c>
      <c r="O540" s="10">
        <v>1</v>
      </c>
      <c r="P540" s="56">
        <v>25</v>
      </c>
      <c r="Q540" s="10">
        <v>1.1286400000000001</v>
      </c>
      <c r="R540" s="56" t="s">
        <v>4471</v>
      </c>
    </row>
    <row r="541" spans="1:19" s="7" customFormat="1" ht="18.75" customHeight="1">
      <c r="A541" s="54" t="s">
        <v>2288</v>
      </c>
      <c r="B541" s="54">
        <v>716685</v>
      </c>
      <c r="C541" s="1" t="s">
        <v>2157</v>
      </c>
      <c r="D541" s="1" t="s">
        <v>1104</v>
      </c>
      <c r="E541" s="55">
        <v>280</v>
      </c>
      <c r="F541" s="1" t="s">
        <v>4401</v>
      </c>
      <c r="G541" s="1" t="s">
        <v>4391</v>
      </c>
      <c r="H541" s="1">
        <v>544943200</v>
      </c>
      <c r="I541" s="1">
        <v>298</v>
      </c>
      <c r="J541" s="1">
        <v>298</v>
      </c>
      <c r="K541" s="2">
        <v>1</v>
      </c>
      <c r="L541" s="1">
        <v>0</v>
      </c>
      <c r="M541" s="2">
        <v>0</v>
      </c>
      <c r="N541" s="1">
        <v>298</v>
      </c>
      <c r="O541" s="2">
        <v>1</v>
      </c>
      <c r="P541" s="1">
        <v>244</v>
      </c>
      <c r="Q541" s="2">
        <v>0.69168000000000007</v>
      </c>
      <c r="R541" s="1" t="s">
        <v>4471</v>
      </c>
      <c r="S541" s="1"/>
    </row>
    <row r="542" spans="1:19" s="56" customFormat="1" ht="18.75" customHeight="1">
      <c r="A542" s="57" t="s">
        <v>2288</v>
      </c>
      <c r="B542" s="57">
        <v>716685</v>
      </c>
      <c r="C542" s="56" t="s">
        <v>2157</v>
      </c>
      <c r="D542" s="56" t="s">
        <v>2166</v>
      </c>
      <c r="E542" s="58">
        <v>9410</v>
      </c>
      <c r="F542" s="56" t="s">
        <v>4390</v>
      </c>
      <c r="G542" s="56" t="s">
        <v>4391</v>
      </c>
      <c r="H542" s="56">
        <v>54494</v>
      </c>
      <c r="I542" s="56">
        <v>6</v>
      </c>
      <c r="J542" s="56">
        <v>6</v>
      </c>
      <c r="K542" s="10">
        <v>1</v>
      </c>
      <c r="L542" s="56">
        <v>0</v>
      </c>
      <c r="M542" s="10">
        <v>0</v>
      </c>
      <c r="N542" s="56">
        <v>6</v>
      </c>
      <c r="O542" s="10">
        <v>1</v>
      </c>
      <c r="P542" s="56">
        <v>2</v>
      </c>
      <c r="Q542" s="10">
        <v>1.01824</v>
      </c>
      <c r="R542" s="56" t="s">
        <v>4471</v>
      </c>
      <c r="S542" s="56" t="s">
        <v>4457</v>
      </c>
    </row>
    <row r="543" spans="1:19">
      <c r="Q543" s="8"/>
    </row>
    <row r="544" spans="1:19">
      <c r="Q544" s="8"/>
    </row>
    <row r="545" spans="17:17">
      <c r="Q545" s="8"/>
    </row>
    <row r="546" spans="17:17">
      <c r="Q546" s="8"/>
    </row>
    <row r="547" spans="17:17">
      <c r="Q547" s="8"/>
    </row>
    <row r="548" spans="17:17">
      <c r="Q548" s="8"/>
    </row>
    <row r="549" spans="17:17">
      <c r="Q549" s="8"/>
    </row>
    <row r="550" spans="17:17">
      <c r="Q550" s="8"/>
    </row>
    <row r="551" spans="17:17">
      <c r="Q551" s="8"/>
    </row>
    <row r="552" spans="17:17">
      <c r="Q552" s="86"/>
    </row>
    <row r="553" spans="17:17">
      <c r="Q553" s="86"/>
    </row>
    <row r="554" spans="17:17">
      <c r="Q554" s="86"/>
    </row>
    <row r="555" spans="17:17">
      <c r="Q555" s="86"/>
    </row>
    <row r="556" spans="17:17">
      <c r="Q556" s="86"/>
    </row>
    <row r="557" spans="17:17">
      <c r="Q557" s="86"/>
    </row>
    <row r="558" spans="17:17">
      <c r="Q558" s="86"/>
    </row>
    <row r="559" spans="17:17">
      <c r="Q559" s="86"/>
    </row>
    <row r="560" spans="17:17">
      <c r="Q560" s="86"/>
    </row>
    <row r="561" spans="17:17">
      <c r="Q561" s="86"/>
    </row>
    <row r="562" spans="17:17">
      <c r="Q562" s="86"/>
    </row>
    <row r="563" spans="17:17">
      <c r="Q563" s="9"/>
    </row>
    <row r="564" spans="17:17">
      <c r="Q564" s="9"/>
    </row>
    <row r="565" spans="17:17">
      <c r="Q565" s="9"/>
    </row>
    <row r="566" spans="17:17">
      <c r="Q566" s="9"/>
    </row>
    <row r="567" spans="17:17">
      <c r="Q567" s="9"/>
    </row>
    <row r="568" spans="17:17">
      <c r="Q568" s="9"/>
    </row>
    <row r="569" spans="17:17">
      <c r="Q569" s="9"/>
    </row>
    <row r="571" spans="17:17">
      <c r="Q571" s="56"/>
    </row>
    <row r="581" spans="17:17">
      <c r="Q581" s="56"/>
    </row>
    <row r="593" spans="17:17">
      <c r="Q593" s="56"/>
    </row>
    <row r="594" spans="17:17">
      <c r="Q594" s="56"/>
    </row>
    <row r="597" spans="17:17">
      <c r="Q597" s="56"/>
    </row>
    <row r="600" spans="17:17">
      <c r="Q600" s="56"/>
    </row>
    <row r="603" spans="17:17">
      <c r="Q603" s="56"/>
    </row>
    <row r="604" spans="17:17">
      <c r="Q604" s="56"/>
    </row>
    <row r="606" spans="17:17">
      <c r="Q606" s="56"/>
    </row>
    <row r="607" spans="17:17">
      <c r="Q607" s="56"/>
    </row>
    <row r="608" spans="17:17">
      <c r="Q608" s="56"/>
    </row>
    <row r="609" spans="17:17">
      <c r="Q609" s="56"/>
    </row>
    <row r="633" spans="17:17">
      <c r="Q633" s="56"/>
    </row>
    <row r="637" spans="17:17">
      <c r="Q637" s="56"/>
    </row>
    <row r="638" spans="17:17">
      <c r="Q638" s="56"/>
    </row>
    <row r="642" spans="17:17">
      <c r="Q642" s="56"/>
    </row>
    <row r="643" spans="17:17">
      <c r="Q643" s="56"/>
    </row>
    <row r="659" spans="17:17">
      <c r="Q659" s="56"/>
    </row>
    <row r="666" spans="17:17">
      <c r="Q666" s="56"/>
    </row>
    <row r="668" spans="17:17">
      <c r="Q668" s="56"/>
    </row>
    <row r="669" spans="17:17">
      <c r="Q669" s="56"/>
    </row>
    <row r="678" spans="17:17">
      <c r="Q678" s="56"/>
    </row>
    <row r="713" spans="17:17">
      <c r="Q713" s="56"/>
    </row>
    <row r="718" spans="17:17">
      <c r="Q718" s="56"/>
    </row>
    <row r="720" spans="17:17">
      <c r="Q720" s="56"/>
    </row>
    <row r="738" spans="17:17">
      <c r="Q738" s="56"/>
    </row>
    <row r="739" spans="17:17">
      <c r="Q739" s="56"/>
    </row>
    <row r="761" spans="17:17">
      <c r="Q761" s="56"/>
    </row>
    <row r="762" spans="17:17">
      <c r="Q762" s="56"/>
    </row>
    <row r="765" spans="17:17">
      <c r="Q765" s="56"/>
    </row>
    <row r="815" spans="17:17">
      <c r="Q815" s="56"/>
    </row>
    <row r="823" spans="17:17">
      <c r="Q823" s="56"/>
    </row>
    <row r="831" spans="17:17">
      <c r="Q831" s="56"/>
    </row>
    <row r="839" spans="17:17">
      <c r="Q839" s="56"/>
    </row>
    <row r="859" spans="17:17">
      <c r="Q859" s="56"/>
    </row>
    <row r="870" spans="17:17">
      <c r="Q870" s="56"/>
    </row>
    <row r="872" spans="17:17">
      <c r="Q872" s="7"/>
    </row>
    <row r="873" spans="17:17">
      <c r="Q873" s="56"/>
    </row>
    <row r="874" spans="17:17">
      <c r="Q874" s="56"/>
    </row>
    <row r="886" spans="17:17">
      <c r="Q886" s="56"/>
    </row>
    <row r="888" spans="17:17">
      <c r="Q888" s="56"/>
    </row>
    <row r="898" spans="17:17">
      <c r="Q898" s="56"/>
    </row>
    <row r="916" spans="17:17">
      <c r="Q916" s="56"/>
    </row>
    <row r="925" spans="17:17">
      <c r="Q925" s="56"/>
    </row>
    <row r="927" spans="17:17">
      <c r="Q927" s="56"/>
    </row>
    <row r="928" spans="17:17">
      <c r="Q928" s="56"/>
    </row>
    <row r="955" spans="17:17">
      <c r="Q955" s="56"/>
    </row>
    <row r="992" spans="17:17">
      <c r="Q992" s="56"/>
    </row>
    <row r="1069" spans="17:17">
      <c r="Q1069" s="56"/>
    </row>
    <row r="1093" spans="17:17">
      <c r="Q1093" s="56"/>
    </row>
    <row r="1099" spans="17:17">
      <c r="Q1099" s="56"/>
    </row>
    <row r="1102" spans="17:17">
      <c r="Q1102" s="56"/>
    </row>
    <row r="1107" spans="17:17">
      <c r="Q1107" s="56"/>
    </row>
    <row r="1109" spans="17:17">
      <c r="Q1109" s="56"/>
    </row>
    <row r="1119" spans="17:17">
      <c r="Q1119" s="56"/>
    </row>
    <row r="1123" spans="17:17">
      <c r="Q1123" s="56"/>
    </row>
    <row r="1161" spans="17:17">
      <c r="Q1161" s="56"/>
    </row>
    <row r="1174" spans="17:17">
      <c r="Q1174" s="56"/>
    </row>
    <row r="1186" spans="17:17">
      <c r="Q1186" s="56"/>
    </row>
    <row r="1187" spans="17:17">
      <c r="Q1187" s="56"/>
    </row>
    <row r="1207" spans="17:17">
      <c r="Q1207" s="56"/>
    </row>
    <row r="1208" spans="17:17">
      <c r="Q1208" s="56"/>
    </row>
    <row r="1211" spans="17:17">
      <c r="Q1211" s="56"/>
    </row>
    <row r="1236" spans="17:17">
      <c r="Q1236" s="56"/>
    </row>
    <row r="1244" spans="17:17">
      <c r="Q1244" s="56"/>
    </row>
    <row r="1299" spans="17:17">
      <c r="Q1299" s="56"/>
    </row>
    <row r="1309" spans="17:17">
      <c r="Q1309" s="56"/>
    </row>
    <row r="1325" spans="17:17">
      <c r="Q1325" s="56"/>
    </row>
    <row r="1328" spans="17:17">
      <c r="Q1328" s="56"/>
    </row>
    <row r="1333" spans="17:17">
      <c r="Q1333" s="56"/>
    </row>
    <row r="1334" spans="17:17">
      <c r="Q1334" s="56"/>
    </row>
    <row r="1335" spans="17:17">
      <c r="Q1335" s="56"/>
    </row>
    <row r="1339" spans="17:17">
      <c r="Q1339" s="56"/>
    </row>
    <row r="1354" spans="17:17">
      <c r="Q1354" s="56"/>
    </row>
    <row r="1376" spans="17:17">
      <c r="Q1376" s="56"/>
    </row>
    <row r="1377" spans="17:17">
      <c r="Q1377" s="56"/>
    </row>
    <row r="1378" spans="17:17">
      <c r="Q1378" s="56"/>
    </row>
    <row r="1379" spans="17:17">
      <c r="Q1379" s="56"/>
    </row>
    <row r="1380" spans="17:17">
      <c r="Q1380" s="56"/>
    </row>
    <row r="1381" spans="17:17">
      <c r="Q1381" s="56"/>
    </row>
    <row r="1383" spans="17:17">
      <c r="Q1383" s="56"/>
    </row>
    <row r="1389" spans="17:17">
      <c r="Q1389" s="56"/>
    </row>
    <row r="1401" spans="17:17">
      <c r="Q1401" s="56"/>
    </row>
    <row r="1417" spans="17:17">
      <c r="Q1417" s="56"/>
    </row>
    <row r="1418" spans="17:17">
      <c r="Q1418" s="56"/>
    </row>
    <row r="1438" spans="17:17">
      <c r="Q1438" s="56"/>
    </row>
    <row r="1456" spans="17:17">
      <c r="Q1456" s="56"/>
    </row>
    <row r="1472" spans="17:17">
      <c r="Q1472" s="56"/>
    </row>
    <row r="1484" spans="17:17">
      <c r="Q1484" s="56"/>
    </row>
    <row r="1494" spans="17:17">
      <c r="Q1494" s="56"/>
    </row>
    <row r="1503" spans="17:17">
      <c r="Q1503" s="56"/>
    </row>
    <row r="1504" spans="17:17">
      <c r="Q1504" s="56"/>
    </row>
    <row r="1509" spans="17:17">
      <c r="Q1509" s="7"/>
    </row>
    <row r="1510" spans="17:17">
      <c r="Q1510" s="7"/>
    </row>
    <row r="1511" spans="17:17">
      <c r="Q1511" s="7"/>
    </row>
    <row r="1512" spans="17:17">
      <c r="Q1512" s="7"/>
    </row>
    <row r="1514" spans="17:17">
      <c r="Q1514" s="15">
        <f>'CEP %'!H2</f>
        <v>0.84079999999999999</v>
      </c>
    </row>
    <row r="1515" spans="17:17">
      <c r="Q1515" s="15">
        <f>'CEP %'!H3</f>
        <v>0.68112000000000006</v>
      </c>
    </row>
    <row r="1516" spans="17:17">
      <c r="Q1516" s="15">
        <f>'CEP %'!H4</f>
        <v>0.98848000000000003</v>
      </c>
    </row>
    <row r="1517" spans="17:17">
      <c r="Q1517" s="15">
        <f>'CEP %'!H5</f>
        <v>0.82528000000000012</v>
      </c>
    </row>
    <row r="1518" spans="17:17">
      <c r="Q1518" s="15">
        <f>'CEP %'!H6</f>
        <v>0.96</v>
      </c>
    </row>
    <row r="1519" spans="17:17">
      <c r="Q1519" s="15">
        <f>'CEP %'!H7</f>
        <v>0.81632000000000005</v>
      </c>
    </row>
    <row r="1520" spans="17:17">
      <c r="Q1520" s="15">
        <f>'CEP %'!H8</f>
        <v>0.75519999999999998</v>
      </c>
    </row>
    <row r="1521" spans="17:17">
      <c r="Q1521" s="15">
        <f>'CEP %'!H9</f>
        <v>0.70752000000000004</v>
      </c>
    </row>
    <row r="1522" spans="17:17">
      <c r="Q1522" s="15">
        <f>'CEP %'!H10</f>
        <v>0.69391999999999998</v>
      </c>
    </row>
    <row r="1523" spans="17:17">
      <c r="Q1523" s="15">
        <f>'CEP %'!H11</f>
        <v>0.90416000000000007</v>
      </c>
    </row>
    <row r="1524" spans="17:17">
      <c r="Q1524" s="15">
        <f>'CEP %'!H12</f>
        <v>0.83567999999999998</v>
      </c>
    </row>
    <row r="1525" spans="17:17">
      <c r="Q1525" s="15">
        <f>'CEP %'!H13</f>
        <v>1.1284800000000001</v>
      </c>
    </row>
    <row r="1526" spans="17:17">
      <c r="Q1526" s="15">
        <f>'CEP %'!H14</f>
        <v>0.99551999999999996</v>
      </c>
    </row>
    <row r="1527" spans="17:17">
      <c r="Q1527" s="15">
        <f>'CEP %'!H15</f>
        <v>0.53327999999999998</v>
      </c>
    </row>
    <row r="1528" spans="17:17">
      <c r="Q1528" s="15">
        <f>'CEP %'!H16</f>
        <v>0.78992000000000007</v>
      </c>
    </row>
    <row r="1529" spans="17:17">
      <c r="Q1529" s="15">
        <f>'CEP %'!H17</f>
        <v>1.06304</v>
      </c>
    </row>
    <row r="1530" spans="17:17">
      <c r="Q1530" s="15">
        <f>'CEP %'!H18</f>
        <v>0.67935999999999996</v>
      </c>
    </row>
    <row r="1531" spans="17:17">
      <c r="Q1531" s="15">
        <f>'CEP %'!H19</f>
        <v>0.75680000000000003</v>
      </c>
    </row>
    <row r="1532" spans="17:17">
      <c r="Q1532" s="15">
        <f>'CEP %'!H20</f>
        <v>0.83760000000000001</v>
      </c>
    </row>
    <row r="1533" spans="17:17">
      <c r="Q1533" s="15">
        <f>'CEP %'!H21</f>
        <v>0.77968000000000004</v>
      </c>
    </row>
    <row r="1534" spans="17:17">
      <c r="Q1534" s="15">
        <f>'CEP %'!H22</f>
        <v>0.85008000000000006</v>
      </c>
    </row>
    <row r="1535" spans="17:17">
      <c r="Q1535" s="15">
        <f>'CEP %'!H23</f>
        <v>0.73296000000000006</v>
      </c>
    </row>
    <row r="1536" spans="17:17">
      <c r="Q1536" s="15">
        <f>'CEP %'!H24</f>
        <v>0.6609600000000001</v>
      </c>
    </row>
    <row r="1537" spans="17:17">
      <c r="Q1537" s="15">
        <f>'CEP %'!H25</f>
        <v>0.68656000000000006</v>
      </c>
    </row>
    <row r="1538" spans="17:17">
      <c r="Q1538" s="15">
        <f>'CEP %'!H26</f>
        <v>0.94896000000000003</v>
      </c>
    </row>
    <row r="1539" spans="17:17">
      <c r="Q1539" s="15">
        <f>'CEP %'!H27</f>
        <v>0.74080000000000013</v>
      </c>
    </row>
    <row r="1540" spans="17:17">
      <c r="Q1540" s="15">
        <f>'CEP %'!H28</f>
        <v>0.68608000000000002</v>
      </c>
    </row>
    <row r="1541" spans="17:17">
      <c r="Q1541" s="15">
        <f>'CEP %'!H29</f>
        <v>0.89920000000000011</v>
      </c>
    </row>
    <row r="1542" spans="17:17">
      <c r="Q1542" s="15">
        <f>'CEP %'!H30</f>
        <v>0.97936000000000001</v>
      </c>
    </row>
    <row r="1543" spans="17:17">
      <c r="Q1543" s="15">
        <f>'CEP %'!H31</f>
        <v>1.15456</v>
      </c>
    </row>
    <row r="1544" spans="17:17">
      <c r="Q1544" s="15">
        <f>'CEP %'!H32</f>
        <v>1.0057600000000002</v>
      </c>
    </row>
    <row r="1545" spans="17:17">
      <c r="Q1545" s="15">
        <f>'CEP %'!H33</f>
        <v>1.07952</v>
      </c>
    </row>
    <row r="1546" spans="17:17">
      <c r="Q1546" s="15">
        <f>'CEP %'!H34</f>
        <v>0.53327999999999998</v>
      </c>
    </row>
    <row r="1547" spans="17:17">
      <c r="Q1547" s="15">
        <f>'CEP %'!H35</f>
        <v>0.74592000000000003</v>
      </c>
    </row>
    <row r="1548" spans="17:17">
      <c r="Q1548" s="15">
        <f>'CEP %'!H36</f>
        <v>0.8</v>
      </c>
    </row>
    <row r="1549" spans="17:17">
      <c r="Q1549" s="15">
        <f>'CEP %'!H37</f>
        <v>0.92303999999999997</v>
      </c>
    </row>
    <row r="1550" spans="17:17">
      <c r="Q1550" s="15">
        <f>'CEP %'!H38</f>
        <v>1.35856</v>
      </c>
    </row>
    <row r="1551" spans="17:17">
      <c r="Q1551" s="15">
        <f>'CEP %'!H39</f>
        <v>1.23872</v>
      </c>
    </row>
    <row r="1552" spans="17:17">
      <c r="Q1552" s="15">
        <f>'CEP %'!H40</f>
        <v>1.0568</v>
      </c>
    </row>
    <row r="1553" spans="17:17">
      <c r="Q1553" s="15">
        <f>'CEP %'!H41</f>
        <v>1.0016</v>
      </c>
    </row>
    <row r="1554" spans="17:17">
      <c r="Q1554" s="15">
        <f>'CEP %'!H42</f>
        <v>1.0569599999999999</v>
      </c>
    </row>
    <row r="1555" spans="17:17">
      <c r="Q1555" s="15">
        <f>'CEP %'!H43</f>
        <v>1.1135999999999999</v>
      </c>
    </row>
    <row r="1556" spans="17:17">
      <c r="Q1556" s="15">
        <f>'CEP %'!H44</f>
        <v>0.8640000000000001</v>
      </c>
    </row>
    <row r="1557" spans="17:17">
      <c r="Q1557" s="15">
        <f>'CEP %'!H45</f>
        <v>1.26512</v>
      </c>
    </row>
    <row r="1558" spans="17:17">
      <c r="Q1558" s="15">
        <f>'CEP %'!H46</f>
        <v>0.92400000000000004</v>
      </c>
    </row>
    <row r="1559" spans="17:17">
      <c r="Q1559" s="15">
        <f>'CEP %'!H47</f>
        <v>0.86640000000000006</v>
      </c>
    </row>
    <row r="1560" spans="17:17">
      <c r="Q1560" s="15">
        <f>'CEP %'!H48</f>
        <v>0.66672000000000009</v>
      </c>
    </row>
    <row r="1561" spans="17:17">
      <c r="Q1561" s="15">
        <f>'CEP %'!H49</f>
        <v>0.77215999999999996</v>
      </c>
    </row>
    <row r="1562" spans="17:17">
      <c r="Q1562" s="15">
        <f>'CEP %'!H50</f>
        <v>0.8912000000000001</v>
      </c>
    </row>
    <row r="1563" spans="17:17">
      <c r="Q1563" s="15">
        <f>'CEP %'!H51</f>
        <v>0.86896000000000007</v>
      </c>
    </row>
    <row r="1564" spans="17:17">
      <c r="Q1564" s="15">
        <f>'CEP %'!H52</f>
        <v>1.0236800000000001</v>
      </c>
    </row>
    <row r="1565" spans="17:17">
      <c r="Q1565" s="15">
        <f>'CEP %'!H53</f>
        <v>0.7088000000000001</v>
      </c>
    </row>
    <row r="1566" spans="17:17">
      <c r="Q1566" s="15">
        <f>'CEP %'!H54</f>
        <v>0.81920000000000004</v>
      </c>
    </row>
    <row r="1567" spans="17:17">
      <c r="Q1567" s="15">
        <f>'CEP %'!H55</f>
        <v>0.75919999999999999</v>
      </c>
    </row>
    <row r="1568" spans="17:17">
      <c r="Q1568" s="15">
        <f>'CEP %'!H56</f>
        <v>0.59328000000000003</v>
      </c>
    </row>
    <row r="1569" spans="17:17">
      <c r="Q1569" s="15">
        <f>'CEP %'!H57</f>
        <v>0.97904000000000002</v>
      </c>
    </row>
    <row r="1570" spans="17:17">
      <c r="Q1570" s="15">
        <f>'CEP %'!H58</f>
        <v>1.1131200000000001</v>
      </c>
    </row>
    <row r="1571" spans="17:17">
      <c r="Q1571" s="15">
        <f>'CEP %'!H59</f>
        <v>1.3995200000000001</v>
      </c>
    </row>
    <row r="1572" spans="17:17">
      <c r="Q1572" s="15">
        <f>'CEP %'!H60</f>
        <v>0.99551999999999996</v>
      </c>
    </row>
    <row r="1573" spans="17:17">
      <c r="Q1573" s="15">
        <f>'CEP %'!H61</f>
        <v>0.74496000000000007</v>
      </c>
    </row>
    <row r="1574" spans="17:17">
      <c r="Q1574" s="15">
        <f>'CEP %'!H62</f>
        <v>0.51760000000000006</v>
      </c>
    </row>
    <row r="1575" spans="17:17">
      <c r="Q1575" s="15">
        <f>'CEP %'!H63</f>
        <v>0.82352000000000014</v>
      </c>
    </row>
    <row r="1576" spans="17:17">
      <c r="Q1576" s="15">
        <f>'CEP %'!H64</f>
        <v>0.86799999999999999</v>
      </c>
    </row>
    <row r="1577" spans="17:17">
      <c r="Q1577" s="15">
        <f>'CEP %'!H65</f>
        <v>0.6552</v>
      </c>
    </row>
    <row r="1578" spans="17:17">
      <c r="Q1578" s="15">
        <f>'CEP %'!H66</f>
        <v>0.73520000000000008</v>
      </c>
    </row>
    <row r="1579" spans="17:17">
      <c r="Q1579" s="15">
        <f>'CEP %'!H67</f>
        <v>0.68400000000000005</v>
      </c>
    </row>
    <row r="1580" spans="17:17">
      <c r="Q1580" s="15">
        <f>'CEP %'!H68</f>
        <v>0.84016000000000002</v>
      </c>
    </row>
    <row r="1581" spans="17:17">
      <c r="Q1581" s="15">
        <f>'CEP %'!H69</f>
        <v>0.74863999999999997</v>
      </c>
    </row>
    <row r="1582" spans="17:17">
      <c r="Q1582" s="15">
        <f>'CEP %'!H70</f>
        <v>1.0748800000000001</v>
      </c>
    </row>
    <row r="1583" spans="17:17">
      <c r="Q1583" s="15">
        <f>'CEP %'!H71</f>
        <v>0.89920000000000011</v>
      </c>
    </row>
    <row r="1584" spans="17:17">
      <c r="Q1584" s="15">
        <f>'CEP %'!H72</f>
        <v>0.95184000000000002</v>
      </c>
    </row>
    <row r="1585" spans="17:17">
      <c r="Q1585" s="15">
        <f>'CEP %'!H73</f>
        <v>1.2187200000000002</v>
      </c>
    </row>
    <row r="1586" spans="17:17">
      <c r="Q1586" s="15">
        <f>'CEP %'!H74</f>
        <v>0.85328000000000004</v>
      </c>
    </row>
    <row r="1587" spans="17:17">
      <c r="Q1587" s="15">
        <f>'CEP %'!H75</f>
        <v>0.68112000000000006</v>
      </c>
    </row>
    <row r="1588" spans="17:17">
      <c r="Q1588" s="15">
        <f>'CEP %'!H76</f>
        <v>0.65712000000000004</v>
      </c>
    </row>
    <row r="1589" spans="17:17">
      <c r="Q1589" s="15">
        <f>'CEP %'!H77</f>
        <v>1.5283200000000001</v>
      </c>
    </row>
    <row r="1590" spans="17:17">
      <c r="Q1590" s="15">
        <f>'CEP %'!H78</f>
        <v>0.84064000000000005</v>
      </c>
    </row>
    <row r="1591" spans="17:17">
      <c r="Q1591" s="15">
        <f>'CEP %'!H79</f>
        <v>0.79424000000000006</v>
      </c>
    </row>
    <row r="1592" spans="17:17">
      <c r="Q1592" s="15">
        <f>'CEP %'!H80</f>
        <v>0.66304000000000007</v>
      </c>
    </row>
    <row r="1593" spans="17:17">
      <c r="Q1593" s="15">
        <f>'CEP %'!H81</f>
        <v>0.96272000000000002</v>
      </c>
    </row>
    <row r="1594" spans="17:17">
      <c r="Q1594" s="15">
        <f>'CEP %'!H82</f>
        <v>1.0928000000000002</v>
      </c>
    </row>
    <row r="1595" spans="17:17">
      <c r="Q1595" s="15">
        <f>'CEP %'!H83</f>
        <v>0.91120000000000001</v>
      </c>
    </row>
    <row r="1596" spans="17:17">
      <c r="Q1596" s="15">
        <f>'CEP %'!H84</f>
        <v>0.87919999999999998</v>
      </c>
    </row>
    <row r="1597" spans="17:17">
      <c r="Q1597" s="15">
        <f>'CEP %'!H85</f>
        <v>0.71552000000000004</v>
      </c>
    </row>
    <row r="1598" spans="17:17">
      <c r="Q1598" s="15">
        <f>'CEP %'!H86</f>
        <v>0.8074211502782932</v>
      </c>
    </row>
    <row r="1599" spans="17:17">
      <c r="Q1599" s="15">
        <f>'CEP %'!H87</f>
        <v>0.9642857142857143</v>
      </c>
    </row>
    <row r="1600" spans="17:17">
      <c r="Q1600" s="15">
        <f>'CEP %'!H88</f>
        <v>0.98901098901098905</v>
      </c>
    </row>
    <row r="1601" spans="17:17">
      <c r="Q1601" s="15">
        <f>'CEP %'!H89</f>
        <v>0.95479204339963841</v>
      </c>
    </row>
    <row r="1602" spans="17:17">
      <c r="Q1602" s="15">
        <f>'CEP %'!H90</f>
        <v>0.86339622641509439</v>
      </c>
    </row>
    <row r="1603" spans="17:17">
      <c r="Q1603" s="15">
        <f>'CEP %'!H91</f>
        <v>1.0563440860215054</v>
      </c>
    </row>
    <row r="1604" spans="17:17">
      <c r="Q1604" s="15">
        <f>'CEP %'!H92</f>
        <v>0.95267175572519092</v>
      </c>
    </row>
    <row r="1605" spans="17:17">
      <c r="Q1605" s="15">
        <f>'CEP %'!H93</f>
        <v>1.3512605042016808</v>
      </c>
    </row>
    <row r="1606" spans="17:17">
      <c r="Q1606" s="15">
        <f>'CEP %'!H94</f>
        <v>1.0401137980085349</v>
      </c>
    </row>
    <row r="1607" spans="17:17">
      <c r="Q1607" s="15">
        <f>'CEP %'!H95</f>
        <v>1.3765363128491621</v>
      </c>
    </row>
    <row r="1608" spans="17:17">
      <c r="Q1608" s="15">
        <f>'CEP %'!H96</f>
        <v>1.3774278215223097</v>
      </c>
    </row>
    <row r="1609" spans="17:17">
      <c r="Q1609" s="15">
        <f>'CEP %'!H97</f>
        <v>0.85306122448979593</v>
      </c>
    </row>
    <row r="1610" spans="17:17">
      <c r="Q1610" s="15">
        <f>'CEP %'!H98</f>
        <v>1.4545454545454546</v>
      </c>
    </row>
    <row r="1611" spans="17:17">
      <c r="Q1611" s="15">
        <f>'CEP %'!H99</f>
        <v>0.8</v>
      </c>
    </row>
    <row r="1612" spans="17:17">
      <c r="Q1612" s="15">
        <f>'CEP %'!H100</f>
        <v>1.0265895953757225</v>
      </c>
    </row>
    <row r="1613" spans="17:17">
      <c r="Q1613" s="15">
        <f>'CEP %'!H101</f>
        <v>0.95547703180212018</v>
      </c>
    </row>
    <row r="1614" spans="17:17">
      <c r="Q1614" s="15">
        <f>'CEP %'!H102</f>
        <v>0.76410256410256416</v>
      </c>
    </row>
    <row r="1615" spans="17:17">
      <c r="Q1615" s="15">
        <f>'CEP %'!H103</f>
        <v>1.1804878048780487</v>
      </c>
    </row>
    <row r="1616" spans="17:17">
      <c r="Q1616" s="15">
        <f>'CEP %'!H104</f>
        <v>0.77323420074349447</v>
      </c>
    </row>
    <row r="1617" spans="17:17">
      <c r="Q1617" s="15">
        <f>'CEP %'!H105</f>
        <v>1.2571428571428571</v>
      </c>
    </row>
    <row r="1618" spans="17:17">
      <c r="Q1618" s="15">
        <f>'CEP %'!H106</f>
        <v>0.98888888888888893</v>
      </c>
    </row>
    <row r="1619" spans="17:17">
      <c r="Q1619" s="15">
        <f>'CEP %'!H107</f>
        <v>1.1784431137724551</v>
      </c>
    </row>
    <row r="1620" spans="17:17">
      <c r="Q1620" s="15">
        <f>'CEP %'!H108</f>
        <v>0.96848673946957886</v>
      </c>
    </row>
    <row r="1621" spans="17:17">
      <c r="Q1621" s="15">
        <f>'CEP %'!H109</f>
        <v>1.17396449704142</v>
      </c>
    </row>
    <row r="1622" spans="17:17">
      <c r="Q1622" s="15">
        <f>'CEP %'!H110</f>
        <v>0.99015471167369906</v>
      </c>
    </row>
    <row r="1623" spans="17:17">
      <c r="Q1623" s="15">
        <f>'CEP %'!H111</f>
        <v>0.95418994413407821</v>
      </c>
    </row>
    <row r="1624" spans="17:17">
      <c r="Q1624" s="15">
        <f>'CEP %'!H112</f>
        <v>0.67824000000000007</v>
      </c>
    </row>
    <row r="1625" spans="17:17">
      <c r="Q1625" s="15">
        <f>'CEP %'!H113</f>
        <v>0.67424000000000006</v>
      </c>
    </row>
    <row r="1626" spans="17:17">
      <c r="Q1626" s="15">
        <f>'CEP %'!H114</f>
        <v>0.69232000000000005</v>
      </c>
    </row>
    <row r="1627" spans="17:17">
      <c r="Q1627" s="15">
        <f>'CEP %'!H115</f>
        <v>0.63056000000000001</v>
      </c>
    </row>
    <row r="1628" spans="17:17">
      <c r="Q1628" s="15">
        <f>'CEP %'!H116</f>
        <v>0.96864000000000017</v>
      </c>
    </row>
    <row r="1629" spans="17:17">
      <c r="Q1629" s="15">
        <f>'CEP %'!H117</f>
        <v>0.73392000000000002</v>
      </c>
    </row>
    <row r="1630" spans="17:17">
      <c r="Q1630" s="15">
        <f>'CEP %'!H118</f>
        <v>0.87536000000000014</v>
      </c>
    </row>
    <row r="1631" spans="17:17">
      <c r="Q1631" s="15">
        <f>'CEP %'!H119</f>
        <v>0.97744000000000009</v>
      </c>
    </row>
    <row r="1632" spans="17:17">
      <c r="Q1632" s="15">
        <f>'CEP %'!H120</f>
        <v>0.83360000000000012</v>
      </c>
    </row>
    <row r="1633" spans="17:17">
      <c r="Q1633" s="15">
        <f>'CEP %'!H121</f>
        <v>0.8980800000000001</v>
      </c>
    </row>
    <row r="1634" spans="17:17">
      <c r="Q1634" s="15">
        <f>'CEP %'!H122</f>
        <v>1.0409599999999999</v>
      </c>
    </row>
    <row r="1635" spans="17:17">
      <c r="Q1635" s="15">
        <f>'CEP %'!H123</f>
        <v>1.0980800000000002</v>
      </c>
    </row>
    <row r="1636" spans="17:17">
      <c r="Q1636" s="15">
        <f>'CEP %'!H124</f>
        <v>0.70432000000000006</v>
      </c>
    </row>
    <row r="1637" spans="17:17">
      <c r="Q1637" s="15">
        <f>'CEP %'!H125</f>
        <v>0.67776000000000003</v>
      </c>
    </row>
    <row r="1638" spans="17:17">
      <c r="Q1638" s="15">
        <f>'CEP %'!H126</f>
        <v>0.69584000000000001</v>
      </c>
    </row>
    <row r="1639" spans="17:17">
      <c r="Q1639" s="15">
        <f>'CEP %'!H127</f>
        <v>1.37616</v>
      </c>
    </row>
    <row r="1640" spans="17:17">
      <c r="Q1640" s="15">
        <f>'CEP %'!H128</f>
        <v>0.98544000000000009</v>
      </c>
    </row>
    <row r="1641" spans="17:17">
      <c r="Q1641" s="15">
        <f>'CEP %'!H129</f>
        <v>0.86960000000000004</v>
      </c>
    </row>
    <row r="1642" spans="17:17">
      <c r="Q1642" s="15">
        <f>'CEP %'!H130</f>
        <v>1.37792</v>
      </c>
    </row>
    <row r="1643" spans="17:17">
      <c r="Q1643" s="64">
        <f>'CEP %'!H131</f>
        <v>0.38336000000000003</v>
      </c>
    </row>
    <row r="1644" spans="17:17">
      <c r="Q1644" s="15">
        <f>'CEP %'!H132</f>
        <v>0.91327999999999998</v>
      </c>
    </row>
    <row r="1645" spans="17:17">
      <c r="Q1645" s="15">
        <f>'CEP %'!H133</f>
        <v>1.3731200000000001</v>
      </c>
    </row>
    <row r="1646" spans="17:17">
      <c r="Q1646" s="15">
        <f>'CEP %'!H134</f>
        <v>0.58512000000000008</v>
      </c>
    </row>
    <row r="1647" spans="17:17">
      <c r="Q1647" s="15">
        <f>'CEP %'!H135</f>
        <v>1.2792000000000001</v>
      </c>
    </row>
    <row r="1648" spans="17:17">
      <c r="Q1648" s="15">
        <f>'CEP %'!H136</f>
        <v>0.90559999999999996</v>
      </c>
    </row>
    <row r="1649" spans="17:17">
      <c r="Q1649" s="15">
        <f>'CEP %'!H137</f>
        <v>0.63152000000000008</v>
      </c>
    </row>
    <row r="1650" spans="17:17">
      <c r="Q1650" s="15">
        <f>'CEP %'!H138</f>
        <v>1.2763200000000001</v>
      </c>
    </row>
    <row r="1651" spans="17:17">
      <c r="Q1651" s="15">
        <f>'CEP %'!H139</f>
        <v>1.1140800000000002</v>
      </c>
    </row>
    <row r="1652" spans="17:17">
      <c r="Q1652" s="15">
        <f>'CEP %'!H140</f>
        <v>1.00064</v>
      </c>
    </row>
    <row r="1653" spans="17:17">
      <c r="Q1653" s="15">
        <f>'CEP %'!H141</f>
        <v>0.56864000000000003</v>
      </c>
    </row>
    <row r="1654" spans="17:17">
      <c r="Q1654" s="15">
        <f>'CEP %'!H142</f>
        <v>0.62096000000000007</v>
      </c>
    </row>
    <row r="1655" spans="17:17">
      <c r="Q1655" s="15">
        <f>'CEP %'!H143</f>
        <v>1.2734400000000001</v>
      </c>
    </row>
    <row r="1656" spans="17:17">
      <c r="Q1656" s="15">
        <f>'CEP %'!H144</f>
        <v>0.51727999999999996</v>
      </c>
    </row>
    <row r="1657" spans="17:17">
      <c r="Q1657" s="15">
        <f>'CEP %'!H145</f>
        <v>1.34816</v>
      </c>
    </row>
    <row r="1658" spans="17:17">
      <c r="Q1658" s="15">
        <f>'CEP %'!H146</f>
        <v>0.50624000000000002</v>
      </c>
    </row>
    <row r="1659" spans="17:17">
      <c r="Q1659" s="64">
        <f>'CEP %'!H147</f>
        <v>0.47088000000000002</v>
      </c>
    </row>
    <row r="1660" spans="17:17">
      <c r="Q1660" s="64">
        <f>'CEP %'!H148</f>
        <v>0.20928000000000002</v>
      </c>
    </row>
    <row r="1661" spans="17:17">
      <c r="Q1661" s="15">
        <f>'CEP %'!H149</f>
        <v>0.58448</v>
      </c>
    </row>
    <row r="1662" spans="17:17">
      <c r="Q1662" s="15">
        <f>'CEP %'!H150</f>
        <v>1.1478400000000002</v>
      </c>
    </row>
    <row r="1663" spans="17:17">
      <c r="Q1663" s="15">
        <f>'CEP %'!H151</f>
        <v>0.54192000000000007</v>
      </c>
    </row>
    <row r="1664" spans="17:17">
      <c r="Q1664" s="15">
        <f>'CEP %'!H152</f>
        <v>1.1766400000000001</v>
      </c>
    </row>
    <row r="1665" spans="17:17">
      <c r="Q1665" s="15">
        <f>'CEP %'!H156</f>
        <v>1.10768</v>
      </c>
    </row>
    <row r="1666" spans="17:17">
      <c r="Q1666" s="15">
        <f>'CEP %'!H157</f>
        <v>0.75456000000000012</v>
      </c>
    </row>
    <row r="1667" spans="17:17">
      <c r="Q1667" s="15">
        <f>'CEP %'!H158</f>
        <v>0.58944000000000007</v>
      </c>
    </row>
    <row r="1668" spans="17:17">
      <c r="Q1668" s="15">
        <f>'CEP %'!H159</f>
        <v>0.9</v>
      </c>
    </row>
    <row r="1669" spans="17:17">
      <c r="Q1669" s="15">
        <f>'CEP %'!H160</f>
        <v>0.71104000000000012</v>
      </c>
    </row>
    <row r="1670" spans="17:17">
      <c r="Q1670" s="15">
        <f>'CEP %'!H161</f>
        <v>1.1027200000000001</v>
      </c>
    </row>
    <row r="1671" spans="17:17">
      <c r="Q1671" s="15">
        <f>'CEP %'!H162</f>
        <v>0.59808000000000006</v>
      </c>
    </row>
    <row r="1672" spans="17:17">
      <c r="Q1672" s="15">
        <f>'CEP %'!H163</f>
        <v>0.87647999999999993</v>
      </c>
    </row>
    <row r="1673" spans="17:17">
      <c r="Q1673" s="15">
        <f>'CEP %'!H164</f>
        <v>1.1411199999999999</v>
      </c>
    </row>
    <row r="1674" spans="17:17">
      <c r="Q1674" s="15">
        <f>'CEP %'!H165</f>
        <v>0.51695999999999998</v>
      </c>
    </row>
    <row r="1675" spans="17:17">
      <c r="Q1675" s="64">
        <f>'CEP %'!H166</f>
        <v>1.0391999999999999</v>
      </c>
    </row>
    <row r="1676" spans="17:17">
      <c r="Q1676" s="64">
        <f>'CEP %'!H167</f>
        <v>0.92159999999999997</v>
      </c>
    </row>
    <row r="1677" spans="17:17">
      <c r="Q1677" s="15">
        <f>'CEP %'!H168</f>
        <v>1.22</v>
      </c>
    </row>
    <row r="1678" spans="17:17">
      <c r="Q1678" s="15">
        <f>'CEP %'!H169</f>
        <v>0.94496000000000002</v>
      </c>
    </row>
    <row r="1679" spans="17:17">
      <c r="Q1679" s="64">
        <f>'CEP %'!H170</f>
        <v>0.7972800000000001</v>
      </c>
    </row>
    <row r="1680" spans="17:17">
      <c r="Q1680" s="15">
        <f>'CEP %'!H171</f>
        <v>1.2030400000000001</v>
      </c>
    </row>
    <row r="1681" spans="17:17">
      <c r="Q1681" s="15">
        <f>'CEP %'!H172</f>
        <v>0.68368000000000007</v>
      </c>
    </row>
    <row r="1682" spans="17:17">
      <c r="Q1682" s="15">
        <f>'CEP %'!H173</f>
        <v>0.53327999999999998</v>
      </c>
    </row>
    <row r="1683" spans="17:17">
      <c r="Q1683" s="15">
        <f>'CEP %'!H174</f>
        <v>0.75104000000000004</v>
      </c>
    </row>
    <row r="1684" spans="17:17">
      <c r="Q1684" s="15">
        <f>'CEP %'!H175</f>
        <v>1.3638400000000002</v>
      </c>
    </row>
    <row r="1685" spans="17:17">
      <c r="Q1685" s="15">
        <f>'CEP %'!H176</f>
        <v>0.75584000000000007</v>
      </c>
    </row>
    <row r="1686" spans="17:17">
      <c r="Q1686" s="15">
        <f>'CEP %'!H177</f>
        <v>0.72528000000000004</v>
      </c>
    </row>
    <row r="1687" spans="17:17">
      <c r="Q1687" s="15">
        <f>'CEP %'!H178</f>
        <v>0.79008000000000012</v>
      </c>
    </row>
    <row r="1688" spans="17:17">
      <c r="Q1688" s="15">
        <f>'CEP %'!H179</f>
        <v>0.74736000000000002</v>
      </c>
    </row>
    <row r="1689" spans="17:17">
      <c r="Q1689" s="15">
        <f>'CEP %'!H180</f>
        <v>0.76272000000000006</v>
      </c>
    </row>
    <row r="1690" spans="17:17">
      <c r="Q1690" s="15">
        <f>'CEP %'!H181</f>
        <v>1.0430400000000002</v>
      </c>
    </row>
    <row r="1691" spans="17:17">
      <c r="Q1691" s="64">
        <f>'CEP %'!H182</f>
        <v>1.1857599999999999</v>
      </c>
    </row>
    <row r="1692" spans="17:17">
      <c r="Q1692" s="15">
        <f>'CEP %'!H183</f>
        <v>0.94640000000000013</v>
      </c>
    </row>
    <row r="1693" spans="17:17">
      <c r="Q1693" s="15">
        <f>'CEP %'!H184</f>
        <v>0.78128000000000009</v>
      </c>
    </row>
    <row r="1694" spans="17:17">
      <c r="Q1694" s="15">
        <f>'CEP %'!H185</f>
        <v>1.1347200000000002</v>
      </c>
    </row>
    <row r="1695" spans="17:17">
      <c r="Q1695" s="15">
        <f>'CEP %'!H186</f>
        <v>0.92432000000000003</v>
      </c>
    </row>
    <row r="1696" spans="17:17">
      <c r="Q1696" s="15">
        <f>'CEP %'!H187</f>
        <v>1.1332800000000001</v>
      </c>
    </row>
    <row r="1697" spans="17:17">
      <c r="Q1697" s="15">
        <f>'CEP %'!H188</f>
        <v>1.1140800000000002</v>
      </c>
    </row>
    <row r="1698" spans="17:17">
      <c r="Q1698" s="15">
        <f>'CEP %'!H189</f>
        <v>0.82479999999999998</v>
      </c>
    </row>
    <row r="1699" spans="17:17">
      <c r="Q1699" s="15">
        <f>'CEP %'!H190</f>
        <v>0.876</v>
      </c>
    </row>
    <row r="1700" spans="17:17">
      <c r="Q1700" s="15">
        <f>'CEP %'!H191</f>
        <v>0.83935999999999999</v>
      </c>
    </row>
    <row r="1701" spans="17:17">
      <c r="Q1701" s="15">
        <f>'CEP %'!H192</f>
        <v>0.79280000000000006</v>
      </c>
    </row>
    <row r="1702" spans="17:17">
      <c r="Q1702" s="15">
        <f>'CEP %'!H193</f>
        <v>1.0667199999999999</v>
      </c>
    </row>
    <row r="1703" spans="17:17">
      <c r="Q1703" s="15">
        <f>'CEP %'!H194</f>
        <v>0.81616</v>
      </c>
    </row>
    <row r="1704" spans="17:17">
      <c r="Q1704" s="15">
        <f>'CEP %'!H195</f>
        <v>0.86448000000000003</v>
      </c>
    </row>
    <row r="1705" spans="17:17">
      <c r="Q1705" s="15">
        <f>'CEP %'!H196</f>
        <v>0.5504</v>
      </c>
    </row>
    <row r="1706" spans="17:17">
      <c r="Q1706" s="15">
        <f>'CEP %'!H197</f>
        <v>1.0070399999999999</v>
      </c>
    </row>
    <row r="1707" spans="17:17">
      <c r="Q1707" s="15">
        <f>'CEP %'!H198</f>
        <v>0.53040000000000009</v>
      </c>
    </row>
    <row r="1708" spans="17:17">
      <c r="Q1708" s="15">
        <f>'CEP %'!H199</f>
        <v>0.82912000000000008</v>
      </c>
    </row>
    <row r="1709" spans="17:17">
      <c r="Q1709" s="15">
        <f>'CEP %'!H200</f>
        <v>1.0880000000000001</v>
      </c>
    </row>
    <row r="1710" spans="17:17">
      <c r="Q1710" s="15">
        <f>'CEP %'!H201</f>
        <v>0.72576000000000007</v>
      </c>
    </row>
    <row r="1711" spans="17:17">
      <c r="Q1711" s="15">
        <f>'CEP %'!H202</f>
        <v>1.2267200000000003</v>
      </c>
    </row>
    <row r="1712" spans="17:17">
      <c r="Q1712" s="15">
        <f>'CEP %'!H203</f>
        <v>0.54303999999999997</v>
      </c>
    </row>
    <row r="1713" spans="17:17">
      <c r="Q1713" s="15">
        <f>'CEP %'!H204</f>
        <v>0.81808000000000003</v>
      </c>
    </row>
    <row r="1714" spans="17:17">
      <c r="Q1714" s="49">
        <f>'CEP %'!H205</f>
        <v>0.51600000000000001</v>
      </c>
    </row>
    <row r="1715" spans="17:17">
      <c r="Q1715" s="15">
        <f>'CEP %'!H206</f>
        <v>0.67935999999999996</v>
      </c>
    </row>
    <row r="1716" spans="17:17">
      <c r="Q1716" s="15">
        <f>'CEP %'!H207</f>
        <v>0.7182400000000001</v>
      </c>
    </row>
    <row r="1717" spans="17:17">
      <c r="Q1717" s="15">
        <f>'CEP %'!H208</f>
        <v>0.66176000000000013</v>
      </c>
    </row>
    <row r="1718" spans="17:17">
      <c r="Q1718" s="15">
        <f>'CEP %'!H209</f>
        <v>0.93824000000000007</v>
      </c>
    </row>
    <row r="1719" spans="17:17">
      <c r="Q1719" s="15">
        <f>'CEP %'!H210</f>
        <v>0.73008000000000006</v>
      </c>
    </row>
    <row r="1720" spans="17:17">
      <c r="Q1720" s="15">
        <f>'CEP %'!H211</f>
        <v>0.84704000000000002</v>
      </c>
    </row>
    <row r="1721" spans="17:17">
      <c r="Q1721" s="15">
        <f>'CEP %'!H212</f>
        <v>0.83072000000000001</v>
      </c>
    </row>
    <row r="1722" spans="17:17">
      <c r="Q1722" s="15">
        <f>'CEP %'!H213</f>
        <v>0.76719999999999999</v>
      </c>
    </row>
    <row r="1723" spans="17:17">
      <c r="Q1723" s="15">
        <f>'CEP %'!H214</f>
        <v>0.62496000000000007</v>
      </c>
    </row>
    <row r="1724" spans="17:17">
      <c r="Q1724" s="15">
        <f>'CEP %'!H215</f>
        <v>0.92127999999999999</v>
      </c>
    </row>
    <row r="1725" spans="17:17">
      <c r="Q1725" s="15">
        <f>'CEP %'!H216</f>
        <v>1.3363200000000002</v>
      </c>
    </row>
    <row r="1726" spans="17:17">
      <c r="Q1726" s="15">
        <f>'CEP %'!H217</f>
        <v>1.19424</v>
      </c>
    </row>
    <row r="1727" spans="17:17">
      <c r="Q1727" s="15">
        <f>'CEP %'!H218</f>
        <v>1.3182400000000001</v>
      </c>
    </row>
    <row r="1728" spans="17:17">
      <c r="Q1728" s="15">
        <f>'CEP %'!H219</f>
        <v>0.85711999999999999</v>
      </c>
    </row>
    <row r="1729" spans="17:17">
      <c r="Q1729" s="15">
        <f>'CEP %'!H220</f>
        <v>1.4392</v>
      </c>
    </row>
    <row r="1730" spans="17:17">
      <c r="Q1730" s="15">
        <f>'CEP %'!H221</f>
        <v>0.91152</v>
      </c>
    </row>
    <row r="1731" spans="17:17">
      <c r="Q1731" s="15">
        <f>'CEP %'!H222</f>
        <v>1.07616</v>
      </c>
    </row>
    <row r="1732" spans="17:17">
      <c r="Q1732" s="15">
        <f>'CEP %'!H223</f>
        <v>1.1212800000000001</v>
      </c>
    </row>
    <row r="1733" spans="17:17">
      <c r="Q1733" s="15">
        <f>'CEP %'!H224</f>
        <v>1.37008</v>
      </c>
    </row>
    <row r="1734" spans="17:17">
      <c r="Q1734" s="15">
        <f>'CEP %'!H225</f>
        <v>1.29376</v>
      </c>
    </row>
    <row r="1735" spans="17:17">
      <c r="Q1735" s="15">
        <f>'CEP %'!H226</f>
        <v>1.4532800000000001</v>
      </c>
    </row>
    <row r="1736" spans="17:17">
      <c r="Q1736" s="15">
        <f>'CEP %'!H227</f>
        <v>1.38768</v>
      </c>
    </row>
    <row r="1737" spans="17:17">
      <c r="Q1737" s="15">
        <f>'CEP %'!H228</f>
        <v>0.96544000000000008</v>
      </c>
    </row>
    <row r="1738" spans="17:17">
      <c r="Q1738" s="15">
        <f>'CEP %'!H229</f>
        <v>1.2772800000000002</v>
      </c>
    </row>
    <row r="1739" spans="17:17">
      <c r="Q1739" s="15">
        <f>'CEP %'!H230</f>
        <v>1.5128000000000001</v>
      </c>
    </row>
    <row r="1740" spans="17:17">
      <c r="Q1740" s="15">
        <f>'CEP %'!H231</f>
        <v>1.3833600000000001</v>
      </c>
    </row>
    <row r="1741" spans="17:17">
      <c r="Q1741" s="15">
        <f>'CEP %'!H232</f>
        <v>1.2699199999999999</v>
      </c>
    </row>
    <row r="1742" spans="17:17">
      <c r="Q1742" s="15">
        <f>'CEP %'!H233</f>
        <v>1.3544</v>
      </c>
    </row>
    <row r="1743" spans="17:17">
      <c r="Q1743" s="15">
        <f>'CEP %'!H234</f>
        <v>1.2305600000000001</v>
      </c>
    </row>
    <row r="1744" spans="17:17">
      <c r="Q1744" s="64">
        <f>'CEP %'!H235</f>
        <v>0.38976000000000005</v>
      </c>
    </row>
    <row r="1745" spans="17:17">
      <c r="Q1745" s="15">
        <f>'CEP %'!H236</f>
        <v>1.44384</v>
      </c>
    </row>
    <row r="1746" spans="17:17">
      <c r="Q1746" s="15">
        <f>'CEP %'!H237</f>
        <v>1.3224</v>
      </c>
    </row>
    <row r="1747" spans="17:17">
      <c r="Q1747" s="15">
        <f>'CEP %'!H238</f>
        <v>1.4672000000000001</v>
      </c>
    </row>
    <row r="1748" spans="17:17">
      <c r="Q1748" s="15">
        <f>'CEP %'!H239</f>
        <v>1.4774400000000001</v>
      </c>
    </row>
    <row r="1749" spans="17:17">
      <c r="Q1749" s="15">
        <f>'CEP %'!H240</f>
        <v>1.3243200000000002</v>
      </c>
    </row>
    <row r="1750" spans="17:17">
      <c r="Q1750" s="15">
        <f>'CEP %'!H241</f>
        <v>1.41632</v>
      </c>
    </row>
    <row r="1751" spans="17:17">
      <c r="Q1751" s="15">
        <f>'CEP %'!H242</f>
        <v>1.2320000000000002</v>
      </c>
    </row>
    <row r="1752" spans="17:17">
      <c r="Q1752" s="15">
        <f>'CEP %'!H243</f>
        <v>0.84736</v>
      </c>
    </row>
    <row r="1753" spans="17:17">
      <c r="Q1753" s="15">
        <f>'CEP %'!H244</f>
        <v>1.1123200000000002</v>
      </c>
    </row>
    <row r="1754" spans="17:17">
      <c r="Q1754" s="15">
        <f>'CEP %'!H245</f>
        <v>1.0907199999999999</v>
      </c>
    </row>
    <row r="1755" spans="17:17">
      <c r="Q1755" s="15">
        <f>'CEP %'!H246</f>
        <v>1.1800000000000002</v>
      </c>
    </row>
    <row r="1756" spans="17:17">
      <c r="Q1756" s="15">
        <f>'CEP %'!H247</f>
        <v>1.4451200000000002</v>
      </c>
    </row>
    <row r="1757" spans="17:17">
      <c r="Q1757" s="15">
        <f>'CEP %'!H248</f>
        <v>1.4710400000000001</v>
      </c>
    </row>
    <row r="1758" spans="17:17">
      <c r="Q1758" s="15">
        <f>'CEP %'!H249</f>
        <v>1.37008</v>
      </c>
    </row>
    <row r="1759" spans="17:17">
      <c r="Q1759" s="15">
        <f>'CEP %'!H250</f>
        <v>1.4488000000000001</v>
      </c>
    </row>
    <row r="1760" spans="17:17">
      <c r="Q1760" s="15">
        <f>'CEP %'!H251</f>
        <v>1.4456</v>
      </c>
    </row>
    <row r="1761" spans="17:17">
      <c r="Q1761" s="15">
        <f>'CEP %'!H252</f>
        <v>0.9579200000000001</v>
      </c>
    </row>
    <row r="1762" spans="17:17">
      <c r="Q1762" s="15">
        <f>'CEP %'!H253</f>
        <v>1.36192</v>
      </c>
    </row>
    <row r="1763" spans="17:17">
      <c r="Q1763" s="15">
        <f>'CEP %'!H254</f>
        <v>0.81984000000000001</v>
      </c>
    </row>
    <row r="1764" spans="17:17">
      <c r="Q1764" s="15">
        <f>'CEP %'!H255</f>
        <v>1.09968</v>
      </c>
    </row>
    <row r="1765" spans="17:17">
      <c r="Q1765" s="15">
        <f>'CEP %'!H256</f>
        <v>1.1488</v>
      </c>
    </row>
    <row r="1766" spans="17:17">
      <c r="Q1766" s="15">
        <f>'CEP %'!H257</f>
        <v>1.2707200000000001</v>
      </c>
    </row>
    <row r="1767" spans="17:17">
      <c r="Q1767" s="15">
        <f>'CEP %'!H258</f>
        <v>1.21408</v>
      </c>
    </row>
    <row r="1768" spans="17:17">
      <c r="Q1768" s="15">
        <f>'CEP %'!H259</f>
        <v>1.4459200000000001</v>
      </c>
    </row>
    <row r="1769" spans="17:17">
      <c r="Q1769" s="15">
        <f>'CEP %'!H260</f>
        <v>1.2814399999999999</v>
      </c>
    </row>
    <row r="1770" spans="17:17">
      <c r="Q1770" s="15">
        <f>'CEP %'!H261</f>
        <v>1.3904000000000001</v>
      </c>
    </row>
    <row r="1771" spans="17:17">
      <c r="Q1771" s="15">
        <f>'CEP %'!H262</f>
        <v>0.88560000000000005</v>
      </c>
    </row>
    <row r="1772" spans="17:17">
      <c r="Q1772" s="64">
        <f>'CEP %'!H263</f>
        <v>0.27968000000000004</v>
      </c>
    </row>
    <row r="1773" spans="17:17">
      <c r="Q1773" s="15">
        <f>'CEP %'!H264</f>
        <v>1.4259200000000001</v>
      </c>
    </row>
    <row r="1774" spans="17:17">
      <c r="Q1774" s="15">
        <f>'CEP %'!H265</f>
        <v>1.3211200000000001</v>
      </c>
    </row>
    <row r="1775" spans="17:17">
      <c r="Q1775" s="15">
        <f>'CEP %'!H266</f>
        <v>1.4648000000000001</v>
      </c>
    </row>
    <row r="1776" spans="17:17">
      <c r="Q1776" s="15">
        <f>'CEP %'!H267</f>
        <v>1.0878399999999999</v>
      </c>
    </row>
    <row r="1777" spans="17:17">
      <c r="Q1777" s="15">
        <f>'CEP %'!H268</f>
        <v>1.3731200000000001</v>
      </c>
    </row>
    <row r="1778" spans="17:17">
      <c r="Q1778" s="15">
        <f>'CEP %'!H269</f>
        <v>1.15168</v>
      </c>
    </row>
    <row r="1779" spans="17:17">
      <c r="Q1779" s="15">
        <f>'CEP %'!H270</f>
        <v>0.62080000000000002</v>
      </c>
    </row>
    <row r="1780" spans="17:17">
      <c r="Q1780" s="15">
        <f>'CEP %'!H271</f>
        <v>1.2110400000000001</v>
      </c>
    </row>
    <row r="1781" spans="17:17">
      <c r="Q1781" s="15">
        <f>'CEP %'!H272</f>
        <v>1.1812799999999999</v>
      </c>
    </row>
    <row r="1782" spans="17:17">
      <c r="Q1782" s="15">
        <f>'CEP %'!H273</f>
        <v>1.3697600000000001</v>
      </c>
    </row>
    <row r="1783" spans="17:17">
      <c r="Q1783" s="15">
        <f>'CEP %'!H274</f>
        <v>1.5012800000000002</v>
      </c>
    </row>
    <row r="1784" spans="17:17">
      <c r="Q1784" s="15">
        <f>'CEP %'!H275</f>
        <v>1.4126400000000001</v>
      </c>
    </row>
    <row r="1785" spans="17:17">
      <c r="Q1785" s="15">
        <f>'CEP %'!H276</f>
        <v>1.3384</v>
      </c>
    </row>
    <row r="1786" spans="17:17">
      <c r="Q1786" s="15">
        <f>'CEP %'!H277</f>
        <v>1.1992000000000003</v>
      </c>
    </row>
    <row r="1787" spans="17:17">
      <c r="Q1787" s="15">
        <f>'CEP %'!H278</f>
        <v>1.2654400000000001</v>
      </c>
    </row>
    <row r="1788" spans="17:17">
      <c r="Q1788" s="15">
        <f>'CEP %'!H279</f>
        <v>1.1830399999999999</v>
      </c>
    </row>
    <row r="1789" spans="17:17">
      <c r="Q1789" s="15">
        <f>'CEP %'!H280</f>
        <v>1.3988800000000001</v>
      </c>
    </row>
    <row r="1790" spans="17:17">
      <c r="Q1790" s="15">
        <f>'CEP %'!H281</f>
        <v>1.01152</v>
      </c>
    </row>
    <row r="1791" spans="17:17">
      <c r="Q1791" s="15">
        <f>'CEP %'!H282</f>
        <v>1.2961600000000002</v>
      </c>
    </row>
    <row r="1792" spans="17:17">
      <c r="Q1792" s="15">
        <f>'CEP %'!H283</f>
        <v>1.40848</v>
      </c>
    </row>
    <row r="1793" spans="17:17">
      <c r="Q1793" s="15">
        <f>'CEP %'!H284</f>
        <v>1.3160000000000001</v>
      </c>
    </row>
    <row r="1794" spans="17:17">
      <c r="Q1794" s="15">
        <f>'CEP %'!H285</f>
        <v>1.3760000000000001</v>
      </c>
    </row>
    <row r="1795" spans="17:17">
      <c r="Q1795" s="64">
        <f>'CEP %'!H286</f>
        <v>1.2916800000000002</v>
      </c>
    </row>
    <row r="1796" spans="17:17">
      <c r="Q1796" s="64">
        <f>'CEP %'!H287</f>
        <v>0.54223999999999994</v>
      </c>
    </row>
    <row r="1797" spans="17:17">
      <c r="Q1797" s="15">
        <f>'CEP %'!H288</f>
        <v>1.3977600000000001</v>
      </c>
    </row>
    <row r="1798" spans="17:17">
      <c r="Q1798" s="15">
        <f>'CEP %'!H289</f>
        <v>1.4792000000000001</v>
      </c>
    </row>
    <row r="1799" spans="17:17">
      <c r="Q1799" s="15">
        <f>'CEP %'!H290</f>
        <v>1.00864</v>
      </c>
    </row>
    <row r="1800" spans="17:17">
      <c r="Q1800" s="15">
        <f>'CEP %'!H291</f>
        <v>1.48736</v>
      </c>
    </row>
    <row r="1801" spans="17:17">
      <c r="Q1801" s="15">
        <f>'CEP %'!H292</f>
        <v>1.1662399999999999</v>
      </c>
    </row>
    <row r="1802" spans="17:17">
      <c r="Q1802" s="64">
        <f>'CEP %'!H293</f>
        <v>1.1825600000000001</v>
      </c>
    </row>
    <row r="1803" spans="17:17">
      <c r="Q1803" s="15">
        <f>'CEP %'!H294</f>
        <v>1.4881600000000001</v>
      </c>
    </row>
    <row r="1804" spans="17:17">
      <c r="Q1804" s="15">
        <f>'CEP %'!H295</f>
        <v>1.4339200000000001</v>
      </c>
    </row>
    <row r="1805" spans="17:17">
      <c r="Q1805" s="15">
        <f>'CEP %'!H296</f>
        <v>1.4696</v>
      </c>
    </row>
    <row r="1806" spans="17:17">
      <c r="Q1806" s="15">
        <f>'CEP %'!H297</f>
        <v>1.4508800000000002</v>
      </c>
    </row>
    <row r="1807" spans="17:17">
      <c r="Q1807" s="64">
        <f>'CEP %'!H298</f>
        <v>1.3928000000000003</v>
      </c>
    </row>
    <row r="1808" spans="17:17">
      <c r="Q1808" s="64">
        <f>'CEP %'!H299</f>
        <v>0.73743999999999998</v>
      </c>
    </row>
    <row r="1809" spans="17:17">
      <c r="Q1809" s="15">
        <f>'CEP %'!H300</f>
        <v>1.4372800000000001</v>
      </c>
    </row>
    <row r="1810" spans="17:17">
      <c r="Q1810" s="15">
        <f>'CEP %'!H301</f>
        <v>1.3977600000000001</v>
      </c>
    </row>
    <row r="1811" spans="17:17">
      <c r="Q1811" s="15">
        <f>'CEP %'!H302</f>
        <v>1.2864000000000002</v>
      </c>
    </row>
    <row r="1812" spans="17:17">
      <c r="Q1812" s="15">
        <f>'CEP %'!H303</f>
        <v>1.3713600000000001</v>
      </c>
    </row>
    <row r="1813" spans="17:17">
      <c r="Q1813" s="15">
        <f>'CEP %'!H304</f>
        <v>1.4400000000000002</v>
      </c>
    </row>
    <row r="1814" spans="17:17">
      <c r="Q1814" s="15">
        <f>'CEP %'!H305</f>
        <v>1.4123200000000002</v>
      </c>
    </row>
    <row r="1815" spans="17:17">
      <c r="Q1815" s="15">
        <f>'CEP %'!H306</f>
        <v>1.3862399999999999</v>
      </c>
    </row>
    <row r="1816" spans="17:17">
      <c r="Q1816" s="15">
        <f>'CEP %'!H307</f>
        <v>1.3822400000000001</v>
      </c>
    </row>
    <row r="1817" spans="17:17">
      <c r="Q1817" s="15">
        <f>'CEP %'!H308</f>
        <v>1.33728</v>
      </c>
    </row>
    <row r="1818" spans="17:17">
      <c r="Q1818" s="64">
        <f>'CEP %'!H309</f>
        <v>1.2844800000000001</v>
      </c>
    </row>
    <row r="1819" spans="17:17">
      <c r="Q1819" s="64">
        <f>'CEP %'!H310</f>
        <v>0.8</v>
      </c>
    </row>
    <row r="1820" spans="17:17">
      <c r="Q1820" s="15">
        <f>'CEP %'!H311</f>
        <v>1.3476800000000002</v>
      </c>
    </row>
    <row r="1821" spans="17:17">
      <c r="Q1821" s="15">
        <f>'CEP %'!H312</f>
        <v>1.20336</v>
      </c>
    </row>
    <row r="1822" spans="17:17">
      <c r="Q1822" s="15">
        <f>'CEP %'!H313</f>
        <v>1.3520000000000001</v>
      </c>
    </row>
    <row r="1823" spans="17:17">
      <c r="Q1823" s="15">
        <f>'CEP %'!H314</f>
        <v>1.2873600000000001</v>
      </c>
    </row>
    <row r="1824" spans="17:17">
      <c r="Q1824" s="64">
        <f>'CEP %'!H315</f>
        <v>0.30176000000000003</v>
      </c>
    </row>
    <row r="1825" spans="17:17">
      <c r="Q1825" s="15">
        <f>'CEP %'!H316</f>
        <v>1.4510400000000001</v>
      </c>
    </row>
    <row r="1826" spans="17:17">
      <c r="Q1826" s="15">
        <f>'CEP %'!H317</f>
        <v>1.4184000000000001</v>
      </c>
    </row>
    <row r="1827" spans="17:17">
      <c r="Q1827" s="15">
        <f>'CEP %'!H318</f>
        <v>1.0065600000000001</v>
      </c>
    </row>
    <row r="1828" spans="17:17">
      <c r="Q1828" s="15">
        <f>'CEP %'!H319</f>
        <v>1.0667199999999999</v>
      </c>
    </row>
    <row r="1829" spans="17:17">
      <c r="Q1829" s="15">
        <f>'CEP %'!H320</f>
        <v>1.1640000000000001</v>
      </c>
    </row>
    <row r="1830" spans="17:17">
      <c r="Q1830" s="15">
        <f>'CEP %'!H321</f>
        <v>1.1648000000000001</v>
      </c>
    </row>
    <row r="1831" spans="17:17">
      <c r="Q1831" s="15">
        <f>'CEP %'!H322</f>
        <v>1.4035200000000001</v>
      </c>
    </row>
    <row r="1832" spans="17:17">
      <c r="Q1832" s="15">
        <f>'CEP %'!H323</f>
        <v>0.92240000000000011</v>
      </c>
    </row>
    <row r="1833" spans="17:17">
      <c r="Q1833" s="64">
        <f>'CEP %'!H324</f>
        <v>0.46496000000000004</v>
      </c>
    </row>
    <row r="1834" spans="17:17">
      <c r="Q1834" s="15">
        <f>'CEP %'!H325</f>
        <v>1.1044800000000001</v>
      </c>
    </row>
    <row r="1835" spans="17:17">
      <c r="Q1835" s="15">
        <f>'CEP %'!H326</f>
        <v>0.99008000000000007</v>
      </c>
    </row>
    <row r="1836" spans="17:17">
      <c r="Q1836" s="15">
        <f>'CEP %'!H327</f>
        <v>0.74448000000000003</v>
      </c>
    </row>
    <row r="1837" spans="17:17">
      <c r="Q1837" s="15">
        <f>'CEP %'!H328</f>
        <v>1.2929600000000001</v>
      </c>
    </row>
    <row r="1838" spans="17:17">
      <c r="Q1838" s="15">
        <f>'CEP %'!H329</f>
        <v>0.93423999999999996</v>
      </c>
    </row>
    <row r="1839" spans="17:17">
      <c r="Q1839" s="15">
        <f>'CEP %'!H330</f>
        <v>1.2624000000000002</v>
      </c>
    </row>
    <row r="1840" spans="17:17">
      <c r="Q1840" s="15">
        <f>'CEP %'!H331</f>
        <v>1.37104</v>
      </c>
    </row>
    <row r="1841" spans="17:17">
      <c r="Q1841" s="15">
        <f>'CEP %'!H332</f>
        <v>1.2014400000000001</v>
      </c>
    </row>
    <row r="1842" spans="17:17">
      <c r="Q1842" s="15">
        <f>'CEP %'!H333</f>
        <v>1.2552000000000001</v>
      </c>
    </row>
    <row r="1843" spans="17:17">
      <c r="Q1843" s="15">
        <f>'CEP %'!H334</f>
        <v>1.3059200000000002</v>
      </c>
    </row>
    <row r="1844" spans="17:17">
      <c r="Q1844" s="15">
        <f>'CEP %'!H335</f>
        <v>1.0353600000000001</v>
      </c>
    </row>
    <row r="1845" spans="17:17">
      <c r="Q1845" s="15">
        <f>'CEP %'!H336</f>
        <v>1.4091200000000002</v>
      </c>
    </row>
    <row r="1846" spans="17:17">
      <c r="Q1846" s="15">
        <f>'CEP %'!H337</f>
        <v>1.3945600000000002</v>
      </c>
    </row>
    <row r="1847" spans="17:17">
      <c r="Q1847" s="15">
        <f>'CEP %'!H338</f>
        <v>1.3057600000000003</v>
      </c>
    </row>
    <row r="1848" spans="17:17">
      <c r="Q1848" s="15">
        <f>'CEP %'!H339</f>
        <v>1.1371200000000001</v>
      </c>
    </row>
    <row r="1849" spans="17:17">
      <c r="Q1849" s="15">
        <f>'CEP %'!H340</f>
        <v>1.4030400000000001</v>
      </c>
    </row>
    <row r="1850" spans="17:17">
      <c r="Q1850" s="15">
        <f>'CEP %'!H341</f>
        <v>1.1504000000000001</v>
      </c>
    </row>
    <row r="1851" spans="17:17">
      <c r="Q1851" s="15">
        <f>'CEP %'!H342</f>
        <v>1.2472000000000001</v>
      </c>
    </row>
    <row r="1852" spans="17:17">
      <c r="Q1852" s="15">
        <f>'CEP %'!H343</f>
        <v>0.61120000000000008</v>
      </c>
    </row>
    <row r="1853" spans="17:17">
      <c r="Q1853" s="15">
        <f>'CEP %'!H344</f>
        <v>0.8912000000000001</v>
      </c>
    </row>
    <row r="1854" spans="17:17">
      <c r="Q1854" s="15">
        <f>'CEP %'!H345</f>
        <v>1.2423999999999999</v>
      </c>
    </row>
    <row r="1855" spans="17:17">
      <c r="Q1855" s="15">
        <f>'CEP %'!H346</f>
        <v>1.1553599999999999</v>
      </c>
    </row>
    <row r="1856" spans="17:17">
      <c r="Q1856" s="15">
        <f>'CEP %'!H347</f>
        <v>1.45872</v>
      </c>
    </row>
    <row r="1857" spans="17:17">
      <c r="Q1857" s="15">
        <f>'CEP %'!H348</f>
        <v>1.3155200000000002</v>
      </c>
    </row>
    <row r="1858" spans="17:17">
      <c r="Q1858" s="15">
        <f>'CEP %'!H349</f>
        <v>1.3524800000000001</v>
      </c>
    </row>
    <row r="1859" spans="17:17">
      <c r="Q1859" s="15">
        <f>'CEP %'!H350</f>
        <v>1.4628800000000002</v>
      </c>
    </row>
    <row r="1860" spans="17:17">
      <c r="Q1860" s="15">
        <f>'CEP %'!H351</f>
        <v>1.3966400000000001</v>
      </c>
    </row>
    <row r="1861" spans="17:17">
      <c r="Q1861" s="15">
        <f>'CEP %'!H352</f>
        <v>1.44048</v>
      </c>
    </row>
    <row r="1862" spans="17:17">
      <c r="Q1862" s="15">
        <f>'CEP %'!H353</f>
        <v>1.1199999999999999</v>
      </c>
    </row>
    <row r="1863" spans="17:17">
      <c r="Q1863" s="15">
        <f>'CEP %'!H354</f>
        <v>1.2740800000000001</v>
      </c>
    </row>
    <row r="1864" spans="17:17">
      <c r="Q1864" s="15">
        <f>'CEP %'!H355</f>
        <v>1.4932800000000002</v>
      </c>
    </row>
    <row r="1865" spans="17:17">
      <c r="Q1865" s="15">
        <f>'CEP %'!H356</f>
        <v>1.4952000000000001</v>
      </c>
    </row>
    <row r="1866" spans="17:17">
      <c r="Q1866" s="15">
        <f>'CEP %'!H357</f>
        <v>1.42</v>
      </c>
    </row>
    <row r="1867" spans="17:17">
      <c r="Q1867" s="15">
        <f>'CEP %'!H358</f>
        <v>1.4452800000000001</v>
      </c>
    </row>
    <row r="1868" spans="17:17">
      <c r="Q1868" s="15">
        <f>'CEP %'!H359</f>
        <v>1.16048</v>
      </c>
    </row>
    <row r="1869" spans="17:17">
      <c r="Q1869" s="15">
        <f>'CEP %'!H360</f>
        <v>1.28576</v>
      </c>
    </row>
    <row r="1870" spans="17:17">
      <c r="Q1870" s="15">
        <f>'CEP %'!H361</f>
        <v>1.45536</v>
      </c>
    </row>
    <row r="1871" spans="17:17">
      <c r="Q1871" s="15">
        <f>'CEP %'!H362</f>
        <v>1.48272</v>
      </c>
    </row>
    <row r="1872" spans="17:17">
      <c r="Q1872" s="15">
        <f>'CEP %'!H363</f>
        <v>1.28752</v>
      </c>
    </row>
    <row r="1873" spans="17:17">
      <c r="Q1873" s="15">
        <f>'CEP %'!H364</f>
        <v>1.18832</v>
      </c>
    </row>
    <row r="1874" spans="17:17">
      <c r="Q1874" s="15">
        <f>'CEP %'!H365</f>
        <v>1.36944</v>
      </c>
    </row>
    <row r="1875" spans="17:17">
      <c r="Q1875" s="15">
        <f>'CEP %'!H366</f>
        <v>1.1553599999999999</v>
      </c>
    </row>
    <row r="1876" spans="17:17">
      <c r="Q1876" s="15">
        <f>'CEP %'!H367</f>
        <v>1.3886400000000001</v>
      </c>
    </row>
    <row r="1877" spans="17:17">
      <c r="Q1877" s="15">
        <f>'CEP %'!H368</f>
        <v>1.0995200000000001</v>
      </c>
    </row>
    <row r="1878" spans="17:17">
      <c r="Q1878" s="15">
        <f>'CEP %'!H369</f>
        <v>1.5208000000000002</v>
      </c>
    </row>
    <row r="1879" spans="17:17">
      <c r="Q1879" s="15">
        <f>'CEP %'!H370</f>
        <v>0.97616000000000003</v>
      </c>
    </row>
    <row r="1880" spans="17:17">
      <c r="Q1880" s="15">
        <f>'CEP %'!H371</f>
        <v>0.77839999999999998</v>
      </c>
    </row>
    <row r="1881" spans="17:17">
      <c r="Q1881" s="15">
        <f>'CEP %'!H372</f>
        <v>1.4177600000000001</v>
      </c>
    </row>
    <row r="1882" spans="17:17">
      <c r="Q1882" s="15">
        <f>'CEP %'!H373</f>
        <v>1.4825600000000001</v>
      </c>
    </row>
    <row r="1883" spans="17:17">
      <c r="Q1883" s="15">
        <f>'CEP %'!H374</f>
        <v>1.2467200000000001</v>
      </c>
    </row>
    <row r="1884" spans="17:17">
      <c r="Q1884" s="15">
        <f>'CEP %'!H375</f>
        <v>1.3508800000000001</v>
      </c>
    </row>
    <row r="1885" spans="17:17">
      <c r="Q1885" s="15">
        <f>'CEP %'!H376</f>
        <v>1.4043200000000002</v>
      </c>
    </row>
    <row r="1886" spans="17:17">
      <c r="Q1886" s="15">
        <f>'CEP %'!H377</f>
        <v>0.67232000000000003</v>
      </c>
    </row>
    <row r="1887" spans="17:17">
      <c r="Q1887" s="15">
        <f>'CEP %'!H378</f>
        <v>0.69696000000000002</v>
      </c>
    </row>
    <row r="1888" spans="17:17">
      <c r="Q1888" s="15">
        <f>'CEP %'!H379</f>
        <v>0.56768000000000007</v>
      </c>
    </row>
    <row r="1889" spans="17:17">
      <c r="Q1889" s="15">
        <f>'CEP %'!H380</f>
        <v>1.25712</v>
      </c>
    </row>
    <row r="1890" spans="17:17">
      <c r="Q1890" s="15">
        <f>'CEP %'!H381</f>
        <v>1.01152</v>
      </c>
    </row>
    <row r="1891" spans="17:17">
      <c r="Q1891" s="64">
        <f>'CEP %'!H382</f>
        <v>0.63152000000000008</v>
      </c>
    </row>
    <row r="1892" spans="17:17">
      <c r="Q1892" s="15">
        <f>'CEP %'!H383</f>
        <v>0.92768000000000006</v>
      </c>
    </row>
    <row r="1893" spans="17:17">
      <c r="Q1893" s="15">
        <f>'CEP %'!H384</f>
        <v>0.76672000000000007</v>
      </c>
    </row>
    <row r="1894" spans="17:17">
      <c r="Q1894" s="15">
        <f>'CEP %'!H385</f>
        <v>0.91520000000000001</v>
      </c>
    </row>
    <row r="1895" spans="17:17">
      <c r="Q1895" s="15">
        <f>'CEP %'!H386</f>
        <v>0.65456000000000003</v>
      </c>
    </row>
    <row r="1896" spans="17:17">
      <c r="Q1896" s="15">
        <f>'CEP %'!H387</f>
        <v>0.54432000000000003</v>
      </c>
    </row>
    <row r="1897" spans="17:17">
      <c r="Q1897" s="15">
        <f>'CEP %'!H388</f>
        <v>0.85472000000000004</v>
      </c>
    </row>
    <row r="1898" spans="17:17">
      <c r="Q1898" s="15">
        <f>'CEP %'!H389</f>
        <v>0.73040000000000005</v>
      </c>
    </row>
    <row r="1899" spans="17:17">
      <c r="Q1899" s="15">
        <f>'CEP %'!H390</f>
        <v>0.56752000000000002</v>
      </c>
    </row>
    <row r="1900" spans="17:17">
      <c r="Q1900" s="64">
        <f>'CEP %'!H391</f>
        <v>0.36368</v>
      </c>
    </row>
    <row r="1901" spans="17:17">
      <c r="Q1901" s="15">
        <f>'CEP %'!H392</f>
        <v>0.74143999999999999</v>
      </c>
    </row>
    <row r="1902" spans="17:17">
      <c r="Q1902" s="15">
        <f>'CEP %'!H393</f>
        <v>0.72448000000000001</v>
      </c>
    </row>
    <row r="1903" spans="17:17">
      <c r="Q1903" s="15">
        <f>'CEP %'!H394</f>
        <v>0.82704000000000011</v>
      </c>
    </row>
    <row r="1904" spans="17:17">
      <c r="Q1904" s="15">
        <f>'CEP %'!H395</f>
        <v>0.77280000000000004</v>
      </c>
    </row>
    <row r="1905" spans="17:17">
      <c r="Q1905" s="64">
        <f>'CEP %'!H396</f>
        <v>8.0000000000000016E-2</v>
      </c>
    </row>
    <row r="1906" spans="17:17">
      <c r="Q1906" s="15">
        <f>'CEP %'!H397</f>
        <v>0.76848000000000005</v>
      </c>
    </row>
    <row r="1907" spans="17:17">
      <c r="Q1907" s="15">
        <f>'CEP %'!H398</f>
        <v>0.58816000000000002</v>
      </c>
    </row>
    <row r="1908" spans="17:17">
      <c r="Q1908" s="15">
        <f>'CEP %'!H399</f>
        <v>0.97824000000000011</v>
      </c>
    </row>
    <row r="1909" spans="17:17">
      <c r="Q1909" s="15">
        <f>'CEP %'!H401</f>
        <v>1.08432</v>
      </c>
    </row>
    <row r="1910" spans="17:17">
      <c r="Q1910" s="15">
        <f>'CEP %'!H402</f>
        <v>0.69856000000000007</v>
      </c>
    </row>
    <row r="1911" spans="17:17">
      <c r="Q1911" s="15">
        <f>'CEP %'!H403</f>
        <v>0.79008000000000012</v>
      </c>
    </row>
    <row r="1912" spans="17:17">
      <c r="Q1912" s="15">
        <f>'CEP %'!H404</f>
        <v>1.0752000000000002</v>
      </c>
    </row>
    <row r="1913" spans="17:17">
      <c r="Q1913" s="15">
        <f>'CEP %'!H405</f>
        <v>0.90399999999999991</v>
      </c>
    </row>
    <row r="1914" spans="17:17">
      <c r="Q1914" s="15">
        <f>'CEP %'!H406</f>
        <v>0.6512</v>
      </c>
    </row>
    <row r="1915" spans="17:17">
      <c r="Q1915" s="15">
        <f>'CEP %'!H407</f>
        <v>0.60416000000000003</v>
      </c>
    </row>
    <row r="1916" spans="17:17">
      <c r="Q1916" s="15">
        <f>'CEP %'!H408</f>
        <v>0.65744000000000002</v>
      </c>
    </row>
    <row r="1917" spans="17:17">
      <c r="Q1917" s="15">
        <f>'CEP %'!H409</f>
        <v>0.82495999999999992</v>
      </c>
    </row>
    <row r="1918" spans="17:17">
      <c r="Q1918" s="15">
        <f>'CEP %'!H410</f>
        <v>0.87680000000000013</v>
      </c>
    </row>
    <row r="1919" spans="17:17">
      <c r="Q1919" s="15">
        <f>'CEP %'!H411</f>
        <v>0.7700800000000001</v>
      </c>
    </row>
    <row r="1920" spans="17:17">
      <c r="Q1920" s="15">
        <f>'CEP %'!H413</f>
        <v>0.86336000000000002</v>
      </c>
    </row>
    <row r="1921" spans="17:17">
      <c r="Q1921" s="15">
        <f>'CEP %'!H414</f>
        <v>0.9536</v>
      </c>
    </row>
    <row r="1922" spans="17:17">
      <c r="Q1922" s="15">
        <f>'CEP %'!H415</f>
        <v>0.92799999999999994</v>
      </c>
    </row>
    <row r="1923" spans="17:17">
      <c r="Q1923" s="15">
        <f>'CEP %'!H416</f>
        <v>0.68496000000000001</v>
      </c>
    </row>
    <row r="1924" spans="17:17">
      <c r="Q1924" s="15">
        <f>'CEP %'!H417</f>
        <v>1.09552</v>
      </c>
    </row>
    <row r="1925" spans="17:17">
      <c r="Q1925" s="15">
        <f>'CEP %'!H418</f>
        <v>1.1222400000000001</v>
      </c>
    </row>
    <row r="1926" spans="17:17">
      <c r="Q1926" s="15">
        <f>'CEP %'!H419</f>
        <v>0.66256000000000004</v>
      </c>
    </row>
    <row r="1927" spans="17:17">
      <c r="Q1927" s="15">
        <f>'CEP %'!H420</f>
        <v>1.16896</v>
      </c>
    </row>
    <row r="1928" spans="17:17">
      <c r="Q1928" s="15">
        <f>'CEP %'!H422</f>
        <v>0.72832000000000008</v>
      </c>
    </row>
    <row r="1929" spans="17:17">
      <c r="Q1929" s="15">
        <f>'CEP %'!H423</f>
        <v>0.94176000000000004</v>
      </c>
    </row>
    <row r="1930" spans="17:17">
      <c r="Q1930" s="15">
        <f>'CEP %'!H424</f>
        <v>0.72687999999999997</v>
      </c>
    </row>
    <row r="1931" spans="17:17">
      <c r="Q1931" s="15">
        <f>'CEP %'!H425</f>
        <v>1.1870400000000001</v>
      </c>
    </row>
    <row r="1932" spans="17:17">
      <c r="Q1932" s="15">
        <f>'CEP %'!H426</f>
        <v>1.0403200000000001</v>
      </c>
    </row>
    <row r="1933" spans="17:17">
      <c r="Q1933" s="15">
        <f>'CEP %'!H427</f>
        <v>1.3792</v>
      </c>
    </row>
    <row r="1934" spans="17:17">
      <c r="Q1934" s="15">
        <f>'CEP %'!H428</f>
        <v>1.3702400000000001</v>
      </c>
    </row>
    <row r="1935" spans="17:17">
      <c r="Q1935" s="15">
        <f>'CEP %'!H429</f>
        <v>1.0864</v>
      </c>
    </row>
    <row r="1936" spans="17:17">
      <c r="Q1936" s="15">
        <f>'CEP %'!H430</f>
        <v>0.61040000000000005</v>
      </c>
    </row>
    <row r="1937" spans="17:17">
      <c r="Q1937" s="15">
        <f>'CEP %'!H431</f>
        <v>1.0296000000000001</v>
      </c>
    </row>
    <row r="1938" spans="17:17">
      <c r="Q1938" s="15">
        <f>'CEP %'!H432</f>
        <v>1.1851200000000002</v>
      </c>
    </row>
    <row r="1939" spans="17:17">
      <c r="Q1939" s="15">
        <f>'CEP %'!H433</f>
        <v>0.59760000000000002</v>
      </c>
    </row>
    <row r="1940" spans="17:17">
      <c r="Q1940" s="15">
        <f>'CEP %'!H434</f>
        <v>0.91888000000000014</v>
      </c>
    </row>
    <row r="1941" spans="17:17">
      <c r="Q1941" s="15">
        <f>'CEP %'!H435</f>
        <v>1.2292800000000002</v>
      </c>
    </row>
    <row r="1942" spans="17:17">
      <c r="Q1942" s="64">
        <f>'CEP %'!H436</f>
        <v>0.38240000000000002</v>
      </c>
    </row>
    <row r="1943" spans="17:17">
      <c r="Q1943" s="15">
        <f>'CEP %'!H437</f>
        <v>0.85600000000000009</v>
      </c>
    </row>
    <row r="1944" spans="17:17">
      <c r="Q1944" s="64">
        <f>'CEP %'!H438</f>
        <v>0.85616000000000003</v>
      </c>
    </row>
    <row r="1945" spans="17:17">
      <c r="Q1945" s="15">
        <f>'CEP %'!H439</f>
        <v>1.2089600000000003</v>
      </c>
    </row>
    <row r="1946" spans="17:17">
      <c r="Q1946" s="15">
        <f>'CEP %'!H441</f>
        <v>1.2979200000000002</v>
      </c>
    </row>
    <row r="1947" spans="17:17">
      <c r="Q1947" s="15">
        <f>'CEP %'!H442</f>
        <v>0.96752000000000005</v>
      </c>
    </row>
    <row r="1948" spans="17:17">
      <c r="Q1948" s="15">
        <f>'CEP %'!H443</f>
        <v>0.81679999999999997</v>
      </c>
    </row>
    <row r="1949" spans="17:17">
      <c r="Q1949" s="15">
        <f>'CEP %'!H444</f>
        <v>0.66352000000000011</v>
      </c>
    </row>
    <row r="1950" spans="17:17">
      <c r="Q1950" s="15">
        <f>'CEP %'!H446</f>
        <v>0.77200000000000002</v>
      </c>
    </row>
    <row r="1951" spans="17:17">
      <c r="Q1951" s="15">
        <f>'CEP %'!H447</f>
        <v>1.20688</v>
      </c>
    </row>
    <row r="1952" spans="17:17">
      <c r="Q1952" s="15">
        <f>'CEP %'!H448</f>
        <v>1.4102399999999999</v>
      </c>
    </row>
    <row r="1953" spans="17:17">
      <c r="Q1953" s="15">
        <f>'CEP %'!H449</f>
        <v>0.98640000000000017</v>
      </c>
    </row>
    <row r="1954" spans="17:17">
      <c r="Q1954" s="15">
        <f>'CEP %'!H450</f>
        <v>0.57984000000000002</v>
      </c>
    </row>
    <row r="1955" spans="17:17">
      <c r="Q1955" s="15">
        <f>'CEP %'!H451</f>
        <v>0.72560000000000002</v>
      </c>
    </row>
    <row r="1956" spans="17:17">
      <c r="Q1956" s="64">
        <f>'CEP %'!H452</f>
        <v>1.27776</v>
      </c>
    </row>
    <row r="1957" spans="17:17">
      <c r="Q1957" s="64">
        <f>'CEP %'!H453</f>
        <v>0.94464000000000015</v>
      </c>
    </row>
    <row r="1958" spans="17:17">
      <c r="Q1958" s="64">
        <f>'CEP %'!H454</f>
        <v>0.87216000000000005</v>
      </c>
    </row>
    <row r="1959" spans="17:17">
      <c r="Q1959" s="64">
        <f>'CEP %'!H455</f>
        <v>1.0216000000000001</v>
      </c>
    </row>
    <row r="1960" spans="17:17">
      <c r="Q1960" s="15">
        <f>'CEP %'!H457</f>
        <v>0.82272000000000001</v>
      </c>
    </row>
    <row r="1961" spans="17:17">
      <c r="Q1961" s="15">
        <f>'CEP %'!H458</f>
        <v>0.93279999999999996</v>
      </c>
    </row>
    <row r="1962" spans="17:17">
      <c r="Q1962" s="64">
        <f>'CEP %'!H459</f>
        <v>0.61184000000000005</v>
      </c>
    </row>
    <row r="1963" spans="17:17">
      <c r="Q1963" s="64">
        <f>'CEP %'!H460</f>
        <v>0.65648000000000006</v>
      </c>
    </row>
    <row r="1964" spans="17:17">
      <c r="Q1964" s="64">
        <f>'CEP %'!H461</f>
        <v>0.69888000000000006</v>
      </c>
    </row>
    <row r="1965" spans="17:17">
      <c r="Q1965" s="15">
        <f>'CEP %'!H462</f>
        <v>0.85888000000000009</v>
      </c>
    </row>
    <row r="1966" spans="17:17">
      <c r="Q1966" s="64">
        <f>'CEP %'!H463</f>
        <v>0.77295999999999998</v>
      </c>
    </row>
    <row r="1967" spans="17:17">
      <c r="Q1967" s="64">
        <f>'CEP %'!H464</f>
        <v>0.70304000000000011</v>
      </c>
    </row>
    <row r="1968" spans="17:17">
      <c r="Q1968" s="15">
        <f>'CEP %'!H465</f>
        <v>1.008</v>
      </c>
    </row>
    <row r="1969" spans="17:17">
      <c r="Q1969" s="15">
        <f>'CEP %'!H466</f>
        <v>0.69311999999999996</v>
      </c>
    </row>
    <row r="1970" spans="17:17">
      <c r="Q1970" s="15">
        <f>'CEP %'!H467</f>
        <v>0.80784000000000011</v>
      </c>
    </row>
    <row r="1971" spans="17:17">
      <c r="Q1971" s="15">
        <f>'CEP %'!H468</f>
        <v>0.81744000000000006</v>
      </c>
    </row>
    <row r="1972" spans="17:17">
      <c r="Q1972" s="15">
        <f>'CEP %'!H469</f>
        <v>1.11328</v>
      </c>
    </row>
    <row r="1973" spans="17:17">
      <c r="Q1973" s="64">
        <f>'CEP %'!H470</f>
        <v>0.38112000000000001</v>
      </c>
    </row>
    <row r="1974" spans="17:17">
      <c r="Q1974" s="15">
        <f>'CEP %'!H472</f>
        <v>1.1910399999999999</v>
      </c>
    </row>
    <row r="1975" spans="17:17">
      <c r="Q1975" s="15">
        <f>'CEP %'!H473</f>
        <v>0.53408</v>
      </c>
    </row>
    <row r="1976" spans="17:17">
      <c r="Q1976" s="15">
        <f>'CEP %'!H474</f>
        <v>0.73280000000000012</v>
      </c>
    </row>
    <row r="1977" spans="17:17">
      <c r="Q1977" s="64">
        <f>'CEP %'!H475</f>
        <v>0.71360000000000001</v>
      </c>
    </row>
    <row r="1978" spans="17:17">
      <c r="Q1978" s="15">
        <f>'CEP %'!H476</f>
        <v>1.08</v>
      </c>
    </row>
    <row r="1979" spans="17:17">
      <c r="Q1979" s="15">
        <f>'CEP %'!H477</f>
        <v>0.71440000000000003</v>
      </c>
    </row>
    <row r="1980" spans="17:17">
      <c r="Q1980" s="15">
        <f>'CEP %'!H478</f>
        <v>0.74320000000000008</v>
      </c>
    </row>
    <row r="1981" spans="17:17">
      <c r="Q1981" s="15">
        <f>'CEP %'!H479</f>
        <v>0.75663999999999998</v>
      </c>
    </row>
    <row r="1982" spans="17:17">
      <c r="Q1982" s="15">
        <f>'CEP %'!H480</f>
        <v>0.94016000000000011</v>
      </c>
    </row>
    <row r="1983" spans="17:17">
      <c r="Q1983" s="15">
        <f>'CEP %'!H481</f>
        <v>0.83040000000000003</v>
      </c>
    </row>
    <row r="1984" spans="17:17">
      <c r="Q1984" s="64">
        <f>'CEP %'!H482</f>
        <v>0.94751999999999992</v>
      </c>
    </row>
    <row r="1985" spans="17:17">
      <c r="Q1985" s="15">
        <f>'CEP %'!H483</f>
        <v>0.85616000000000003</v>
      </c>
    </row>
    <row r="1986" spans="17:17">
      <c r="Q1986" s="15">
        <f>'CEP %'!H484</f>
        <v>0.92623999999999995</v>
      </c>
    </row>
    <row r="1987" spans="17:17">
      <c r="Q1987" s="15">
        <f>'CEP %'!H485</f>
        <v>0.96</v>
      </c>
    </row>
    <row r="1988" spans="17:17">
      <c r="Q1988" s="15">
        <f>'CEP %'!H486</f>
        <v>0.96288000000000007</v>
      </c>
    </row>
    <row r="1989" spans="17:17">
      <c r="Q1989" s="64" t="e">
        <f>'CEP %'!#REF!</f>
        <v>#REF!</v>
      </c>
    </row>
    <row r="1990" spans="17:17">
      <c r="Q1990" s="64">
        <f>'CEP %'!H487</f>
        <v>1.0169600000000001</v>
      </c>
    </row>
    <row r="1991" spans="17:17">
      <c r="Q1991" s="15">
        <f>'CEP %'!H488</f>
        <v>0.65024000000000004</v>
      </c>
    </row>
    <row r="1992" spans="17:17">
      <c r="Q1992" s="15">
        <f>'CEP %'!H489</f>
        <v>0.66672000000000009</v>
      </c>
    </row>
    <row r="1993" spans="17:17">
      <c r="Q1993" s="15">
        <f>'CEP %'!H490</f>
        <v>0.71104000000000012</v>
      </c>
    </row>
    <row r="1994" spans="17:17">
      <c r="Q1994" s="15">
        <f>'CEP %'!H491</f>
        <v>0.98096000000000005</v>
      </c>
    </row>
    <row r="1995" spans="17:17">
      <c r="Q1995" s="15">
        <f>'CEP %'!H492</f>
        <v>0.53823999999999994</v>
      </c>
    </row>
    <row r="1996" spans="17:17">
      <c r="Q1996" s="64">
        <f>'CEP %'!H494</f>
        <v>0.93775999999999993</v>
      </c>
    </row>
    <row r="1997" spans="17:17">
      <c r="Q1997" s="64">
        <f>'CEP %'!H495</f>
        <v>0.96704000000000012</v>
      </c>
    </row>
    <row r="1998" spans="17:17">
      <c r="Q1998" s="15">
        <f>'CEP %'!H496</f>
        <v>0.7305600000000001</v>
      </c>
    </row>
    <row r="1999" spans="17:17">
      <c r="Q1999" s="15">
        <f>'CEP %'!H497</f>
        <v>0.76368000000000003</v>
      </c>
    </row>
    <row r="2000" spans="17:17">
      <c r="Q2000" s="15">
        <f>'CEP %'!H498</f>
        <v>1</v>
      </c>
    </row>
    <row r="2001" spans="17:17">
      <c r="Q2001" s="15">
        <f>'CEP %'!H499</f>
        <v>1.0369600000000001</v>
      </c>
    </row>
    <row r="2002" spans="17:17">
      <c r="Q2002" s="15">
        <f>'CEP %'!H500</f>
        <v>1.0483200000000001</v>
      </c>
    </row>
    <row r="2003" spans="17:17">
      <c r="Q2003" s="15">
        <f>'CEP %'!H501</f>
        <v>0.95231999999999994</v>
      </c>
    </row>
    <row r="2004" spans="17:17">
      <c r="Q2004" s="15">
        <f>'CEP %'!H502</f>
        <v>0.83728000000000002</v>
      </c>
    </row>
    <row r="2005" spans="17:17">
      <c r="Q2005" s="15">
        <f>'CEP %'!H503</f>
        <v>1.0110400000000002</v>
      </c>
    </row>
    <row r="2006" spans="17:17">
      <c r="Q2006" s="15">
        <f>'CEP %'!H504</f>
        <v>0.77600000000000002</v>
      </c>
    </row>
    <row r="2007" spans="17:17">
      <c r="Q2007" s="15">
        <f>'CEP %'!H505</f>
        <v>1.0592000000000001</v>
      </c>
    </row>
    <row r="2008" spans="17:17">
      <c r="Q2008" s="15">
        <f>'CEP %'!H506</f>
        <v>0.86784000000000006</v>
      </c>
    </row>
    <row r="2009" spans="17:17">
      <c r="Q2009" s="15">
        <f>'CEP %'!H507</f>
        <v>0.76272000000000006</v>
      </c>
    </row>
    <row r="2010" spans="17:17">
      <c r="Q2010" s="15">
        <f>'CEP %'!H508</f>
        <v>0.66464000000000001</v>
      </c>
    </row>
    <row r="2011" spans="17:17">
      <c r="Q2011" s="15">
        <f>'CEP %'!H509</f>
        <v>0.9</v>
      </c>
    </row>
    <row r="2012" spans="17:17">
      <c r="Q2012" s="15">
        <f>'CEP %'!H510</f>
        <v>0.87424000000000002</v>
      </c>
    </row>
    <row r="2013" spans="17:17">
      <c r="Q2013" s="15">
        <f>'CEP %'!H511</f>
        <v>0.68432000000000004</v>
      </c>
    </row>
    <row r="2014" spans="17:17">
      <c r="Q2014" s="15">
        <f>'CEP %'!H512</f>
        <v>0.92256000000000005</v>
      </c>
    </row>
    <row r="2015" spans="17:17">
      <c r="Q2015" s="15">
        <f>'CEP %'!H513</f>
        <v>0.76592000000000005</v>
      </c>
    </row>
    <row r="2016" spans="17:17">
      <c r="Q2016" s="15">
        <f>'CEP %'!H514</f>
        <v>1.1140800000000002</v>
      </c>
    </row>
    <row r="2017" spans="17:17">
      <c r="Q2017" s="15">
        <f>'CEP %'!H515</f>
        <v>0.83888000000000007</v>
      </c>
    </row>
    <row r="2018" spans="17:17">
      <c r="Q2018" s="64">
        <f>'CEP %'!H516</f>
        <v>1</v>
      </c>
    </row>
    <row r="2019" spans="17:17">
      <c r="Q2019" s="15">
        <f>'CEP %'!H517</f>
        <v>0.87471999999999994</v>
      </c>
    </row>
    <row r="2020" spans="17:17">
      <c r="Q2020" s="15">
        <f>'CEP %'!H518</f>
        <v>0.51007999999999998</v>
      </c>
    </row>
    <row r="2021" spans="17:17">
      <c r="Q2021" s="15">
        <f>'CEP %'!H519</f>
        <v>0.63024000000000002</v>
      </c>
    </row>
    <row r="2022" spans="17:17">
      <c r="Q2022" s="15">
        <f>'CEP %'!H520</f>
        <v>0.96144000000000007</v>
      </c>
    </row>
    <row r="2023" spans="17:17">
      <c r="Q2023" s="64">
        <f>'CEP %'!H521</f>
        <v>1.3332800000000002</v>
      </c>
    </row>
    <row r="2024" spans="17:17">
      <c r="Q2024" s="15">
        <f>'CEP %'!H522</f>
        <v>0.63424000000000003</v>
      </c>
    </row>
    <row r="2025" spans="17:17">
      <c r="Q2025" s="15">
        <f>'CEP %'!H523</f>
        <v>1.0944</v>
      </c>
    </row>
    <row r="2026" spans="17:17">
      <c r="Q2026" s="15">
        <f>'CEP %'!H524</f>
        <v>0.77839999999999998</v>
      </c>
    </row>
    <row r="2027" spans="17:17">
      <c r="Q2027" s="15">
        <f>'CEP %'!H525</f>
        <v>0.69920000000000004</v>
      </c>
    </row>
    <row r="2028" spans="17:17">
      <c r="Q2028" s="15">
        <f>'CEP %'!H526</f>
        <v>0.56703999999999999</v>
      </c>
    </row>
    <row r="2029" spans="17:17">
      <c r="Q2029" s="15">
        <f>'CEP %'!H527</f>
        <v>0.65007999999999999</v>
      </c>
    </row>
    <row r="2030" spans="17:17">
      <c r="Q2030" s="15">
        <f>'CEP %'!H528</f>
        <v>0.93472000000000011</v>
      </c>
    </row>
    <row r="2031" spans="17:17">
      <c r="Q2031" s="15">
        <f>'CEP %'!H529</f>
        <v>0.96</v>
      </c>
    </row>
    <row r="2032" spans="17:17">
      <c r="Q2032" s="15">
        <f>'CEP %'!H530</f>
        <v>0.91424000000000005</v>
      </c>
    </row>
    <row r="2033" spans="17:17">
      <c r="Q2033" s="15">
        <f>'CEP %'!H531</f>
        <v>1.0857600000000001</v>
      </c>
    </row>
    <row r="2034" spans="17:17">
      <c r="Q2034" s="64">
        <f>'CEP %'!H532</f>
        <v>0.64256000000000002</v>
      </c>
    </row>
    <row r="2035" spans="17:17">
      <c r="Q2035" s="15">
        <f>'CEP %'!H533</f>
        <v>1.0174400000000001</v>
      </c>
    </row>
    <row r="2036" spans="17:17">
      <c r="Q2036" s="15">
        <f>'CEP %'!H534</f>
        <v>0.99440000000000017</v>
      </c>
    </row>
    <row r="2037" spans="17:17">
      <c r="Q2037" s="15">
        <f>'CEP %'!H535</f>
        <v>1.28864</v>
      </c>
    </row>
    <row r="2038" spans="17:17">
      <c r="Q2038" s="15">
        <f>'CEP %'!H536</f>
        <v>0.97248000000000001</v>
      </c>
    </row>
    <row r="2039" spans="17:17">
      <c r="Q2039" s="64">
        <f>'CEP %'!H537</f>
        <v>1.1286400000000001</v>
      </c>
    </row>
    <row r="2040" spans="17:17">
      <c r="Q2040" s="15">
        <f>'CEP %'!H538</f>
        <v>0.69168000000000007</v>
      </c>
    </row>
    <row r="2041" spans="17:17">
      <c r="Q2041" s="15">
        <f>'CEP %'!H539</f>
        <v>1.01824</v>
      </c>
    </row>
  </sheetData>
  <sortState xmlns:xlrd2="http://schemas.microsoft.com/office/spreadsheetml/2017/richdata2" ref="A2:S2041">
    <sortCondition ref="C2:C2041"/>
    <sortCondition ref="D2:D2041"/>
  </sortState>
  <conditionalFormatting sqref="Q1503:Q2041">
    <cfRule type="cellIs" dxfId="1" priority="1" operator="greaterThan">
      <formula>0.5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7ABEA-8780-490A-ADAC-FDF8C89FF72D}">
  <dimension ref="A1:L539"/>
  <sheetViews>
    <sheetView workbookViewId="0">
      <pane ySplit="1" topLeftCell="A195" activePane="bottomLeft" state="frozen"/>
      <selection activeCell="B1" sqref="B1"/>
      <selection pane="bottomLeft" activeCell="B201" sqref="B201"/>
    </sheetView>
  </sheetViews>
  <sheetFormatPr defaultColWidth="8.81640625" defaultRowHeight="14"/>
  <cols>
    <col min="1" max="1" width="11.36328125" style="47" customWidth="1"/>
    <col min="2" max="2" width="27.453125" style="47" customWidth="1"/>
    <col min="3" max="3" width="22" style="47" customWidth="1"/>
    <col min="4" max="4" width="8.81640625" style="48" customWidth="1"/>
    <col min="5" max="5" width="9.36328125" style="48" customWidth="1"/>
    <col min="6" max="6" width="11.36328125" style="47" customWidth="1"/>
    <col min="7" max="7" width="11.90625" style="48" customWidth="1"/>
    <col min="8" max="8" width="11.08984375" style="48" customWidth="1"/>
    <col min="9" max="9" width="12.453125" style="47" customWidth="1"/>
    <col min="10" max="10" width="10.36328125" style="47" customWidth="1"/>
    <col min="11" max="11" width="11.1796875" style="47" customWidth="1"/>
    <col min="12" max="12" width="12.1796875" style="47" customWidth="1"/>
    <col min="13" max="16384" width="8.81640625" style="47"/>
  </cols>
  <sheetData>
    <row r="1" spans="1:12" s="7" customFormat="1" ht="42" customHeight="1">
      <c r="A1" s="16" t="s">
        <v>0</v>
      </c>
      <c r="B1" s="16" t="s">
        <v>4473</v>
      </c>
      <c r="C1" s="16" t="s">
        <v>4474</v>
      </c>
      <c r="D1" s="16" t="s">
        <v>4440</v>
      </c>
      <c r="E1" s="16" t="s">
        <v>4475</v>
      </c>
      <c r="F1" s="16" t="s">
        <v>4476</v>
      </c>
      <c r="G1" s="17" t="s">
        <v>4477</v>
      </c>
      <c r="H1" s="16" t="s">
        <v>4478</v>
      </c>
      <c r="I1" s="16" t="s">
        <v>4479</v>
      </c>
      <c r="J1" s="16" t="s">
        <v>4480</v>
      </c>
      <c r="K1" s="16" t="s">
        <v>4481</v>
      </c>
      <c r="L1" s="16" t="s">
        <v>4482</v>
      </c>
    </row>
    <row r="2" spans="1:12" s="7" customFormat="1" ht="18.75" customHeight="1">
      <c r="A2" s="18">
        <v>100007</v>
      </c>
      <c r="B2" s="19" t="s">
        <v>5</v>
      </c>
      <c r="C2" s="19" t="s">
        <v>6</v>
      </c>
      <c r="D2" s="18">
        <v>20</v>
      </c>
      <c r="E2" s="20">
        <v>377</v>
      </c>
      <c r="F2" s="15">
        <v>0.4753</v>
      </c>
      <c r="G2" s="21">
        <v>0.52549999999999997</v>
      </c>
      <c r="H2" s="15">
        <f>G2*1.6</f>
        <v>0.84079999999999999</v>
      </c>
      <c r="I2" s="18" t="s">
        <v>4483</v>
      </c>
      <c r="J2" s="18">
        <v>1</v>
      </c>
      <c r="K2" s="15">
        <v>0.76049999999999995</v>
      </c>
      <c r="L2" s="15">
        <v>0.23949999999999999</v>
      </c>
    </row>
    <row r="3" spans="1:12" s="7" customFormat="1" ht="18.75" customHeight="1">
      <c r="A3" s="18">
        <v>100007</v>
      </c>
      <c r="B3" s="19" t="s">
        <v>5</v>
      </c>
      <c r="C3" s="19" t="s">
        <v>4484</v>
      </c>
      <c r="D3" s="18">
        <v>40</v>
      </c>
      <c r="E3" s="20">
        <v>396</v>
      </c>
      <c r="F3" s="15">
        <v>0.4753</v>
      </c>
      <c r="G3" s="21">
        <v>0.42570000000000002</v>
      </c>
      <c r="H3" s="15">
        <f t="shared" ref="H3:H55" si="0">G3*1.6</f>
        <v>0.68112000000000006</v>
      </c>
      <c r="I3" s="18" t="s">
        <v>4483</v>
      </c>
      <c r="J3" s="18">
        <v>1</v>
      </c>
      <c r="K3" s="15">
        <v>0.76049999999999995</v>
      </c>
      <c r="L3" s="15">
        <v>0.23949999999999999</v>
      </c>
    </row>
    <row r="4" spans="1:12" s="7" customFormat="1" ht="18.75" customHeight="1">
      <c r="A4" s="22">
        <v>10014</v>
      </c>
      <c r="B4" s="23" t="s">
        <v>8</v>
      </c>
      <c r="C4" s="23" t="s">
        <v>9</v>
      </c>
      <c r="D4" s="22">
        <v>130</v>
      </c>
      <c r="E4" s="22">
        <v>450</v>
      </c>
      <c r="F4" s="24">
        <v>0.57750000000000001</v>
      </c>
      <c r="G4" s="25">
        <v>0.61780000000000002</v>
      </c>
      <c r="H4" s="15">
        <f t="shared" si="0"/>
        <v>0.98848000000000003</v>
      </c>
      <c r="I4" s="24" t="s">
        <v>4483</v>
      </c>
      <c r="J4" s="22">
        <v>3</v>
      </c>
      <c r="K4" s="26">
        <v>0.92400000000000004</v>
      </c>
      <c r="L4" s="26">
        <v>7.5999999999999998E-2</v>
      </c>
    </row>
    <row r="5" spans="1:12" s="7" customFormat="1" ht="18.75" customHeight="1">
      <c r="A5" s="22">
        <v>10014</v>
      </c>
      <c r="B5" s="23" t="s">
        <v>8</v>
      </c>
      <c r="C5" s="23" t="s">
        <v>10</v>
      </c>
      <c r="D5" s="22">
        <v>40</v>
      </c>
      <c r="E5" s="22">
        <v>444</v>
      </c>
      <c r="F5" s="24">
        <v>0.57750000000000001</v>
      </c>
      <c r="G5" s="25">
        <v>0.51580000000000004</v>
      </c>
      <c r="H5" s="15">
        <f t="shared" si="0"/>
        <v>0.82528000000000012</v>
      </c>
      <c r="I5" s="24" t="s">
        <v>4483</v>
      </c>
      <c r="J5" s="22">
        <v>3</v>
      </c>
      <c r="K5" s="26">
        <v>0.92400000000000004</v>
      </c>
      <c r="L5" s="26">
        <v>7.5999999999999998E-2</v>
      </c>
    </row>
    <row r="6" spans="1:12" s="7" customFormat="1" ht="18.75" customHeight="1">
      <c r="A6" s="22">
        <v>10014</v>
      </c>
      <c r="B6" s="23" t="s">
        <v>8</v>
      </c>
      <c r="C6" s="23" t="s">
        <v>11</v>
      </c>
      <c r="D6" s="22">
        <v>210</v>
      </c>
      <c r="E6" s="22">
        <v>415</v>
      </c>
      <c r="F6" s="24">
        <v>0.57750000000000001</v>
      </c>
      <c r="G6" s="25">
        <v>0.6</v>
      </c>
      <c r="H6" s="15">
        <f t="shared" si="0"/>
        <v>0.96</v>
      </c>
      <c r="I6" s="24" t="s">
        <v>4483</v>
      </c>
      <c r="J6" s="22">
        <v>3</v>
      </c>
      <c r="K6" s="26">
        <v>0.92400000000000004</v>
      </c>
      <c r="L6" s="26">
        <v>7.5999999999999998E-2</v>
      </c>
    </row>
    <row r="7" spans="1:12" s="7" customFormat="1" ht="18.75" customHeight="1">
      <c r="A7" s="22">
        <v>678022</v>
      </c>
      <c r="B7" s="23" t="s">
        <v>4486</v>
      </c>
      <c r="C7" s="23" t="s">
        <v>4487</v>
      </c>
      <c r="D7" s="22">
        <v>8131</v>
      </c>
      <c r="E7" s="22">
        <v>97</v>
      </c>
      <c r="F7" s="24">
        <v>0.51019999999999999</v>
      </c>
      <c r="G7" s="25">
        <v>0.51019999999999999</v>
      </c>
      <c r="H7" s="15">
        <f t="shared" si="0"/>
        <v>0.81632000000000005</v>
      </c>
      <c r="I7" s="24" t="s">
        <v>4488</v>
      </c>
      <c r="J7" s="22">
        <v>1</v>
      </c>
      <c r="K7" s="26">
        <v>0.81630000000000003</v>
      </c>
      <c r="L7" s="26">
        <v>0.1837</v>
      </c>
    </row>
    <row r="8" spans="1:12" s="7" customFormat="1" ht="18.75" customHeight="1">
      <c r="A8" s="22">
        <v>270091</v>
      </c>
      <c r="B8" s="23" t="s">
        <v>21</v>
      </c>
      <c r="C8" s="23" t="s">
        <v>22</v>
      </c>
      <c r="D8" s="22">
        <v>80</v>
      </c>
      <c r="E8" s="22">
        <v>322</v>
      </c>
      <c r="F8" s="24">
        <v>0.45900000000000002</v>
      </c>
      <c r="G8" s="25">
        <v>0.47199999999999998</v>
      </c>
      <c r="H8" s="15">
        <f t="shared" si="0"/>
        <v>0.75519999999999998</v>
      </c>
      <c r="I8" s="24" t="s">
        <v>4483</v>
      </c>
      <c r="J8" s="22">
        <v>1</v>
      </c>
      <c r="K8" s="26">
        <v>0.73440000000000005</v>
      </c>
      <c r="L8" s="26">
        <v>0.2656</v>
      </c>
    </row>
    <row r="9" spans="1:12" s="7" customFormat="1" ht="18.75" customHeight="1">
      <c r="A9" s="22">
        <v>270091</v>
      </c>
      <c r="B9" s="23" t="s">
        <v>21</v>
      </c>
      <c r="C9" s="23" t="s">
        <v>23</v>
      </c>
      <c r="D9" s="22">
        <v>60</v>
      </c>
      <c r="E9" s="22">
        <v>251</v>
      </c>
      <c r="F9" s="24">
        <v>0.45900000000000002</v>
      </c>
      <c r="G9" s="25">
        <v>0.44219999999999998</v>
      </c>
      <c r="H9" s="15">
        <f t="shared" si="0"/>
        <v>0.70752000000000004</v>
      </c>
      <c r="I9" s="24" t="s">
        <v>4483</v>
      </c>
      <c r="J9" s="22">
        <v>1</v>
      </c>
      <c r="K9" s="26">
        <v>0.73440000000000005</v>
      </c>
      <c r="L9" s="26">
        <v>0.2656</v>
      </c>
    </row>
    <row r="10" spans="1:12" s="7" customFormat="1" ht="18.75" customHeight="1">
      <c r="A10" s="22">
        <v>340140</v>
      </c>
      <c r="B10" s="23" t="s">
        <v>41</v>
      </c>
      <c r="C10" s="23" t="s">
        <v>4489</v>
      </c>
      <c r="D10" s="22">
        <v>70</v>
      </c>
      <c r="E10" s="22">
        <v>837</v>
      </c>
      <c r="F10" s="24">
        <v>0.43369999999999997</v>
      </c>
      <c r="G10" s="25">
        <v>0.43369999999999997</v>
      </c>
      <c r="H10" s="15">
        <f t="shared" si="0"/>
        <v>0.69391999999999998</v>
      </c>
      <c r="I10" s="24" t="s">
        <v>4488</v>
      </c>
      <c r="J10" s="22">
        <v>2</v>
      </c>
      <c r="K10" s="26">
        <v>0.69389999999999996</v>
      </c>
      <c r="L10" s="26">
        <v>0.30609999999999998</v>
      </c>
    </row>
    <row r="11" spans="1:12" s="7" customFormat="1" ht="18.75" customHeight="1">
      <c r="A11" s="22">
        <v>340140</v>
      </c>
      <c r="B11" s="23" t="s">
        <v>41</v>
      </c>
      <c r="C11" s="23" t="s">
        <v>4490</v>
      </c>
      <c r="D11" s="22">
        <v>50</v>
      </c>
      <c r="E11" s="22">
        <v>499</v>
      </c>
      <c r="F11" s="24">
        <v>0.59640000000000004</v>
      </c>
      <c r="G11" s="25">
        <v>0.56510000000000005</v>
      </c>
      <c r="H11" s="15">
        <f t="shared" si="0"/>
        <v>0.90416000000000007</v>
      </c>
      <c r="I11" s="24" t="s">
        <v>4485</v>
      </c>
      <c r="J11" s="22">
        <v>2</v>
      </c>
      <c r="K11" s="26">
        <v>0.95420000000000005</v>
      </c>
      <c r="L11" s="26">
        <v>4.58E-2</v>
      </c>
    </row>
    <row r="12" spans="1:12" s="7" customFormat="1" ht="18.75" customHeight="1">
      <c r="A12" s="22">
        <v>340140</v>
      </c>
      <c r="B12" s="23" t="s">
        <v>41</v>
      </c>
      <c r="C12" s="23" t="s">
        <v>781</v>
      </c>
      <c r="D12" s="22">
        <v>100</v>
      </c>
      <c r="E12" s="22">
        <v>157</v>
      </c>
      <c r="F12" s="24">
        <v>0.59640000000000004</v>
      </c>
      <c r="G12" s="25">
        <v>0.52229999999999999</v>
      </c>
      <c r="H12" s="15">
        <f t="shared" si="0"/>
        <v>0.83567999999999998</v>
      </c>
      <c r="I12" s="24" t="s">
        <v>4485</v>
      </c>
      <c r="J12" s="22">
        <v>2</v>
      </c>
      <c r="K12" s="26">
        <v>0.95420000000000005</v>
      </c>
      <c r="L12" s="26">
        <v>4.58E-2</v>
      </c>
    </row>
    <row r="13" spans="1:12" s="7" customFormat="1" ht="18.75" customHeight="1">
      <c r="A13" s="22">
        <v>340140</v>
      </c>
      <c r="B13" s="23" t="s">
        <v>41</v>
      </c>
      <c r="C13" s="23" t="s">
        <v>4491</v>
      </c>
      <c r="D13" s="22">
        <v>180</v>
      </c>
      <c r="E13" s="22">
        <v>207</v>
      </c>
      <c r="F13" s="24">
        <v>0.59640000000000004</v>
      </c>
      <c r="G13" s="25">
        <v>0.70530000000000004</v>
      </c>
      <c r="H13" s="15">
        <f t="shared" si="0"/>
        <v>1.1284800000000001</v>
      </c>
      <c r="I13" s="24" t="s">
        <v>4485</v>
      </c>
      <c r="J13" s="22">
        <v>2</v>
      </c>
      <c r="K13" s="26">
        <v>0.95420000000000005</v>
      </c>
      <c r="L13" s="26">
        <v>4.58E-2</v>
      </c>
    </row>
    <row r="14" spans="1:12" s="7" customFormat="1" ht="18.75" customHeight="1">
      <c r="A14" s="22">
        <v>340140</v>
      </c>
      <c r="B14" s="23" t="s">
        <v>41</v>
      </c>
      <c r="C14" s="23" t="s">
        <v>785</v>
      </c>
      <c r="D14" s="22">
        <v>280</v>
      </c>
      <c r="E14" s="22">
        <v>180</v>
      </c>
      <c r="F14" s="24">
        <v>0.59640000000000004</v>
      </c>
      <c r="G14" s="25">
        <v>0.62219999999999998</v>
      </c>
      <c r="H14" s="15">
        <f t="shared" si="0"/>
        <v>0.99551999999999996</v>
      </c>
      <c r="I14" s="24" t="s">
        <v>4485</v>
      </c>
      <c r="J14" s="22">
        <v>2</v>
      </c>
      <c r="K14" s="26">
        <v>0.95420000000000005</v>
      </c>
      <c r="L14" s="26">
        <v>4.58E-2</v>
      </c>
    </row>
    <row r="15" spans="1:12" s="7" customFormat="1" ht="18.75" customHeight="1">
      <c r="A15" s="22">
        <v>440147</v>
      </c>
      <c r="B15" s="23" t="s">
        <v>47</v>
      </c>
      <c r="C15" s="23" t="s">
        <v>48</v>
      </c>
      <c r="D15" s="22">
        <v>155</v>
      </c>
      <c r="E15" s="22">
        <v>117</v>
      </c>
      <c r="F15" s="24">
        <v>0.47420000000000001</v>
      </c>
      <c r="G15" s="25">
        <v>0.33329999999999999</v>
      </c>
      <c r="H15" s="15">
        <f t="shared" si="0"/>
        <v>0.53327999999999998</v>
      </c>
      <c r="I15" s="24" t="s">
        <v>4485</v>
      </c>
      <c r="J15" s="22">
        <v>2</v>
      </c>
      <c r="K15" s="26">
        <v>0.75870000000000004</v>
      </c>
      <c r="L15" s="26">
        <v>0.24129999999999999</v>
      </c>
    </row>
    <row r="16" spans="1:12" s="7" customFormat="1" ht="18.75" customHeight="1">
      <c r="A16" s="22">
        <v>440147</v>
      </c>
      <c r="B16" s="23" t="s">
        <v>47</v>
      </c>
      <c r="C16" s="23" t="s">
        <v>49</v>
      </c>
      <c r="D16" s="22">
        <v>60</v>
      </c>
      <c r="E16" s="22">
        <v>318</v>
      </c>
      <c r="F16" s="24">
        <v>0.47420000000000001</v>
      </c>
      <c r="G16" s="25">
        <v>0.49370000000000003</v>
      </c>
      <c r="H16" s="15">
        <f t="shared" si="0"/>
        <v>0.78992000000000007</v>
      </c>
      <c r="I16" s="24" t="s">
        <v>4485</v>
      </c>
      <c r="J16" s="22">
        <v>2</v>
      </c>
      <c r="K16" s="26">
        <v>0.75870000000000004</v>
      </c>
      <c r="L16" s="26">
        <v>0.24129999999999999</v>
      </c>
    </row>
    <row r="17" spans="1:12" s="7" customFormat="1" ht="18.75" customHeight="1">
      <c r="A17" s="22">
        <v>440147</v>
      </c>
      <c r="B17" s="23" t="s">
        <v>47</v>
      </c>
      <c r="C17" s="23" t="s">
        <v>51</v>
      </c>
      <c r="D17" s="22">
        <v>80</v>
      </c>
      <c r="E17" s="22">
        <v>146</v>
      </c>
      <c r="F17" s="24">
        <v>0.47420000000000001</v>
      </c>
      <c r="G17" s="25">
        <v>0.66439999999999999</v>
      </c>
      <c r="H17" s="15">
        <f t="shared" si="0"/>
        <v>1.06304</v>
      </c>
      <c r="I17" s="24" t="s">
        <v>4485</v>
      </c>
      <c r="J17" s="22">
        <v>2</v>
      </c>
      <c r="K17" s="26">
        <v>0.75870000000000004</v>
      </c>
      <c r="L17" s="26">
        <v>0.24129999999999999</v>
      </c>
    </row>
    <row r="18" spans="1:12" s="7" customFormat="1" ht="18.75" customHeight="1">
      <c r="A18" s="22">
        <v>440147</v>
      </c>
      <c r="B18" s="23" t="s">
        <v>47</v>
      </c>
      <c r="C18" s="23" t="s">
        <v>53</v>
      </c>
      <c r="D18" s="22">
        <v>100</v>
      </c>
      <c r="E18" s="22">
        <v>252</v>
      </c>
      <c r="F18" s="24">
        <v>0.47420000000000001</v>
      </c>
      <c r="G18" s="25">
        <v>0.42459999999999998</v>
      </c>
      <c r="H18" s="15">
        <f t="shared" si="0"/>
        <v>0.67935999999999996</v>
      </c>
      <c r="I18" s="24" t="s">
        <v>4485</v>
      </c>
      <c r="J18" s="22">
        <v>2</v>
      </c>
      <c r="K18" s="26">
        <v>0.75870000000000004</v>
      </c>
      <c r="L18" s="26">
        <v>0.24129999999999999</v>
      </c>
    </row>
    <row r="19" spans="1:12" s="7" customFormat="1" ht="18.75" customHeight="1">
      <c r="A19" s="22">
        <v>440147</v>
      </c>
      <c r="B19" s="23" t="s">
        <v>47</v>
      </c>
      <c r="C19" s="23" t="s">
        <v>56</v>
      </c>
      <c r="D19" s="22">
        <v>160</v>
      </c>
      <c r="E19" s="22">
        <v>296</v>
      </c>
      <c r="F19" s="24">
        <v>0.47420000000000001</v>
      </c>
      <c r="G19" s="25">
        <v>0.47299999999999998</v>
      </c>
      <c r="H19" s="15">
        <f t="shared" si="0"/>
        <v>0.75680000000000003</v>
      </c>
      <c r="I19" s="24" t="s">
        <v>4485</v>
      </c>
      <c r="J19" s="22">
        <v>2</v>
      </c>
      <c r="K19" s="26">
        <v>0.75870000000000004</v>
      </c>
      <c r="L19" s="26">
        <v>0.24129999999999999</v>
      </c>
    </row>
    <row r="20" spans="1:12" s="7" customFormat="1" ht="18.75" customHeight="1">
      <c r="A20" s="22">
        <v>440147</v>
      </c>
      <c r="B20" s="23" t="s">
        <v>47</v>
      </c>
      <c r="C20" s="23" t="s">
        <v>57</v>
      </c>
      <c r="D20" s="22">
        <v>180</v>
      </c>
      <c r="E20" s="22">
        <v>554</v>
      </c>
      <c r="F20" s="24">
        <v>0.52349999999999997</v>
      </c>
      <c r="G20" s="25">
        <v>0.52349999999999997</v>
      </c>
      <c r="H20" s="15">
        <f t="shared" si="0"/>
        <v>0.83760000000000001</v>
      </c>
      <c r="I20" s="24" t="s">
        <v>4488</v>
      </c>
      <c r="J20" s="22">
        <v>2</v>
      </c>
      <c r="K20" s="26">
        <v>0.83760000000000001</v>
      </c>
      <c r="L20" s="26">
        <v>0.16239999999999999</v>
      </c>
    </row>
    <row r="21" spans="1:12" s="7" customFormat="1" ht="18.75" customHeight="1">
      <c r="A21" s="22">
        <v>440147</v>
      </c>
      <c r="B21" s="23" t="s">
        <v>47</v>
      </c>
      <c r="C21" s="23" t="s">
        <v>58</v>
      </c>
      <c r="D21" s="22">
        <v>190</v>
      </c>
      <c r="E21" s="22">
        <v>316</v>
      </c>
      <c r="F21" s="24">
        <v>0.47420000000000001</v>
      </c>
      <c r="G21" s="25">
        <v>0.48730000000000001</v>
      </c>
      <c r="H21" s="15">
        <f t="shared" si="0"/>
        <v>0.77968000000000004</v>
      </c>
      <c r="I21" s="24" t="s">
        <v>4485</v>
      </c>
      <c r="J21" s="22">
        <v>2</v>
      </c>
      <c r="K21" s="26">
        <v>0.75870000000000004</v>
      </c>
      <c r="L21" s="26">
        <v>0.24129999999999999</v>
      </c>
    </row>
    <row r="22" spans="1:12" s="7" customFormat="1" ht="18.75" customHeight="1">
      <c r="A22" s="22">
        <v>440147</v>
      </c>
      <c r="B22" s="23" t="s">
        <v>47</v>
      </c>
      <c r="C22" s="23" t="s">
        <v>61</v>
      </c>
      <c r="D22" s="22">
        <v>240</v>
      </c>
      <c r="E22" s="22">
        <v>288</v>
      </c>
      <c r="F22" s="24">
        <v>0.47420000000000001</v>
      </c>
      <c r="G22" s="25">
        <v>0.53129999999999999</v>
      </c>
      <c r="H22" s="15">
        <f t="shared" si="0"/>
        <v>0.85008000000000006</v>
      </c>
      <c r="I22" s="24" t="s">
        <v>4485</v>
      </c>
      <c r="J22" s="22">
        <v>2</v>
      </c>
      <c r="K22" s="26">
        <v>0.75870000000000004</v>
      </c>
      <c r="L22" s="26">
        <v>0.24129999999999999</v>
      </c>
    </row>
    <row r="23" spans="1:12" s="7" customFormat="1" ht="18.75" customHeight="1">
      <c r="A23" s="22">
        <v>440147</v>
      </c>
      <c r="B23" s="23" t="s">
        <v>47</v>
      </c>
      <c r="C23" s="23" t="s">
        <v>4492</v>
      </c>
      <c r="D23" s="22">
        <v>260</v>
      </c>
      <c r="E23" s="22">
        <v>406</v>
      </c>
      <c r="F23" s="24">
        <v>0.47420000000000001</v>
      </c>
      <c r="G23" s="25">
        <v>0.45810000000000001</v>
      </c>
      <c r="H23" s="15">
        <f t="shared" si="0"/>
        <v>0.73296000000000006</v>
      </c>
      <c r="I23" s="22" t="s">
        <v>4485</v>
      </c>
      <c r="J23" s="22">
        <v>2</v>
      </c>
      <c r="K23" s="26">
        <v>0.75870000000000004</v>
      </c>
      <c r="L23" s="26">
        <v>0.24129999999999999</v>
      </c>
    </row>
    <row r="24" spans="1:12" s="7" customFormat="1" ht="18.75" customHeight="1">
      <c r="A24" s="22">
        <v>440147</v>
      </c>
      <c r="B24" s="23" t="s">
        <v>47</v>
      </c>
      <c r="C24" s="23" t="s">
        <v>64</v>
      </c>
      <c r="D24" s="22">
        <v>320</v>
      </c>
      <c r="E24" s="22">
        <v>489</v>
      </c>
      <c r="F24" s="24">
        <v>0.47420000000000001</v>
      </c>
      <c r="G24" s="25">
        <v>0.41310000000000002</v>
      </c>
      <c r="H24" s="15">
        <f t="shared" si="0"/>
        <v>0.6609600000000001</v>
      </c>
      <c r="I24" s="24" t="s">
        <v>4485</v>
      </c>
      <c r="J24" s="22">
        <v>2</v>
      </c>
      <c r="K24" s="26">
        <v>0.75870000000000004</v>
      </c>
      <c r="L24" s="26">
        <v>0.24129999999999999</v>
      </c>
    </row>
    <row r="25" spans="1:12" s="7" customFormat="1" ht="18.75" customHeight="1">
      <c r="A25" s="22">
        <v>440147</v>
      </c>
      <c r="B25" s="23" t="s">
        <v>47</v>
      </c>
      <c r="C25" s="23" t="s">
        <v>66</v>
      </c>
      <c r="D25" s="22">
        <v>340</v>
      </c>
      <c r="E25" s="22">
        <v>275</v>
      </c>
      <c r="F25" s="24">
        <v>0.47420000000000001</v>
      </c>
      <c r="G25" s="25">
        <v>0.42909999999999998</v>
      </c>
      <c r="H25" s="15">
        <f t="shared" si="0"/>
        <v>0.68656000000000006</v>
      </c>
      <c r="I25" s="24" t="s">
        <v>4485</v>
      </c>
      <c r="J25" s="22">
        <v>2</v>
      </c>
      <c r="K25" s="26">
        <v>0.75870000000000004</v>
      </c>
      <c r="L25" s="26">
        <v>0.24129999999999999</v>
      </c>
    </row>
    <row r="26" spans="1:12" s="7" customFormat="1" ht="18.75" customHeight="1">
      <c r="A26" s="22">
        <v>440147</v>
      </c>
      <c r="B26" s="23" t="s">
        <v>47</v>
      </c>
      <c r="C26" s="23" t="s">
        <v>4493</v>
      </c>
      <c r="D26" s="22">
        <v>280</v>
      </c>
      <c r="E26" s="22">
        <v>376</v>
      </c>
      <c r="F26" s="24">
        <v>0.47420000000000001</v>
      </c>
      <c r="G26" s="25">
        <v>0.59309999999999996</v>
      </c>
      <c r="H26" s="15">
        <f t="shared" si="0"/>
        <v>0.94896000000000003</v>
      </c>
      <c r="I26" s="24" t="s">
        <v>4485</v>
      </c>
      <c r="J26" s="22">
        <v>2</v>
      </c>
      <c r="K26" s="26">
        <v>0.75870000000000004</v>
      </c>
      <c r="L26" s="26">
        <v>0.24129999999999999</v>
      </c>
    </row>
    <row r="27" spans="1:12" s="7" customFormat="1" ht="18.75" customHeight="1">
      <c r="A27" s="22">
        <v>440147</v>
      </c>
      <c r="B27" s="23" t="s">
        <v>47</v>
      </c>
      <c r="C27" s="23" t="s">
        <v>4494</v>
      </c>
      <c r="D27" s="22">
        <v>150</v>
      </c>
      <c r="E27" s="22">
        <v>270</v>
      </c>
      <c r="F27" s="24">
        <v>0.47420000000000001</v>
      </c>
      <c r="G27" s="25">
        <v>0.46300000000000002</v>
      </c>
      <c r="H27" s="15">
        <f t="shared" si="0"/>
        <v>0.74080000000000013</v>
      </c>
      <c r="I27" s="24" t="s">
        <v>4485</v>
      </c>
      <c r="J27" s="22">
        <v>2</v>
      </c>
      <c r="K27" s="26">
        <v>0.75870000000000004</v>
      </c>
      <c r="L27" s="26">
        <v>0.24129999999999999</v>
      </c>
    </row>
    <row r="28" spans="1:12" s="7" customFormat="1" ht="18.75" customHeight="1">
      <c r="A28" s="22">
        <v>440147</v>
      </c>
      <c r="B28" s="23" t="s">
        <v>47</v>
      </c>
      <c r="C28" s="23" t="s">
        <v>69</v>
      </c>
      <c r="D28" s="22">
        <v>40</v>
      </c>
      <c r="E28" s="22">
        <v>1131</v>
      </c>
      <c r="F28" s="24">
        <v>0.47420000000000001</v>
      </c>
      <c r="G28" s="25">
        <v>0.42880000000000001</v>
      </c>
      <c r="H28" s="15">
        <f t="shared" si="0"/>
        <v>0.68608000000000002</v>
      </c>
      <c r="I28" s="24" t="s">
        <v>4485</v>
      </c>
      <c r="J28" s="22">
        <v>2</v>
      </c>
      <c r="K28" s="26">
        <v>0.75870000000000004</v>
      </c>
      <c r="L28" s="26">
        <v>0.24129999999999999</v>
      </c>
    </row>
    <row r="29" spans="1:12" s="7" customFormat="1" ht="18.75" customHeight="1">
      <c r="A29" s="22">
        <v>440147</v>
      </c>
      <c r="B29" s="23" t="s">
        <v>47</v>
      </c>
      <c r="C29" s="23" t="s">
        <v>70</v>
      </c>
      <c r="D29" s="22">
        <v>410</v>
      </c>
      <c r="E29" s="22">
        <v>379</v>
      </c>
      <c r="F29" s="24">
        <v>0.47420000000000001</v>
      </c>
      <c r="G29" s="25">
        <v>0.56200000000000006</v>
      </c>
      <c r="H29" s="15">
        <f t="shared" si="0"/>
        <v>0.89920000000000011</v>
      </c>
      <c r="I29" s="24" t="s">
        <v>4485</v>
      </c>
      <c r="J29" s="22">
        <v>2</v>
      </c>
      <c r="K29" s="26">
        <v>0.75870000000000004</v>
      </c>
      <c r="L29" s="26">
        <v>0.24129999999999999</v>
      </c>
    </row>
    <row r="30" spans="1:12" s="7" customFormat="1" ht="18.75" customHeight="1">
      <c r="A30" s="22">
        <v>560280</v>
      </c>
      <c r="B30" s="23" t="s">
        <v>110</v>
      </c>
      <c r="C30" s="23" t="s">
        <v>4495</v>
      </c>
      <c r="D30" s="22">
        <v>180</v>
      </c>
      <c r="E30" s="22">
        <v>281</v>
      </c>
      <c r="F30" s="24">
        <v>0.61209999999999998</v>
      </c>
      <c r="G30" s="25">
        <v>0.61209999999999998</v>
      </c>
      <c r="H30" s="15">
        <f t="shared" si="0"/>
        <v>0.97936000000000001</v>
      </c>
      <c r="I30" s="24" t="s">
        <v>4488</v>
      </c>
      <c r="J30" s="22">
        <v>1</v>
      </c>
      <c r="K30" s="26">
        <v>0.97940000000000005</v>
      </c>
      <c r="L30" s="26">
        <v>2.06E-2</v>
      </c>
    </row>
    <row r="31" spans="1:12" s="7" customFormat="1" ht="18.75" customHeight="1">
      <c r="A31" s="22">
        <v>40315</v>
      </c>
      <c r="B31" s="23" t="s">
        <v>127</v>
      </c>
      <c r="C31" s="23" t="s">
        <v>4496</v>
      </c>
      <c r="D31" s="22">
        <v>20</v>
      </c>
      <c r="E31" s="22">
        <v>176</v>
      </c>
      <c r="F31" s="24">
        <v>0.67290000000000005</v>
      </c>
      <c r="G31" s="25">
        <v>0.72160000000000002</v>
      </c>
      <c r="H31" s="15">
        <f t="shared" si="0"/>
        <v>1.15456</v>
      </c>
      <c r="I31" s="24" t="s">
        <v>4483</v>
      </c>
      <c r="J31" s="22">
        <v>2</v>
      </c>
      <c r="K31" s="26">
        <v>1</v>
      </c>
      <c r="L31" s="26">
        <v>0</v>
      </c>
    </row>
    <row r="32" spans="1:12" s="7" customFormat="1" ht="18.75" customHeight="1">
      <c r="A32" s="22">
        <v>40315</v>
      </c>
      <c r="B32" s="23" t="s">
        <v>127</v>
      </c>
      <c r="C32" s="23" t="s">
        <v>4497</v>
      </c>
      <c r="D32" s="22">
        <v>40</v>
      </c>
      <c r="E32" s="22">
        <v>105</v>
      </c>
      <c r="F32" s="24">
        <v>0.67290000000000005</v>
      </c>
      <c r="G32" s="25">
        <v>0.62860000000000005</v>
      </c>
      <c r="H32" s="15">
        <f t="shared" si="0"/>
        <v>1.0057600000000002</v>
      </c>
      <c r="I32" s="24" t="s">
        <v>4483</v>
      </c>
      <c r="J32" s="22">
        <v>2</v>
      </c>
      <c r="K32" s="26">
        <v>1</v>
      </c>
      <c r="L32" s="26">
        <v>0</v>
      </c>
    </row>
    <row r="33" spans="1:12" s="7" customFormat="1" ht="18.75" customHeight="1">
      <c r="A33" s="22">
        <v>40315</v>
      </c>
      <c r="B33" s="23" t="s">
        <v>127</v>
      </c>
      <c r="C33" s="23" t="s">
        <v>4498</v>
      </c>
      <c r="D33" s="22">
        <v>30</v>
      </c>
      <c r="E33" s="22">
        <v>83</v>
      </c>
      <c r="F33" s="24">
        <v>0.67290000000000005</v>
      </c>
      <c r="G33" s="25">
        <v>0.67469999999999997</v>
      </c>
      <c r="H33" s="15">
        <f t="shared" si="0"/>
        <v>1.07952</v>
      </c>
      <c r="I33" s="24" t="s">
        <v>4483</v>
      </c>
      <c r="J33" s="22">
        <v>2</v>
      </c>
      <c r="K33" s="26">
        <v>1</v>
      </c>
      <c r="L33" s="26">
        <v>0</v>
      </c>
    </row>
    <row r="34" spans="1:12" s="7" customFormat="1" ht="18.75" customHeight="1">
      <c r="A34" s="22">
        <v>40315</v>
      </c>
      <c r="B34" s="23" t="s">
        <v>127</v>
      </c>
      <c r="C34" s="23" t="s">
        <v>4499</v>
      </c>
      <c r="D34" s="22">
        <v>60</v>
      </c>
      <c r="E34" s="22">
        <v>12</v>
      </c>
      <c r="F34" s="24">
        <v>0.67290000000000005</v>
      </c>
      <c r="G34" s="25">
        <v>0.33329999999999999</v>
      </c>
      <c r="H34" s="15">
        <f t="shared" si="0"/>
        <v>0.53327999999999998</v>
      </c>
      <c r="I34" s="24" t="s">
        <v>4483</v>
      </c>
      <c r="J34" s="22">
        <v>2</v>
      </c>
      <c r="K34" s="26">
        <v>1</v>
      </c>
      <c r="L34" s="26">
        <v>0</v>
      </c>
    </row>
    <row r="35" spans="1:12" s="7" customFormat="1" ht="18.75" customHeight="1">
      <c r="A35" s="27">
        <v>384263</v>
      </c>
      <c r="B35" s="23" t="s">
        <v>140</v>
      </c>
      <c r="C35" s="23" t="s">
        <v>141</v>
      </c>
      <c r="D35" s="22">
        <v>40</v>
      </c>
      <c r="E35" s="22">
        <v>133</v>
      </c>
      <c r="F35" s="28">
        <v>0.48049999999999998</v>
      </c>
      <c r="G35" s="25">
        <v>0.4662</v>
      </c>
      <c r="H35" s="15">
        <f t="shared" si="0"/>
        <v>0.74592000000000003</v>
      </c>
      <c r="I35" s="24" t="s">
        <v>4483</v>
      </c>
      <c r="J35" s="22">
        <v>2</v>
      </c>
      <c r="K35" s="26">
        <v>0.76880000000000004</v>
      </c>
      <c r="L35" s="26">
        <v>0.23119999999999999</v>
      </c>
    </row>
    <row r="36" spans="1:12" s="7" customFormat="1" ht="18.75" customHeight="1">
      <c r="A36" s="27">
        <v>384263</v>
      </c>
      <c r="B36" s="23" t="s">
        <v>140</v>
      </c>
      <c r="C36" s="23" t="s">
        <v>142</v>
      </c>
      <c r="D36" s="22">
        <v>60</v>
      </c>
      <c r="E36" s="22">
        <v>98</v>
      </c>
      <c r="F36" s="28">
        <v>0.48049999999999998</v>
      </c>
      <c r="G36" s="25">
        <v>0.5</v>
      </c>
      <c r="H36" s="15">
        <f t="shared" si="0"/>
        <v>0.8</v>
      </c>
      <c r="I36" s="24" t="s">
        <v>4483</v>
      </c>
      <c r="J36" s="22">
        <v>2</v>
      </c>
      <c r="K36" s="26">
        <v>0.76880000000000004</v>
      </c>
      <c r="L36" s="26">
        <v>0.23119999999999999</v>
      </c>
    </row>
    <row r="37" spans="1:12" s="7" customFormat="1" ht="18.75" customHeight="1">
      <c r="A37" s="22">
        <v>530413</v>
      </c>
      <c r="B37" s="23" t="s">
        <v>150</v>
      </c>
      <c r="C37" s="23" t="s">
        <v>151</v>
      </c>
      <c r="D37" s="22">
        <v>20</v>
      </c>
      <c r="E37" s="22">
        <v>494</v>
      </c>
      <c r="F37" s="24">
        <v>0.63780000000000003</v>
      </c>
      <c r="G37" s="25">
        <v>0.57689999999999997</v>
      </c>
      <c r="H37" s="15">
        <f t="shared" si="0"/>
        <v>0.92303999999999997</v>
      </c>
      <c r="I37" s="24" t="s">
        <v>4485</v>
      </c>
      <c r="J37" s="22">
        <v>2</v>
      </c>
      <c r="K37" s="26">
        <v>1</v>
      </c>
      <c r="L37" s="26">
        <v>0</v>
      </c>
    </row>
    <row r="38" spans="1:12" s="7" customFormat="1" ht="18.75" customHeight="1">
      <c r="A38" s="22">
        <v>530413</v>
      </c>
      <c r="B38" s="23" t="s">
        <v>150</v>
      </c>
      <c r="C38" s="23" t="s">
        <v>4500</v>
      </c>
      <c r="D38" s="22">
        <v>150</v>
      </c>
      <c r="E38" s="22">
        <v>53</v>
      </c>
      <c r="F38" s="24">
        <v>0.63780000000000003</v>
      </c>
      <c r="G38" s="25">
        <v>0.84909999999999997</v>
      </c>
      <c r="H38" s="15">
        <f t="shared" si="0"/>
        <v>1.35856</v>
      </c>
      <c r="I38" s="24" t="s">
        <v>4485</v>
      </c>
      <c r="J38" s="22">
        <v>2</v>
      </c>
      <c r="K38" s="26">
        <v>1</v>
      </c>
      <c r="L38" s="26">
        <v>0</v>
      </c>
    </row>
    <row r="39" spans="1:12" s="7" customFormat="1" ht="18.75" customHeight="1">
      <c r="A39" s="22">
        <v>530413</v>
      </c>
      <c r="B39" s="23" t="s">
        <v>150</v>
      </c>
      <c r="C39" s="23" t="s">
        <v>153</v>
      </c>
      <c r="D39" s="22">
        <v>421</v>
      </c>
      <c r="E39" s="22">
        <v>248</v>
      </c>
      <c r="F39" s="24">
        <v>0.63780000000000003</v>
      </c>
      <c r="G39" s="25">
        <v>0.7742</v>
      </c>
      <c r="H39" s="15">
        <f t="shared" si="0"/>
        <v>1.23872</v>
      </c>
      <c r="I39" s="24" t="s">
        <v>4485</v>
      </c>
      <c r="J39" s="22">
        <v>2</v>
      </c>
      <c r="K39" s="26">
        <v>1</v>
      </c>
      <c r="L39" s="26">
        <v>0</v>
      </c>
    </row>
    <row r="40" spans="1:12" s="7" customFormat="1" ht="18.75" customHeight="1">
      <c r="A40" s="22">
        <v>530413</v>
      </c>
      <c r="B40" s="23" t="s">
        <v>150</v>
      </c>
      <c r="C40" s="23" t="s">
        <v>154</v>
      </c>
      <c r="D40" s="22">
        <v>60</v>
      </c>
      <c r="E40" s="22">
        <v>430</v>
      </c>
      <c r="F40" s="24">
        <v>0.63780000000000003</v>
      </c>
      <c r="G40" s="25">
        <v>0.66049999999999998</v>
      </c>
      <c r="H40" s="15">
        <f t="shared" si="0"/>
        <v>1.0568</v>
      </c>
      <c r="I40" s="24" t="s">
        <v>4485</v>
      </c>
      <c r="J40" s="22">
        <v>2</v>
      </c>
      <c r="K40" s="26">
        <v>1</v>
      </c>
      <c r="L40" s="26">
        <v>0</v>
      </c>
    </row>
    <row r="41" spans="1:12" s="7" customFormat="1" ht="18.75" customHeight="1">
      <c r="A41" s="22">
        <v>530413</v>
      </c>
      <c r="B41" s="23" t="s">
        <v>150</v>
      </c>
      <c r="C41" s="23" t="s">
        <v>155</v>
      </c>
      <c r="D41" s="22">
        <v>170</v>
      </c>
      <c r="E41" s="22">
        <v>516</v>
      </c>
      <c r="F41" s="24">
        <v>0.63780000000000003</v>
      </c>
      <c r="G41" s="25">
        <v>0.626</v>
      </c>
      <c r="H41" s="15">
        <f t="shared" si="0"/>
        <v>1.0016</v>
      </c>
      <c r="I41" s="24" t="s">
        <v>4485</v>
      </c>
      <c r="J41" s="22">
        <v>2</v>
      </c>
      <c r="K41" s="26">
        <v>1</v>
      </c>
      <c r="L41" s="26">
        <v>0</v>
      </c>
    </row>
    <row r="42" spans="1:12" s="7" customFormat="1" ht="18.75" customHeight="1">
      <c r="A42" s="22">
        <v>530413</v>
      </c>
      <c r="B42" s="23" t="s">
        <v>150</v>
      </c>
      <c r="C42" s="23" t="s">
        <v>156</v>
      </c>
      <c r="D42" s="22">
        <v>110</v>
      </c>
      <c r="E42" s="22">
        <v>327</v>
      </c>
      <c r="F42" s="24">
        <v>0.63780000000000003</v>
      </c>
      <c r="G42" s="25">
        <v>0.66059999999999997</v>
      </c>
      <c r="H42" s="15">
        <f t="shared" si="0"/>
        <v>1.0569599999999999</v>
      </c>
      <c r="I42" s="24" t="s">
        <v>4485</v>
      </c>
      <c r="J42" s="22">
        <v>2</v>
      </c>
      <c r="K42" s="26">
        <v>1</v>
      </c>
      <c r="L42" s="26">
        <v>0</v>
      </c>
    </row>
    <row r="43" spans="1:12" s="7" customFormat="1" ht="18.75" customHeight="1">
      <c r="A43" s="22">
        <v>530413</v>
      </c>
      <c r="B43" s="23" t="s">
        <v>150</v>
      </c>
      <c r="C43" s="23" t="s">
        <v>157</v>
      </c>
      <c r="D43" s="22">
        <v>120</v>
      </c>
      <c r="E43" s="22">
        <v>375</v>
      </c>
      <c r="F43" s="24">
        <v>0.63780000000000003</v>
      </c>
      <c r="G43" s="25">
        <v>0.69599999999999995</v>
      </c>
      <c r="H43" s="15">
        <f t="shared" si="0"/>
        <v>1.1135999999999999</v>
      </c>
      <c r="I43" s="24" t="s">
        <v>4485</v>
      </c>
      <c r="J43" s="22">
        <v>2</v>
      </c>
      <c r="K43" s="26">
        <v>1</v>
      </c>
      <c r="L43" s="26">
        <v>0</v>
      </c>
    </row>
    <row r="44" spans="1:12" s="7" customFormat="1" ht="18.75" customHeight="1">
      <c r="A44" s="22">
        <v>530413</v>
      </c>
      <c r="B44" s="23" t="s">
        <v>150</v>
      </c>
      <c r="C44" s="23" t="s">
        <v>158</v>
      </c>
      <c r="D44" s="22">
        <v>200</v>
      </c>
      <c r="E44" s="22">
        <v>1513</v>
      </c>
      <c r="F44" s="24">
        <v>0.63780000000000003</v>
      </c>
      <c r="G44" s="25">
        <v>0.54</v>
      </c>
      <c r="H44" s="15">
        <f t="shared" si="0"/>
        <v>0.8640000000000001</v>
      </c>
      <c r="I44" s="24" t="s">
        <v>4485</v>
      </c>
      <c r="J44" s="22">
        <v>2</v>
      </c>
      <c r="K44" s="26">
        <v>1</v>
      </c>
      <c r="L44" s="26">
        <v>0</v>
      </c>
    </row>
    <row r="45" spans="1:12" s="7" customFormat="1" ht="18.75" customHeight="1">
      <c r="A45" s="22">
        <v>530413</v>
      </c>
      <c r="B45" s="23" t="s">
        <v>150</v>
      </c>
      <c r="C45" s="23" t="s">
        <v>159</v>
      </c>
      <c r="D45" s="22">
        <v>210</v>
      </c>
      <c r="E45" s="22">
        <v>258</v>
      </c>
      <c r="F45" s="24">
        <v>0.63780000000000003</v>
      </c>
      <c r="G45" s="25">
        <v>0.79069999999999996</v>
      </c>
      <c r="H45" s="15">
        <f t="shared" si="0"/>
        <v>1.26512</v>
      </c>
      <c r="I45" s="24" t="s">
        <v>4485</v>
      </c>
      <c r="J45" s="22">
        <v>2</v>
      </c>
      <c r="K45" s="26">
        <v>1</v>
      </c>
      <c r="L45" s="26">
        <v>0</v>
      </c>
    </row>
    <row r="46" spans="1:12" s="7" customFormat="1" ht="18.75" customHeight="1">
      <c r="A46" s="22">
        <v>530413</v>
      </c>
      <c r="B46" s="23" t="s">
        <v>150</v>
      </c>
      <c r="C46" s="23" t="s">
        <v>160</v>
      </c>
      <c r="D46" s="22">
        <v>260</v>
      </c>
      <c r="E46" s="22">
        <v>426</v>
      </c>
      <c r="F46" s="24">
        <v>0.63780000000000003</v>
      </c>
      <c r="G46" s="25">
        <v>0.57750000000000001</v>
      </c>
      <c r="H46" s="15">
        <f t="shared" si="0"/>
        <v>0.92400000000000004</v>
      </c>
      <c r="I46" s="24" t="s">
        <v>4485</v>
      </c>
      <c r="J46" s="22">
        <v>2</v>
      </c>
      <c r="K46" s="26">
        <v>1</v>
      </c>
      <c r="L46" s="26">
        <v>0</v>
      </c>
    </row>
    <row r="47" spans="1:12" s="7" customFormat="1" ht="18.75" customHeight="1">
      <c r="A47" s="22">
        <v>530413</v>
      </c>
      <c r="B47" s="23" t="s">
        <v>150</v>
      </c>
      <c r="C47" s="23" t="s">
        <v>161</v>
      </c>
      <c r="D47" s="22">
        <v>320</v>
      </c>
      <c r="E47" s="22">
        <v>458</v>
      </c>
      <c r="F47" s="24">
        <v>0.63780000000000003</v>
      </c>
      <c r="G47" s="25">
        <v>0.54149999999999998</v>
      </c>
      <c r="H47" s="15">
        <f t="shared" si="0"/>
        <v>0.86640000000000006</v>
      </c>
      <c r="I47" s="24" t="s">
        <v>4485</v>
      </c>
      <c r="J47" s="22">
        <v>2</v>
      </c>
      <c r="K47" s="26">
        <v>1</v>
      </c>
      <c r="L47" s="26">
        <v>0</v>
      </c>
    </row>
    <row r="48" spans="1:12" s="7" customFormat="1" ht="18.75" customHeight="1">
      <c r="A48" s="22">
        <v>270476</v>
      </c>
      <c r="B48" s="23" t="s">
        <v>4501</v>
      </c>
      <c r="C48" s="23" t="s">
        <v>4502</v>
      </c>
      <c r="D48" s="22">
        <v>40</v>
      </c>
      <c r="E48" s="22">
        <v>468</v>
      </c>
      <c r="F48" s="24">
        <v>0.49490000000000001</v>
      </c>
      <c r="G48" s="25">
        <v>0.41670000000000001</v>
      </c>
      <c r="H48" s="15">
        <f t="shared" si="0"/>
        <v>0.66672000000000009</v>
      </c>
      <c r="I48" s="24" t="s">
        <v>4483</v>
      </c>
      <c r="J48" s="22">
        <v>1</v>
      </c>
      <c r="K48" s="26">
        <v>0.79179999999999995</v>
      </c>
      <c r="L48" s="26">
        <v>0.2082</v>
      </c>
    </row>
    <row r="49" spans="1:12" s="7" customFormat="1" ht="18.75" customHeight="1">
      <c r="A49" s="22">
        <v>270476</v>
      </c>
      <c r="B49" s="23" t="s">
        <v>4501</v>
      </c>
      <c r="C49" s="23" t="s">
        <v>4503</v>
      </c>
      <c r="D49" s="22">
        <v>60</v>
      </c>
      <c r="E49" s="22">
        <v>344</v>
      </c>
      <c r="F49" s="24">
        <v>0.49490000000000001</v>
      </c>
      <c r="G49" s="25">
        <v>0.48259999999999997</v>
      </c>
      <c r="H49" s="15">
        <f t="shared" si="0"/>
        <v>0.77215999999999996</v>
      </c>
      <c r="I49" s="24" t="s">
        <v>4483</v>
      </c>
      <c r="J49" s="22">
        <v>1</v>
      </c>
      <c r="K49" s="26">
        <v>0.79179999999999995</v>
      </c>
      <c r="L49" s="26">
        <v>0.2082</v>
      </c>
    </row>
    <row r="50" spans="1:12" s="7" customFormat="1" ht="18.75" customHeight="1">
      <c r="A50" s="22">
        <v>270476</v>
      </c>
      <c r="B50" s="23" t="s">
        <v>4501</v>
      </c>
      <c r="C50" s="23" t="s">
        <v>187</v>
      </c>
      <c r="D50" s="22">
        <v>80</v>
      </c>
      <c r="E50" s="22">
        <v>298</v>
      </c>
      <c r="F50" s="24">
        <v>0.49490000000000001</v>
      </c>
      <c r="G50" s="25">
        <v>0.55700000000000005</v>
      </c>
      <c r="H50" s="15">
        <f t="shared" si="0"/>
        <v>0.8912000000000001</v>
      </c>
      <c r="I50" s="24" t="s">
        <v>4483</v>
      </c>
      <c r="J50" s="22">
        <v>1</v>
      </c>
      <c r="K50" s="26">
        <v>0.79179999999999995</v>
      </c>
      <c r="L50" s="26">
        <v>0.2082</v>
      </c>
    </row>
    <row r="51" spans="1:12" s="7" customFormat="1" ht="18.75" customHeight="1">
      <c r="A51" s="22">
        <v>270476</v>
      </c>
      <c r="B51" s="23" t="s">
        <v>4501</v>
      </c>
      <c r="C51" s="23" t="s">
        <v>188</v>
      </c>
      <c r="D51" s="22">
        <v>130</v>
      </c>
      <c r="E51" s="22">
        <v>464</v>
      </c>
      <c r="F51" s="24">
        <v>0.49490000000000001</v>
      </c>
      <c r="G51" s="25">
        <v>0.54310000000000003</v>
      </c>
      <c r="H51" s="15">
        <f t="shared" si="0"/>
        <v>0.86896000000000007</v>
      </c>
      <c r="I51" s="24" t="s">
        <v>4483</v>
      </c>
      <c r="J51" s="22">
        <v>1</v>
      </c>
      <c r="K51" s="26">
        <v>0.79179999999999995</v>
      </c>
      <c r="L51" s="26">
        <v>0.2082</v>
      </c>
    </row>
    <row r="52" spans="1:12" s="7" customFormat="1" ht="18.75" customHeight="1">
      <c r="A52" s="22">
        <v>580623</v>
      </c>
      <c r="B52" s="23" t="s">
        <v>204</v>
      </c>
      <c r="C52" s="23" t="s">
        <v>205</v>
      </c>
      <c r="D52" s="22">
        <v>20</v>
      </c>
      <c r="E52" s="22">
        <v>161</v>
      </c>
      <c r="F52" s="24">
        <v>0.54520000000000002</v>
      </c>
      <c r="G52" s="25">
        <v>0.63980000000000004</v>
      </c>
      <c r="H52" s="15">
        <f t="shared" si="0"/>
        <v>1.0236800000000001</v>
      </c>
      <c r="I52" s="24" t="s">
        <v>4485</v>
      </c>
      <c r="J52" s="22">
        <v>2</v>
      </c>
      <c r="K52" s="26">
        <v>0.87229999999999996</v>
      </c>
      <c r="L52" s="26">
        <v>0.12770000000000001</v>
      </c>
    </row>
    <row r="53" spans="1:12" s="7" customFormat="1" ht="18.75" customHeight="1">
      <c r="A53" s="22">
        <v>580623</v>
      </c>
      <c r="B53" s="23" t="s">
        <v>204</v>
      </c>
      <c r="C53" s="23" t="s">
        <v>206</v>
      </c>
      <c r="D53" s="22">
        <v>40</v>
      </c>
      <c r="E53" s="22">
        <v>149</v>
      </c>
      <c r="F53" s="24">
        <v>0.54520000000000002</v>
      </c>
      <c r="G53" s="25">
        <v>0.443</v>
      </c>
      <c r="H53" s="15">
        <f t="shared" si="0"/>
        <v>0.7088000000000001</v>
      </c>
      <c r="I53" s="24" t="s">
        <v>4485</v>
      </c>
      <c r="J53" s="22">
        <v>2</v>
      </c>
      <c r="K53" s="26">
        <v>0.87229999999999996</v>
      </c>
      <c r="L53" s="26">
        <v>0.12770000000000001</v>
      </c>
    </row>
    <row r="54" spans="1:12" s="7" customFormat="1" ht="18.75" customHeight="1">
      <c r="A54" s="22">
        <v>540735</v>
      </c>
      <c r="B54" s="23" t="s">
        <v>226</v>
      </c>
      <c r="C54" s="23" t="s">
        <v>227</v>
      </c>
      <c r="D54" s="22">
        <v>20</v>
      </c>
      <c r="E54" s="22">
        <v>209</v>
      </c>
      <c r="F54" s="24">
        <v>0.4713</v>
      </c>
      <c r="G54" s="25">
        <v>0.51200000000000001</v>
      </c>
      <c r="H54" s="15">
        <f t="shared" si="0"/>
        <v>0.81920000000000004</v>
      </c>
      <c r="I54" s="24" t="s">
        <v>4483</v>
      </c>
      <c r="J54" s="22">
        <v>2</v>
      </c>
      <c r="K54" s="26">
        <v>0.75409999999999999</v>
      </c>
      <c r="L54" s="26">
        <v>0.24590000000000001</v>
      </c>
    </row>
    <row r="55" spans="1:12" s="7" customFormat="1" ht="18.75" customHeight="1">
      <c r="A55" s="22">
        <v>540735</v>
      </c>
      <c r="B55" s="23" t="s">
        <v>226</v>
      </c>
      <c r="C55" s="23" t="s">
        <v>4504</v>
      </c>
      <c r="D55" s="22">
        <v>40</v>
      </c>
      <c r="E55" s="22">
        <v>137</v>
      </c>
      <c r="F55" s="24">
        <v>0.4713</v>
      </c>
      <c r="G55" s="25">
        <v>0.47449999999999998</v>
      </c>
      <c r="H55" s="15">
        <f t="shared" si="0"/>
        <v>0.75919999999999999</v>
      </c>
      <c r="I55" s="24" t="s">
        <v>4483</v>
      </c>
      <c r="J55" s="22">
        <v>2</v>
      </c>
      <c r="K55" s="26">
        <v>0.75409999999999999</v>
      </c>
      <c r="L55" s="26">
        <v>0.24590000000000001</v>
      </c>
    </row>
    <row r="56" spans="1:12" s="7" customFormat="1" ht="18.75" customHeight="1">
      <c r="A56" s="22">
        <v>540735</v>
      </c>
      <c r="B56" s="23" t="s">
        <v>226</v>
      </c>
      <c r="C56" s="23" t="s">
        <v>4505</v>
      </c>
      <c r="D56" s="22">
        <v>210</v>
      </c>
      <c r="E56" s="22">
        <v>89</v>
      </c>
      <c r="F56" s="24">
        <v>0.4713</v>
      </c>
      <c r="G56" s="25">
        <v>0.37080000000000002</v>
      </c>
      <c r="H56" s="15">
        <f t="shared" ref="H56:H102" si="1">G56*1.6</f>
        <v>0.59328000000000003</v>
      </c>
      <c r="I56" s="24" t="s">
        <v>4483</v>
      </c>
      <c r="J56" s="22">
        <v>2</v>
      </c>
      <c r="K56" s="26">
        <v>0.75409999999999999</v>
      </c>
      <c r="L56" s="26">
        <v>0.24590000000000001</v>
      </c>
    </row>
    <row r="57" spans="1:12" s="7" customFormat="1" ht="18.75" customHeight="1">
      <c r="A57" s="22">
        <v>408027</v>
      </c>
      <c r="B57" s="23" t="s">
        <v>4506</v>
      </c>
      <c r="C57" s="23" t="s">
        <v>262</v>
      </c>
      <c r="D57" s="22">
        <v>8152</v>
      </c>
      <c r="E57" s="22">
        <v>201</v>
      </c>
      <c r="F57" s="24">
        <v>0.65659999999999996</v>
      </c>
      <c r="G57" s="25">
        <v>0.6119</v>
      </c>
      <c r="H57" s="15">
        <f t="shared" si="1"/>
        <v>0.97904000000000002</v>
      </c>
      <c r="I57" s="24" t="s">
        <v>4483</v>
      </c>
      <c r="J57" s="22">
        <v>3</v>
      </c>
      <c r="K57" s="26">
        <v>1</v>
      </c>
      <c r="L57" s="26">
        <v>0</v>
      </c>
    </row>
    <row r="58" spans="1:12" s="7" customFormat="1" ht="18.75" customHeight="1">
      <c r="A58" s="22">
        <v>408027</v>
      </c>
      <c r="B58" s="23" t="s">
        <v>4506</v>
      </c>
      <c r="C58" s="23" t="s">
        <v>263</v>
      </c>
      <c r="D58" s="22">
        <v>8136</v>
      </c>
      <c r="E58" s="22">
        <v>230</v>
      </c>
      <c r="F58" s="24">
        <v>0.65659999999999996</v>
      </c>
      <c r="G58" s="25">
        <v>0.69569999999999999</v>
      </c>
      <c r="H58" s="15">
        <f t="shared" si="1"/>
        <v>1.1131200000000001</v>
      </c>
      <c r="I58" s="24" t="s">
        <v>4483</v>
      </c>
      <c r="J58" s="22">
        <v>3</v>
      </c>
      <c r="K58" s="26">
        <v>1</v>
      </c>
      <c r="L58" s="26">
        <v>0</v>
      </c>
    </row>
    <row r="59" spans="1:12" s="7" customFormat="1" ht="18.75" customHeight="1">
      <c r="A59" s="22">
        <v>408007</v>
      </c>
      <c r="B59" s="23" t="s">
        <v>280</v>
      </c>
      <c r="C59" s="23" t="s">
        <v>4507</v>
      </c>
      <c r="D59" s="22">
        <v>8105</v>
      </c>
      <c r="E59" s="22">
        <v>407</v>
      </c>
      <c r="F59" s="24">
        <v>0.87470000000000003</v>
      </c>
      <c r="G59" s="25">
        <v>0.87470000000000003</v>
      </c>
      <c r="H59" s="15">
        <f t="shared" si="1"/>
        <v>1.3995200000000001</v>
      </c>
      <c r="I59" s="24" t="s">
        <v>4483</v>
      </c>
      <c r="J59" s="22">
        <v>1</v>
      </c>
      <c r="K59" s="26">
        <v>1</v>
      </c>
      <c r="L59" s="26">
        <v>0</v>
      </c>
    </row>
    <row r="60" spans="1:12" s="7" customFormat="1" ht="18.75" customHeight="1">
      <c r="A60" s="22">
        <v>501071</v>
      </c>
      <c r="B60" s="23" t="s">
        <v>282</v>
      </c>
      <c r="C60" s="23" t="s">
        <v>285</v>
      </c>
      <c r="D60" s="22">
        <v>100</v>
      </c>
      <c r="E60" s="22">
        <v>32</v>
      </c>
      <c r="F60" s="24">
        <v>0.62219999999999998</v>
      </c>
      <c r="G60" s="25">
        <v>0.62219999999999998</v>
      </c>
      <c r="H60" s="15">
        <f t="shared" si="1"/>
        <v>0.99551999999999996</v>
      </c>
      <c r="I60" s="24" t="s">
        <v>4488</v>
      </c>
      <c r="J60" s="22">
        <v>3</v>
      </c>
      <c r="K60" s="26">
        <v>0.99550000000000005</v>
      </c>
      <c r="L60" s="26">
        <v>4.4999999999999997E-3</v>
      </c>
    </row>
    <row r="61" spans="1:12" s="7" customFormat="1" ht="18.75" customHeight="1">
      <c r="A61" s="22">
        <v>481120</v>
      </c>
      <c r="B61" s="23" t="s">
        <v>304</v>
      </c>
      <c r="C61" s="23" t="s">
        <v>4508</v>
      </c>
      <c r="D61" s="22">
        <v>20</v>
      </c>
      <c r="E61" s="22">
        <v>131</v>
      </c>
      <c r="F61" s="24">
        <v>0.42859999999999998</v>
      </c>
      <c r="G61" s="25">
        <v>0.46560000000000001</v>
      </c>
      <c r="H61" s="15">
        <f t="shared" si="1"/>
        <v>0.74496000000000007</v>
      </c>
      <c r="I61" s="24" t="s">
        <v>4483</v>
      </c>
      <c r="J61" s="22">
        <v>2</v>
      </c>
      <c r="K61" s="26">
        <v>0.68579999999999997</v>
      </c>
      <c r="L61" s="26">
        <v>0.31419999999999998</v>
      </c>
    </row>
    <row r="62" spans="1:12" s="7" customFormat="1" ht="18.75" customHeight="1">
      <c r="A62" s="22">
        <v>481120</v>
      </c>
      <c r="B62" s="23" t="s">
        <v>304</v>
      </c>
      <c r="C62" s="23" t="s">
        <v>4509</v>
      </c>
      <c r="D62" s="22">
        <v>40</v>
      </c>
      <c r="E62" s="22">
        <v>102</v>
      </c>
      <c r="F62" s="24">
        <v>0.42859999999999998</v>
      </c>
      <c r="G62" s="25">
        <v>0.32350000000000001</v>
      </c>
      <c r="H62" s="15">
        <f t="shared" si="1"/>
        <v>0.51760000000000006</v>
      </c>
      <c r="I62" s="24" t="s">
        <v>4483</v>
      </c>
      <c r="J62" s="22">
        <v>2</v>
      </c>
      <c r="K62" s="26">
        <v>0.68579999999999997</v>
      </c>
      <c r="L62" s="26">
        <v>0.31419999999999998</v>
      </c>
    </row>
    <row r="63" spans="1:12" s="7" customFormat="1" ht="18.75" customHeight="1">
      <c r="A63" s="22">
        <v>481120</v>
      </c>
      <c r="B63" s="23" t="s">
        <v>304</v>
      </c>
      <c r="C63" s="23" t="s">
        <v>4510</v>
      </c>
      <c r="D63" s="22">
        <v>60</v>
      </c>
      <c r="E63" s="22">
        <v>68</v>
      </c>
      <c r="F63" s="24">
        <v>0.42859999999999998</v>
      </c>
      <c r="G63" s="25">
        <v>0.51470000000000005</v>
      </c>
      <c r="H63" s="15">
        <f t="shared" si="1"/>
        <v>0.82352000000000014</v>
      </c>
      <c r="I63" s="24" t="s">
        <v>4483</v>
      </c>
      <c r="J63" s="22">
        <v>2</v>
      </c>
      <c r="K63" s="26">
        <v>0.68579999999999997</v>
      </c>
      <c r="L63" s="26">
        <v>0.31419999999999998</v>
      </c>
    </row>
    <row r="64" spans="1:12" s="1" customFormat="1" ht="18.75" customHeight="1">
      <c r="A64" s="29">
        <v>211218</v>
      </c>
      <c r="B64" s="30" t="s">
        <v>343</v>
      </c>
      <c r="C64" s="30" t="s">
        <v>4511</v>
      </c>
      <c r="D64" s="29">
        <v>40</v>
      </c>
      <c r="E64" s="29">
        <v>435</v>
      </c>
      <c r="F64" s="31">
        <v>0.48830000000000001</v>
      </c>
      <c r="G64" s="32">
        <v>0.54249999999999998</v>
      </c>
      <c r="H64" s="15">
        <f t="shared" si="1"/>
        <v>0.86799999999999999</v>
      </c>
      <c r="I64" s="31" t="s">
        <v>4483</v>
      </c>
      <c r="J64" s="29">
        <v>2</v>
      </c>
      <c r="K64" s="33">
        <v>0.78129999999999999</v>
      </c>
      <c r="L64" s="33">
        <v>0.21870000000000001</v>
      </c>
    </row>
    <row r="65" spans="1:12" s="1" customFormat="1" ht="18.75" customHeight="1">
      <c r="A65" s="29">
        <v>211218</v>
      </c>
      <c r="B65" s="30" t="s">
        <v>343</v>
      </c>
      <c r="C65" s="30" t="s">
        <v>4512</v>
      </c>
      <c r="D65" s="29">
        <v>60</v>
      </c>
      <c r="E65" s="29">
        <v>232</v>
      </c>
      <c r="F65" s="31">
        <v>0.48830000000000001</v>
      </c>
      <c r="G65" s="32">
        <v>0.40949999999999998</v>
      </c>
      <c r="H65" s="15">
        <f t="shared" si="1"/>
        <v>0.6552</v>
      </c>
      <c r="I65" s="31" t="s">
        <v>4483</v>
      </c>
      <c r="J65" s="29">
        <v>2</v>
      </c>
      <c r="K65" s="33">
        <v>0.78129999999999999</v>
      </c>
      <c r="L65" s="33">
        <v>0.21870000000000001</v>
      </c>
    </row>
    <row r="66" spans="1:12" s="1" customFormat="1" ht="18.75" customHeight="1">
      <c r="A66" s="29">
        <v>211218</v>
      </c>
      <c r="B66" s="30" t="s">
        <v>343</v>
      </c>
      <c r="C66" s="30" t="s">
        <v>4513</v>
      </c>
      <c r="D66" s="29">
        <v>22</v>
      </c>
      <c r="E66" s="29">
        <v>185</v>
      </c>
      <c r="F66" s="31">
        <v>0.48830000000000001</v>
      </c>
      <c r="G66" s="32">
        <v>0.45950000000000002</v>
      </c>
      <c r="H66" s="15">
        <f t="shared" si="1"/>
        <v>0.73520000000000008</v>
      </c>
      <c r="I66" s="31" t="s">
        <v>4483</v>
      </c>
      <c r="J66" s="29">
        <v>2</v>
      </c>
      <c r="K66" s="33">
        <v>0.78129999999999999</v>
      </c>
      <c r="L66" s="33">
        <v>0.21870000000000001</v>
      </c>
    </row>
    <row r="67" spans="1:12" s="7" customFormat="1" ht="18.75" customHeight="1">
      <c r="A67" s="22">
        <v>401253</v>
      </c>
      <c r="B67" s="23" t="s">
        <v>355</v>
      </c>
      <c r="C67" s="23" t="s">
        <v>356</v>
      </c>
      <c r="D67" s="22">
        <v>40</v>
      </c>
      <c r="E67" s="22">
        <v>669</v>
      </c>
      <c r="F67" s="24">
        <v>0.52080000000000004</v>
      </c>
      <c r="G67" s="25">
        <v>0.42749999999999999</v>
      </c>
      <c r="H67" s="15">
        <f t="shared" si="1"/>
        <v>0.68400000000000005</v>
      </c>
      <c r="I67" s="24" t="s">
        <v>4483</v>
      </c>
      <c r="J67" s="22">
        <v>1</v>
      </c>
      <c r="K67" s="26">
        <v>0.83330000000000004</v>
      </c>
      <c r="L67" s="26">
        <v>0.16669999999999999</v>
      </c>
    </row>
    <row r="68" spans="1:12" s="7" customFormat="1" ht="18.75" customHeight="1">
      <c r="A68" s="22">
        <v>401253</v>
      </c>
      <c r="B68" s="23" t="s">
        <v>355</v>
      </c>
      <c r="C68" s="23" t="s">
        <v>357</v>
      </c>
      <c r="D68" s="22">
        <v>22</v>
      </c>
      <c r="E68" s="22">
        <v>419</v>
      </c>
      <c r="F68" s="24">
        <v>0.52080000000000004</v>
      </c>
      <c r="G68" s="25">
        <v>0.52510000000000001</v>
      </c>
      <c r="H68" s="15">
        <f t="shared" si="1"/>
        <v>0.84016000000000002</v>
      </c>
      <c r="I68" s="24" t="s">
        <v>4483</v>
      </c>
      <c r="J68" s="22">
        <v>1</v>
      </c>
      <c r="K68" s="26">
        <v>0.83330000000000004</v>
      </c>
      <c r="L68" s="26">
        <v>0.16669999999999999</v>
      </c>
    </row>
    <row r="69" spans="1:12" s="7" customFormat="1" ht="18.75" customHeight="1">
      <c r="A69" s="22">
        <v>401253</v>
      </c>
      <c r="B69" s="23" t="s">
        <v>355</v>
      </c>
      <c r="C69" s="23" t="s">
        <v>4514</v>
      </c>
      <c r="D69" s="22">
        <v>60</v>
      </c>
      <c r="E69" s="22">
        <v>156</v>
      </c>
      <c r="F69" s="24">
        <v>0.52080000000000004</v>
      </c>
      <c r="G69" s="25">
        <v>0.46789999999999998</v>
      </c>
      <c r="H69" s="15">
        <f t="shared" si="1"/>
        <v>0.74863999999999997</v>
      </c>
      <c r="I69" s="24" t="s">
        <v>4483</v>
      </c>
      <c r="J69" s="22">
        <v>1</v>
      </c>
      <c r="K69" s="26">
        <v>0.83330000000000004</v>
      </c>
      <c r="L69" s="26">
        <v>0.16669999999999999</v>
      </c>
    </row>
    <row r="70" spans="1:12" s="7" customFormat="1" ht="18.75" customHeight="1">
      <c r="A70" s="22">
        <v>401253</v>
      </c>
      <c r="B70" s="23" t="s">
        <v>355</v>
      </c>
      <c r="C70" s="23" t="s">
        <v>4515</v>
      </c>
      <c r="D70" s="22">
        <v>140</v>
      </c>
      <c r="E70" s="22">
        <v>195</v>
      </c>
      <c r="F70" s="24">
        <v>0.52080000000000004</v>
      </c>
      <c r="G70" s="25">
        <v>0.67179999999999995</v>
      </c>
      <c r="H70" s="15">
        <f t="shared" si="1"/>
        <v>1.0748800000000001</v>
      </c>
      <c r="I70" s="24" t="s">
        <v>4483</v>
      </c>
      <c r="J70" s="22">
        <v>1</v>
      </c>
      <c r="K70" s="26">
        <v>0.83330000000000004</v>
      </c>
      <c r="L70" s="26">
        <v>0.16669999999999999</v>
      </c>
    </row>
    <row r="71" spans="1:12" s="7" customFormat="1" ht="18.75" customHeight="1">
      <c r="A71" s="22">
        <v>401253</v>
      </c>
      <c r="B71" s="23" t="s">
        <v>355</v>
      </c>
      <c r="C71" s="23" t="s">
        <v>136</v>
      </c>
      <c r="D71" s="22">
        <v>80</v>
      </c>
      <c r="E71" s="22">
        <v>258</v>
      </c>
      <c r="F71" s="24">
        <v>0.52080000000000004</v>
      </c>
      <c r="G71" s="25">
        <v>0.56200000000000006</v>
      </c>
      <c r="H71" s="15">
        <f t="shared" si="1"/>
        <v>0.89920000000000011</v>
      </c>
      <c r="I71" s="24" t="s">
        <v>4483</v>
      </c>
      <c r="J71" s="22">
        <v>1</v>
      </c>
      <c r="K71" s="26">
        <v>0.83330000000000004</v>
      </c>
      <c r="L71" s="26">
        <v>0.16669999999999999</v>
      </c>
    </row>
    <row r="72" spans="1:12" s="7" customFormat="1" ht="18.75" customHeight="1">
      <c r="A72" s="22">
        <v>401253</v>
      </c>
      <c r="B72" s="23" t="s">
        <v>355</v>
      </c>
      <c r="C72" s="23" t="s">
        <v>4516</v>
      </c>
      <c r="D72" s="22">
        <v>50</v>
      </c>
      <c r="E72" s="22">
        <v>390</v>
      </c>
      <c r="F72" s="24">
        <v>0.52080000000000004</v>
      </c>
      <c r="G72" s="25">
        <v>0.59489999999999998</v>
      </c>
      <c r="H72" s="15">
        <f t="shared" si="1"/>
        <v>0.95184000000000002</v>
      </c>
      <c r="I72" s="24" t="s">
        <v>4483</v>
      </c>
      <c r="J72" s="22">
        <v>1</v>
      </c>
      <c r="K72" s="26">
        <v>0.83330000000000004</v>
      </c>
      <c r="L72" s="26">
        <v>0.16669999999999999</v>
      </c>
    </row>
    <row r="73" spans="1:12" s="7" customFormat="1" ht="18.75" customHeight="1">
      <c r="A73" s="22">
        <v>408009</v>
      </c>
      <c r="B73" s="23" t="s">
        <v>379</v>
      </c>
      <c r="C73" s="23" t="s">
        <v>379</v>
      </c>
      <c r="D73" s="22">
        <v>8109</v>
      </c>
      <c r="E73" s="22">
        <v>199</v>
      </c>
      <c r="F73" s="24">
        <v>0.76170000000000004</v>
      </c>
      <c r="G73" s="25">
        <v>0.76170000000000004</v>
      </c>
      <c r="H73" s="15">
        <f t="shared" si="1"/>
        <v>1.2187200000000002</v>
      </c>
      <c r="I73" s="24" t="s">
        <v>4483</v>
      </c>
      <c r="J73" s="22">
        <v>2</v>
      </c>
      <c r="K73" s="26">
        <v>1</v>
      </c>
      <c r="L73" s="26">
        <v>0</v>
      </c>
    </row>
    <row r="74" spans="1:12" s="7" customFormat="1" ht="18.75" customHeight="1">
      <c r="A74" s="22">
        <v>41491</v>
      </c>
      <c r="B74" s="23" t="s">
        <v>421</v>
      </c>
      <c r="C74" s="23" t="s">
        <v>422</v>
      </c>
      <c r="D74" s="22">
        <v>20</v>
      </c>
      <c r="E74" s="22">
        <v>165</v>
      </c>
      <c r="F74" s="24">
        <v>0.4783</v>
      </c>
      <c r="G74" s="25">
        <v>0.5333</v>
      </c>
      <c r="H74" s="15">
        <f t="shared" si="1"/>
        <v>0.85328000000000004</v>
      </c>
      <c r="I74" s="24" t="s">
        <v>4483</v>
      </c>
      <c r="J74" s="22">
        <v>2</v>
      </c>
      <c r="K74" s="24">
        <v>0.76529999999999998</v>
      </c>
      <c r="L74" s="24">
        <v>0.23469999999999999</v>
      </c>
    </row>
    <row r="75" spans="1:12" s="7" customFormat="1" ht="18.75" customHeight="1">
      <c r="A75" s="22">
        <v>41491</v>
      </c>
      <c r="B75" s="23" t="s">
        <v>421</v>
      </c>
      <c r="C75" s="23" t="s">
        <v>423</v>
      </c>
      <c r="D75" s="22">
        <v>40</v>
      </c>
      <c r="E75" s="22">
        <v>101</v>
      </c>
      <c r="F75" s="24">
        <v>0.4783</v>
      </c>
      <c r="G75" s="25">
        <v>0.42570000000000002</v>
      </c>
      <c r="H75" s="15">
        <f t="shared" si="1"/>
        <v>0.68112000000000006</v>
      </c>
      <c r="I75" s="24" t="s">
        <v>4483</v>
      </c>
      <c r="J75" s="22">
        <v>2</v>
      </c>
      <c r="K75" s="24">
        <v>0.76529999999999998</v>
      </c>
      <c r="L75" s="24">
        <v>0.23469999999999999</v>
      </c>
    </row>
    <row r="76" spans="1:12" s="7" customFormat="1" ht="18.75" customHeight="1">
      <c r="A76" s="22">
        <v>41491</v>
      </c>
      <c r="B76" s="23" t="s">
        <v>421</v>
      </c>
      <c r="C76" s="23" t="s">
        <v>424</v>
      </c>
      <c r="D76" s="22">
        <v>50</v>
      </c>
      <c r="E76" s="22">
        <v>56</v>
      </c>
      <c r="F76" s="24">
        <v>0.4783</v>
      </c>
      <c r="G76" s="34">
        <v>0.41070000000000001</v>
      </c>
      <c r="H76" s="15">
        <f t="shared" si="1"/>
        <v>0.65712000000000004</v>
      </c>
      <c r="I76" s="22" t="s">
        <v>4483</v>
      </c>
      <c r="J76" s="22">
        <v>2</v>
      </c>
      <c r="K76" s="35">
        <v>0.76529999999999998</v>
      </c>
      <c r="L76" s="35">
        <v>0.23469999999999999</v>
      </c>
    </row>
    <row r="77" spans="1:12" s="7" customFormat="1" ht="18.75" customHeight="1">
      <c r="A77" s="22">
        <v>181554</v>
      </c>
      <c r="B77" s="23" t="s">
        <v>431</v>
      </c>
      <c r="C77" s="23" t="s">
        <v>443</v>
      </c>
      <c r="D77" s="22">
        <v>200</v>
      </c>
      <c r="E77" s="22">
        <v>268</v>
      </c>
      <c r="F77" s="24">
        <v>0.59699999999999998</v>
      </c>
      <c r="G77" s="25">
        <v>0.95520000000000005</v>
      </c>
      <c r="H77" s="15">
        <f t="shared" si="1"/>
        <v>1.5283200000000001</v>
      </c>
      <c r="I77" s="6" t="s">
        <v>4488</v>
      </c>
      <c r="J77" s="22">
        <v>1</v>
      </c>
      <c r="K77" s="24">
        <v>0.95520000000000005</v>
      </c>
      <c r="L77" s="24">
        <v>4.48E-2</v>
      </c>
    </row>
    <row r="78" spans="1:12" s="7" customFormat="1" ht="18.75" customHeight="1">
      <c r="A78" s="22">
        <v>545757</v>
      </c>
      <c r="B78" s="23" t="s">
        <v>4517</v>
      </c>
      <c r="C78" s="23" t="s">
        <v>4518</v>
      </c>
      <c r="D78" s="22">
        <v>120</v>
      </c>
      <c r="E78" s="22">
        <v>236</v>
      </c>
      <c r="F78" s="24">
        <v>0.49170000000000003</v>
      </c>
      <c r="G78" s="25">
        <v>0.52539999999999998</v>
      </c>
      <c r="H78" s="15">
        <f t="shared" si="1"/>
        <v>0.84064000000000005</v>
      </c>
      <c r="I78" s="24" t="s">
        <v>4483</v>
      </c>
      <c r="J78" s="22">
        <v>2</v>
      </c>
      <c r="K78" s="26">
        <v>0.78669999999999995</v>
      </c>
      <c r="L78" s="26">
        <v>0.21329999999999999</v>
      </c>
    </row>
    <row r="79" spans="1:12" s="7" customFormat="1" ht="18.75" customHeight="1">
      <c r="A79" s="22">
        <v>545757</v>
      </c>
      <c r="B79" s="23" t="s">
        <v>4517</v>
      </c>
      <c r="C79" s="23" t="s">
        <v>4519</v>
      </c>
      <c r="D79" s="22">
        <v>40</v>
      </c>
      <c r="E79" s="22">
        <v>137</v>
      </c>
      <c r="F79" s="24">
        <v>0.49170000000000003</v>
      </c>
      <c r="G79" s="25">
        <v>0.49640000000000001</v>
      </c>
      <c r="H79" s="15">
        <f t="shared" si="1"/>
        <v>0.79424000000000006</v>
      </c>
      <c r="I79" s="24" t="s">
        <v>4483</v>
      </c>
      <c r="J79" s="22">
        <v>2</v>
      </c>
      <c r="K79" s="26">
        <v>0.78669999999999995</v>
      </c>
      <c r="L79" s="26">
        <v>0.21329999999999999</v>
      </c>
    </row>
    <row r="80" spans="1:12" s="7" customFormat="1" ht="18.75" customHeight="1">
      <c r="A80" s="22">
        <v>545757</v>
      </c>
      <c r="B80" s="23" t="s">
        <v>4517</v>
      </c>
      <c r="C80" s="23" t="s">
        <v>509</v>
      </c>
      <c r="D80" s="22">
        <v>50</v>
      </c>
      <c r="E80" s="22">
        <v>111</v>
      </c>
      <c r="F80" s="24">
        <v>0.49170000000000003</v>
      </c>
      <c r="G80" s="25">
        <v>0.41439999999999999</v>
      </c>
      <c r="H80" s="15">
        <f t="shared" si="1"/>
        <v>0.66304000000000007</v>
      </c>
      <c r="I80" s="24" t="s">
        <v>4483</v>
      </c>
      <c r="J80" s="22">
        <v>2</v>
      </c>
      <c r="K80" s="26">
        <v>0.78669999999999995</v>
      </c>
      <c r="L80" s="26">
        <v>0.21329999999999999</v>
      </c>
    </row>
    <row r="81" spans="1:12" s="7" customFormat="1" ht="18.75" customHeight="1">
      <c r="A81" s="22">
        <v>201862</v>
      </c>
      <c r="B81" s="23" t="s">
        <v>514</v>
      </c>
      <c r="C81" s="23" t="s">
        <v>4520</v>
      </c>
      <c r="D81" s="22">
        <v>30</v>
      </c>
      <c r="E81" s="22">
        <v>349</v>
      </c>
      <c r="F81" s="24">
        <v>0.61460000000000004</v>
      </c>
      <c r="G81" s="25">
        <v>0.60170000000000001</v>
      </c>
      <c r="H81" s="15">
        <f t="shared" si="1"/>
        <v>0.96272000000000002</v>
      </c>
      <c r="I81" s="24" t="s">
        <v>4485</v>
      </c>
      <c r="J81" s="22">
        <v>4</v>
      </c>
      <c r="K81" s="26">
        <v>0.98340000000000005</v>
      </c>
      <c r="L81" s="26">
        <v>1.66E-2</v>
      </c>
    </row>
    <row r="82" spans="1:12" s="7" customFormat="1" ht="18.75" customHeight="1">
      <c r="A82" s="22">
        <v>201862</v>
      </c>
      <c r="B82" s="23" t="s">
        <v>514</v>
      </c>
      <c r="C82" s="23" t="s">
        <v>4521</v>
      </c>
      <c r="D82" s="22">
        <v>230</v>
      </c>
      <c r="E82" s="22">
        <v>265</v>
      </c>
      <c r="F82" s="24">
        <v>0.61460000000000004</v>
      </c>
      <c r="G82" s="25">
        <v>0.68300000000000005</v>
      </c>
      <c r="H82" s="15">
        <f t="shared" si="1"/>
        <v>1.0928000000000002</v>
      </c>
      <c r="I82" s="24" t="s">
        <v>4485</v>
      </c>
      <c r="J82" s="22">
        <v>4</v>
      </c>
      <c r="K82" s="26">
        <v>0.98340000000000005</v>
      </c>
      <c r="L82" s="26">
        <v>1.66E-2</v>
      </c>
    </row>
    <row r="83" spans="1:12" s="7" customFormat="1" ht="18.75" customHeight="1">
      <c r="A83" s="22">
        <v>201862</v>
      </c>
      <c r="B83" s="23" t="s">
        <v>514</v>
      </c>
      <c r="C83" s="23" t="s">
        <v>373</v>
      </c>
      <c r="D83" s="22">
        <v>120</v>
      </c>
      <c r="E83" s="22">
        <v>302</v>
      </c>
      <c r="F83" s="24">
        <v>0.61460000000000004</v>
      </c>
      <c r="G83" s="25">
        <v>0.56950000000000001</v>
      </c>
      <c r="H83" s="15">
        <f t="shared" si="1"/>
        <v>0.91120000000000001</v>
      </c>
      <c r="I83" s="24" t="s">
        <v>4485</v>
      </c>
      <c r="J83" s="22">
        <v>4</v>
      </c>
      <c r="K83" s="26">
        <v>0.98340000000000005</v>
      </c>
      <c r="L83" s="26">
        <v>1.66E-2</v>
      </c>
    </row>
    <row r="84" spans="1:12" s="7" customFormat="1" ht="18.75" customHeight="1">
      <c r="A84" s="22">
        <v>102226</v>
      </c>
      <c r="B84" s="23" t="s">
        <v>599</v>
      </c>
      <c r="C84" s="23" t="s">
        <v>4522</v>
      </c>
      <c r="D84" s="22">
        <v>20</v>
      </c>
      <c r="E84" s="22">
        <v>111</v>
      </c>
      <c r="F84" s="24">
        <v>0.49569999999999997</v>
      </c>
      <c r="G84" s="25">
        <v>0.54949999999999999</v>
      </c>
      <c r="H84" s="15">
        <f t="shared" si="1"/>
        <v>0.87919999999999998</v>
      </c>
      <c r="I84" s="24" t="s">
        <v>4485</v>
      </c>
      <c r="J84" s="22">
        <v>4</v>
      </c>
      <c r="K84" s="26">
        <v>0.79310000000000003</v>
      </c>
      <c r="L84" s="26">
        <v>0.2069</v>
      </c>
    </row>
    <row r="85" spans="1:12" s="7" customFormat="1" ht="18.75" customHeight="1">
      <c r="A85" s="22">
        <v>102226</v>
      </c>
      <c r="B85" s="23" t="s">
        <v>599</v>
      </c>
      <c r="C85" s="23" t="s">
        <v>4523</v>
      </c>
      <c r="D85" s="22">
        <v>40</v>
      </c>
      <c r="E85" s="22">
        <v>123</v>
      </c>
      <c r="F85" s="24">
        <v>0.49569999999999997</v>
      </c>
      <c r="G85" s="25">
        <v>0.44719999999999999</v>
      </c>
      <c r="H85" s="15">
        <f t="shared" si="1"/>
        <v>0.71552000000000004</v>
      </c>
      <c r="I85" s="24" t="s">
        <v>4485</v>
      </c>
      <c r="J85" s="22">
        <v>4</v>
      </c>
      <c r="K85" s="26">
        <v>0.79310000000000003</v>
      </c>
      <c r="L85" s="26">
        <v>0.2069</v>
      </c>
    </row>
    <row r="86" spans="1:12" s="7" customFormat="1" ht="18.75" customHeight="1">
      <c r="A86" s="22">
        <v>52289</v>
      </c>
      <c r="B86" s="23" t="s">
        <v>4524</v>
      </c>
      <c r="C86" s="23" t="s">
        <v>4525</v>
      </c>
      <c r="D86" s="22">
        <v>30</v>
      </c>
      <c r="E86" s="36">
        <v>539</v>
      </c>
      <c r="F86" s="24">
        <v>0.63049999999999995</v>
      </c>
      <c r="G86" s="37">
        <v>0.50463821892393323</v>
      </c>
      <c r="H86" s="15">
        <f t="shared" si="1"/>
        <v>0.8074211502782932</v>
      </c>
      <c r="I86" s="24" t="s">
        <v>4485</v>
      </c>
      <c r="J86" s="22">
        <v>2</v>
      </c>
      <c r="K86" s="26">
        <v>1</v>
      </c>
      <c r="L86" s="26">
        <v>0</v>
      </c>
    </row>
    <row r="87" spans="1:12" s="7" customFormat="1" ht="18.75" customHeight="1">
      <c r="A87" s="22">
        <v>52289</v>
      </c>
      <c r="B87" s="23" t="s">
        <v>4524</v>
      </c>
      <c r="C87" s="23" t="s">
        <v>4526</v>
      </c>
      <c r="D87" s="22">
        <v>60</v>
      </c>
      <c r="E87" s="36">
        <v>224</v>
      </c>
      <c r="F87" s="24">
        <v>0.63049999999999995</v>
      </c>
      <c r="G87" s="37">
        <v>0.6026785714285714</v>
      </c>
      <c r="H87" s="15">
        <f t="shared" si="1"/>
        <v>0.9642857142857143</v>
      </c>
      <c r="I87" s="24" t="s">
        <v>4485</v>
      </c>
      <c r="J87" s="22">
        <v>2</v>
      </c>
      <c r="K87" s="26">
        <v>1</v>
      </c>
      <c r="L87" s="26">
        <v>0</v>
      </c>
    </row>
    <row r="88" spans="1:12" s="7" customFormat="1" ht="18.75" customHeight="1">
      <c r="A88" s="22">
        <v>52289</v>
      </c>
      <c r="B88" s="23" t="s">
        <v>4524</v>
      </c>
      <c r="C88" s="23" t="s">
        <v>4527</v>
      </c>
      <c r="D88" s="22">
        <v>100</v>
      </c>
      <c r="E88" s="36">
        <v>364</v>
      </c>
      <c r="F88" s="24">
        <v>0.63049999999999995</v>
      </c>
      <c r="G88" s="37">
        <v>0.61813186813186816</v>
      </c>
      <c r="H88" s="15">
        <f t="shared" si="1"/>
        <v>0.98901098901098905</v>
      </c>
      <c r="I88" s="24" t="s">
        <v>4485</v>
      </c>
      <c r="J88" s="22">
        <v>2</v>
      </c>
      <c r="K88" s="26">
        <v>1</v>
      </c>
      <c r="L88" s="26">
        <v>0</v>
      </c>
    </row>
    <row r="89" spans="1:12" s="7" customFormat="1" ht="18.75" customHeight="1">
      <c r="A89" s="22">
        <v>52289</v>
      </c>
      <c r="B89" s="23" t="s">
        <v>4524</v>
      </c>
      <c r="C89" s="23" t="s">
        <v>4528</v>
      </c>
      <c r="D89" s="22">
        <v>140</v>
      </c>
      <c r="E89" s="36">
        <v>553</v>
      </c>
      <c r="F89" s="24">
        <v>0.63049999999999995</v>
      </c>
      <c r="G89" s="37">
        <v>0.59674502712477395</v>
      </c>
      <c r="H89" s="15">
        <f t="shared" si="1"/>
        <v>0.95479204339963841</v>
      </c>
      <c r="I89" s="24" t="s">
        <v>4485</v>
      </c>
      <c r="J89" s="22">
        <v>2</v>
      </c>
      <c r="K89" s="26">
        <v>1</v>
      </c>
      <c r="L89" s="26">
        <v>0</v>
      </c>
    </row>
    <row r="90" spans="1:12" s="7" customFormat="1" ht="18.75" customHeight="1">
      <c r="A90" s="22">
        <v>52289</v>
      </c>
      <c r="B90" s="23" t="s">
        <v>4524</v>
      </c>
      <c r="C90" s="23" t="s">
        <v>4529</v>
      </c>
      <c r="D90" s="22">
        <v>175</v>
      </c>
      <c r="E90" s="36">
        <v>265</v>
      </c>
      <c r="F90" s="24">
        <v>0.63049999999999995</v>
      </c>
      <c r="G90" s="37">
        <v>0.53962264150943395</v>
      </c>
      <c r="H90" s="15">
        <f t="shared" si="1"/>
        <v>0.86339622641509439</v>
      </c>
      <c r="I90" s="24" t="s">
        <v>4485</v>
      </c>
      <c r="J90" s="22">
        <v>2</v>
      </c>
      <c r="K90" s="26">
        <v>1</v>
      </c>
      <c r="L90" s="26">
        <v>0</v>
      </c>
    </row>
    <row r="91" spans="1:12" s="7" customFormat="1" ht="18.75" customHeight="1">
      <c r="A91" s="22">
        <v>52289</v>
      </c>
      <c r="B91" s="23" t="s">
        <v>4524</v>
      </c>
      <c r="C91" s="23" t="s">
        <v>4530</v>
      </c>
      <c r="D91" s="22">
        <v>200</v>
      </c>
      <c r="E91" s="36">
        <v>465</v>
      </c>
      <c r="F91" s="24">
        <v>0.63049999999999995</v>
      </c>
      <c r="G91" s="37">
        <v>0.66021505376344081</v>
      </c>
      <c r="H91" s="15">
        <f t="shared" si="1"/>
        <v>1.0563440860215054</v>
      </c>
      <c r="I91" s="24" t="s">
        <v>4485</v>
      </c>
      <c r="J91" s="22">
        <v>2</v>
      </c>
      <c r="K91" s="26">
        <v>1</v>
      </c>
      <c r="L91" s="26">
        <v>0</v>
      </c>
    </row>
    <row r="92" spans="1:12" s="7" customFormat="1" ht="18.75" customHeight="1">
      <c r="A92" s="22">
        <v>52289</v>
      </c>
      <c r="B92" s="23" t="s">
        <v>4524</v>
      </c>
      <c r="C92" s="23" t="s">
        <v>4531</v>
      </c>
      <c r="D92" s="22">
        <v>220</v>
      </c>
      <c r="E92" s="36">
        <v>262</v>
      </c>
      <c r="F92" s="24">
        <v>0.63049999999999995</v>
      </c>
      <c r="G92" s="37">
        <v>0.59541984732824427</v>
      </c>
      <c r="H92" s="15">
        <f t="shared" si="1"/>
        <v>0.95267175572519092</v>
      </c>
      <c r="I92" s="24" t="s">
        <v>4485</v>
      </c>
      <c r="J92" s="22">
        <v>2</v>
      </c>
      <c r="K92" s="26">
        <v>1</v>
      </c>
      <c r="L92" s="26">
        <v>0</v>
      </c>
    </row>
    <row r="93" spans="1:12" s="7" customFormat="1" ht="18.75" customHeight="1">
      <c r="A93" s="22">
        <v>52289</v>
      </c>
      <c r="B93" s="23" t="s">
        <v>4524</v>
      </c>
      <c r="C93" s="23" t="s">
        <v>4532</v>
      </c>
      <c r="D93" s="22">
        <v>280</v>
      </c>
      <c r="E93" s="36">
        <v>238</v>
      </c>
      <c r="F93" s="24">
        <v>0.63049999999999995</v>
      </c>
      <c r="G93" s="37">
        <v>0.84453781512605042</v>
      </c>
      <c r="H93" s="15">
        <f t="shared" si="1"/>
        <v>1.3512605042016808</v>
      </c>
      <c r="I93" s="24" t="s">
        <v>4485</v>
      </c>
      <c r="J93" s="22">
        <v>2</v>
      </c>
      <c r="K93" s="26">
        <v>1</v>
      </c>
      <c r="L93" s="26">
        <v>0</v>
      </c>
    </row>
    <row r="94" spans="1:12" s="7" customFormat="1" ht="18.75" customHeight="1">
      <c r="A94" s="22">
        <v>52289</v>
      </c>
      <c r="B94" s="23" t="s">
        <v>4524</v>
      </c>
      <c r="C94" s="23" t="s">
        <v>768</v>
      </c>
      <c r="D94" s="22">
        <v>300</v>
      </c>
      <c r="E94" s="36">
        <v>703</v>
      </c>
      <c r="F94" s="24">
        <v>0.63049999999999995</v>
      </c>
      <c r="G94" s="37">
        <v>0.65007112375533427</v>
      </c>
      <c r="H94" s="15">
        <f t="shared" si="1"/>
        <v>1.0401137980085349</v>
      </c>
      <c r="I94" s="24" t="s">
        <v>4485</v>
      </c>
      <c r="J94" s="22">
        <v>2</v>
      </c>
      <c r="K94" s="26">
        <v>1</v>
      </c>
      <c r="L94" s="26">
        <v>0</v>
      </c>
    </row>
    <row r="95" spans="1:12" s="7" customFormat="1" ht="18.75" customHeight="1">
      <c r="A95" s="22">
        <v>52289</v>
      </c>
      <c r="B95" s="23" t="s">
        <v>4524</v>
      </c>
      <c r="C95" s="23" t="s">
        <v>4533</v>
      </c>
      <c r="D95" s="22">
        <v>110</v>
      </c>
      <c r="E95" s="36">
        <v>179</v>
      </c>
      <c r="F95" s="24">
        <v>0.63049999999999995</v>
      </c>
      <c r="G95" s="37">
        <v>0.86033519553072624</v>
      </c>
      <c r="H95" s="15">
        <f t="shared" si="1"/>
        <v>1.3765363128491621</v>
      </c>
      <c r="I95" s="24" t="s">
        <v>4485</v>
      </c>
      <c r="J95" s="22">
        <v>2</v>
      </c>
      <c r="K95" s="26">
        <v>1</v>
      </c>
      <c r="L95" s="26">
        <v>0</v>
      </c>
    </row>
    <row r="96" spans="1:12" s="7" customFormat="1" ht="18.75" customHeight="1">
      <c r="A96" s="22">
        <v>52289</v>
      </c>
      <c r="B96" s="23" t="s">
        <v>4524</v>
      </c>
      <c r="C96" s="23" t="s">
        <v>4534</v>
      </c>
      <c r="D96" s="22">
        <v>320</v>
      </c>
      <c r="E96" s="36">
        <v>381</v>
      </c>
      <c r="F96" s="24">
        <v>0.63049999999999995</v>
      </c>
      <c r="G96" s="37">
        <v>0.86089238845144356</v>
      </c>
      <c r="H96" s="15">
        <f t="shared" si="1"/>
        <v>1.3774278215223097</v>
      </c>
      <c r="I96" s="24" t="s">
        <v>4485</v>
      </c>
      <c r="J96" s="22">
        <v>2</v>
      </c>
      <c r="K96" s="26">
        <v>1</v>
      </c>
      <c r="L96" s="26">
        <v>0</v>
      </c>
    </row>
    <row r="97" spans="1:12" s="7" customFormat="1" ht="18.75" customHeight="1">
      <c r="A97" s="22">
        <v>52289</v>
      </c>
      <c r="B97" s="23" t="s">
        <v>4524</v>
      </c>
      <c r="C97" s="23" t="s">
        <v>770</v>
      </c>
      <c r="D97" s="22">
        <v>340</v>
      </c>
      <c r="E97" s="36">
        <v>392</v>
      </c>
      <c r="F97" s="24">
        <v>0.63049999999999995</v>
      </c>
      <c r="G97" s="25">
        <v>0.53316326530612246</v>
      </c>
      <c r="H97" s="15">
        <f t="shared" si="1"/>
        <v>0.85306122448979593</v>
      </c>
      <c r="I97" s="24" t="s">
        <v>4485</v>
      </c>
      <c r="J97" s="22">
        <v>2</v>
      </c>
      <c r="K97" s="26">
        <v>1</v>
      </c>
      <c r="L97" s="26">
        <v>0</v>
      </c>
    </row>
    <row r="98" spans="1:12" s="7" customFormat="1" ht="18.75" customHeight="1">
      <c r="A98" s="22">
        <v>52289</v>
      </c>
      <c r="B98" s="23" t="s">
        <v>4524</v>
      </c>
      <c r="C98" s="23" t="s">
        <v>4535</v>
      </c>
      <c r="D98" s="22">
        <v>50</v>
      </c>
      <c r="E98" s="36">
        <v>154</v>
      </c>
      <c r="F98" s="24">
        <v>0.63049999999999995</v>
      </c>
      <c r="G98" s="25">
        <v>0.90909090909090906</v>
      </c>
      <c r="H98" s="15">
        <f t="shared" si="1"/>
        <v>1.4545454545454546</v>
      </c>
      <c r="I98" s="24" t="s">
        <v>4485</v>
      </c>
      <c r="J98" s="22">
        <v>2</v>
      </c>
      <c r="K98" s="26">
        <v>1</v>
      </c>
      <c r="L98" s="26">
        <v>0</v>
      </c>
    </row>
    <row r="99" spans="1:12" s="7" customFormat="1" ht="18.75" customHeight="1">
      <c r="A99" s="22">
        <v>52289</v>
      </c>
      <c r="B99" s="23" t="s">
        <v>4524</v>
      </c>
      <c r="C99" s="23" t="s">
        <v>624</v>
      </c>
      <c r="D99" s="22">
        <v>445</v>
      </c>
      <c r="E99" s="36">
        <v>166</v>
      </c>
      <c r="F99" s="24">
        <v>0.63049999999999995</v>
      </c>
      <c r="G99" s="25">
        <v>0.5</v>
      </c>
      <c r="H99" s="15">
        <f t="shared" si="1"/>
        <v>0.8</v>
      </c>
      <c r="I99" s="24" t="s">
        <v>4485</v>
      </c>
      <c r="J99" s="22">
        <v>2</v>
      </c>
      <c r="K99" s="26">
        <v>1</v>
      </c>
      <c r="L99" s="26">
        <v>0</v>
      </c>
    </row>
    <row r="100" spans="1:12" s="7" customFormat="1" ht="18.75" customHeight="1">
      <c r="A100" s="22">
        <v>52289</v>
      </c>
      <c r="B100" s="23" t="s">
        <v>4524</v>
      </c>
      <c r="C100" s="23" t="s">
        <v>4536</v>
      </c>
      <c r="D100" s="22">
        <v>370</v>
      </c>
      <c r="E100" s="36">
        <v>173</v>
      </c>
      <c r="F100" s="24">
        <v>0.63049999999999995</v>
      </c>
      <c r="G100" s="37">
        <v>0.64161849710982655</v>
      </c>
      <c r="H100" s="15">
        <f t="shared" si="1"/>
        <v>1.0265895953757225</v>
      </c>
      <c r="I100" s="24" t="s">
        <v>4485</v>
      </c>
      <c r="J100" s="22">
        <v>2</v>
      </c>
      <c r="K100" s="26">
        <v>1</v>
      </c>
      <c r="L100" s="26">
        <v>0</v>
      </c>
    </row>
    <row r="101" spans="1:12" s="7" customFormat="1" ht="18.75" customHeight="1">
      <c r="A101" s="22">
        <v>52289</v>
      </c>
      <c r="B101" s="23" t="s">
        <v>4524</v>
      </c>
      <c r="C101" s="23" t="s">
        <v>771</v>
      </c>
      <c r="D101" s="22">
        <v>380</v>
      </c>
      <c r="E101" s="36">
        <v>283</v>
      </c>
      <c r="F101" s="24">
        <v>0.63049999999999995</v>
      </c>
      <c r="G101" s="37">
        <v>0.59717314487632511</v>
      </c>
      <c r="H101" s="15">
        <f t="shared" si="1"/>
        <v>0.95547703180212018</v>
      </c>
      <c r="I101" s="24" t="s">
        <v>4485</v>
      </c>
      <c r="J101" s="22">
        <v>2</v>
      </c>
      <c r="K101" s="26">
        <v>1</v>
      </c>
      <c r="L101" s="26">
        <v>0</v>
      </c>
    </row>
    <row r="102" spans="1:12" s="7" customFormat="1" ht="18.75" customHeight="1">
      <c r="A102" s="22">
        <v>52289</v>
      </c>
      <c r="B102" s="23" t="s">
        <v>4524</v>
      </c>
      <c r="C102" s="23" t="s">
        <v>4537</v>
      </c>
      <c r="D102" s="22">
        <v>390</v>
      </c>
      <c r="E102" s="36">
        <v>312</v>
      </c>
      <c r="F102" s="24">
        <v>0.63049999999999995</v>
      </c>
      <c r="G102" s="37">
        <v>0.47756410256410259</v>
      </c>
      <c r="H102" s="15">
        <f t="shared" si="1"/>
        <v>0.76410256410256416</v>
      </c>
      <c r="I102" s="24" t="s">
        <v>4485</v>
      </c>
      <c r="J102" s="22">
        <v>2</v>
      </c>
      <c r="K102" s="26">
        <v>1</v>
      </c>
      <c r="L102" s="26">
        <v>0</v>
      </c>
    </row>
    <row r="103" spans="1:12" s="7" customFormat="1" ht="18.75" customHeight="1">
      <c r="A103" s="22">
        <v>52289</v>
      </c>
      <c r="B103" s="23" t="s">
        <v>4524</v>
      </c>
      <c r="C103" s="23" t="s">
        <v>136</v>
      </c>
      <c r="D103" s="22">
        <v>420</v>
      </c>
      <c r="E103" s="36">
        <v>164</v>
      </c>
      <c r="F103" s="24">
        <v>0.63049999999999995</v>
      </c>
      <c r="G103" s="37">
        <v>0.73780487804878048</v>
      </c>
      <c r="H103" s="15">
        <f t="shared" ref="H103:H153" si="2">G103*1.6</f>
        <v>1.1804878048780487</v>
      </c>
      <c r="I103" s="24" t="s">
        <v>4485</v>
      </c>
      <c r="J103" s="22">
        <v>2</v>
      </c>
      <c r="K103" s="26">
        <v>1</v>
      </c>
      <c r="L103" s="26">
        <v>0</v>
      </c>
    </row>
    <row r="104" spans="1:12" s="7" customFormat="1" ht="18.75" customHeight="1">
      <c r="A104" s="22">
        <v>52289</v>
      </c>
      <c r="B104" s="23" t="s">
        <v>4524</v>
      </c>
      <c r="C104" s="23" t="s">
        <v>4538</v>
      </c>
      <c r="D104" s="22">
        <v>430</v>
      </c>
      <c r="E104" s="36">
        <v>269</v>
      </c>
      <c r="F104" s="24">
        <v>0.63049999999999995</v>
      </c>
      <c r="G104" s="37">
        <v>0.48327137546468402</v>
      </c>
      <c r="H104" s="15">
        <f t="shared" si="2"/>
        <v>0.77323420074349447</v>
      </c>
      <c r="I104" s="24" t="s">
        <v>4485</v>
      </c>
      <c r="J104" s="22">
        <v>2</v>
      </c>
      <c r="K104" s="26">
        <v>1</v>
      </c>
      <c r="L104" s="26">
        <v>0</v>
      </c>
    </row>
    <row r="105" spans="1:12" s="7" customFormat="1" ht="18.75" customHeight="1">
      <c r="A105" s="22">
        <v>52289</v>
      </c>
      <c r="B105" s="23" t="s">
        <v>4524</v>
      </c>
      <c r="C105" s="23" t="s">
        <v>4539</v>
      </c>
      <c r="D105" s="22">
        <v>800</v>
      </c>
      <c r="E105" s="36">
        <v>98</v>
      </c>
      <c r="F105" s="24">
        <v>0.63049999999999995</v>
      </c>
      <c r="G105" s="37">
        <v>0.7857142857142857</v>
      </c>
      <c r="H105" s="15">
        <f t="shared" si="2"/>
        <v>1.2571428571428571</v>
      </c>
      <c r="I105" s="24" t="s">
        <v>4485</v>
      </c>
      <c r="J105" s="22">
        <v>2</v>
      </c>
      <c r="K105" s="26">
        <v>1</v>
      </c>
      <c r="L105" s="26">
        <v>0</v>
      </c>
    </row>
    <row r="106" spans="1:12" s="7" customFormat="1" ht="18.75" customHeight="1">
      <c r="A106" s="22">
        <v>52289</v>
      </c>
      <c r="B106" s="23" t="s">
        <v>4524</v>
      </c>
      <c r="C106" s="23" t="s">
        <v>633</v>
      </c>
      <c r="D106" s="22">
        <v>450</v>
      </c>
      <c r="E106" s="36">
        <v>144</v>
      </c>
      <c r="F106" s="24">
        <v>0.63049999999999995</v>
      </c>
      <c r="G106" s="37">
        <v>0.61805555555555558</v>
      </c>
      <c r="H106" s="15">
        <f t="shared" si="2"/>
        <v>0.98888888888888893</v>
      </c>
      <c r="I106" s="24" t="s">
        <v>4485</v>
      </c>
      <c r="J106" s="22">
        <v>2</v>
      </c>
      <c r="K106" s="26">
        <v>1</v>
      </c>
      <c r="L106" s="26">
        <v>0</v>
      </c>
    </row>
    <row r="107" spans="1:12" s="7" customFormat="1" ht="18.75" customHeight="1">
      <c r="A107" s="22">
        <v>52289</v>
      </c>
      <c r="B107" s="23" t="s">
        <v>4524</v>
      </c>
      <c r="C107" s="23" t="s">
        <v>4540</v>
      </c>
      <c r="D107" s="22">
        <v>440</v>
      </c>
      <c r="E107" s="36">
        <v>334</v>
      </c>
      <c r="F107" s="24">
        <v>0.63049999999999995</v>
      </c>
      <c r="G107" s="37">
        <v>0.73652694610778446</v>
      </c>
      <c r="H107" s="15">
        <f t="shared" si="2"/>
        <v>1.1784431137724551</v>
      </c>
      <c r="I107" s="24" t="s">
        <v>4485</v>
      </c>
      <c r="J107" s="22">
        <v>2</v>
      </c>
      <c r="K107" s="26">
        <v>1</v>
      </c>
      <c r="L107" s="26">
        <v>0</v>
      </c>
    </row>
    <row r="108" spans="1:12" s="7" customFormat="1" ht="18.75" customHeight="1">
      <c r="A108" s="22">
        <v>52289</v>
      </c>
      <c r="B108" s="23" t="s">
        <v>4524</v>
      </c>
      <c r="C108" s="23" t="s">
        <v>784</v>
      </c>
      <c r="D108" s="22">
        <v>590</v>
      </c>
      <c r="E108" s="36">
        <v>641</v>
      </c>
      <c r="F108" s="24">
        <v>0.63049999999999995</v>
      </c>
      <c r="G108" s="37">
        <v>0.60530421216848673</v>
      </c>
      <c r="H108" s="15">
        <f t="shared" si="2"/>
        <v>0.96848673946957886</v>
      </c>
      <c r="I108" s="24" t="s">
        <v>4485</v>
      </c>
      <c r="J108" s="22">
        <v>2</v>
      </c>
      <c r="K108" s="26">
        <v>1</v>
      </c>
      <c r="L108" s="26">
        <v>0</v>
      </c>
    </row>
    <row r="109" spans="1:12" s="7" customFormat="1" ht="18.75" customHeight="1">
      <c r="A109" s="22">
        <v>52289</v>
      </c>
      <c r="B109" s="23" t="s">
        <v>4524</v>
      </c>
      <c r="C109" s="23" t="s">
        <v>4541</v>
      </c>
      <c r="D109" s="22">
        <v>640</v>
      </c>
      <c r="E109" s="36">
        <v>169</v>
      </c>
      <c r="F109" s="24">
        <v>0.63049999999999995</v>
      </c>
      <c r="G109" s="37">
        <v>0.73372781065088755</v>
      </c>
      <c r="H109" s="15">
        <f t="shared" si="2"/>
        <v>1.17396449704142</v>
      </c>
      <c r="I109" s="24" t="s">
        <v>4485</v>
      </c>
      <c r="J109" s="22">
        <v>2</v>
      </c>
      <c r="K109" s="26">
        <v>1</v>
      </c>
      <c r="L109" s="26">
        <v>0</v>
      </c>
    </row>
    <row r="110" spans="1:12" s="7" customFormat="1" ht="18.75" customHeight="1">
      <c r="A110" s="22">
        <v>52289</v>
      </c>
      <c r="B110" s="23" t="s">
        <v>4524</v>
      </c>
      <c r="C110" s="23" t="s">
        <v>640</v>
      </c>
      <c r="D110" s="22">
        <v>660</v>
      </c>
      <c r="E110" s="36">
        <v>711</v>
      </c>
      <c r="F110" s="24">
        <v>0.63049999999999995</v>
      </c>
      <c r="G110" s="37">
        <v>0.61884669479606191</v>
      </c>
      <c r="H110" s="15">
        <f t="shared" si="2"/>
        <v>0.99015471167369906</v>
      </c>
      <c r="I110" s="24" t="s">
        <v>4485</v>
      </c>
      <c r="J110" s="22">
        <v>2</v>
      </c>
      <c r="K110" s="26">
        <v>1</v>
      </c>
      <c r="L110" s="26">
        <v>0</v>
      </c>
    </row>
    <row r="111" spans="1:12" s="7" customFormat="1" ht="18.75" customHeight="1">
      <c r="A111" s="22">
        <v>52289</v>
      </c>
      <c r="B111" s="23" t="s">
        <v>4524</v>
      </c>
      <c r="C111" s="23" t="s">
        <v>4542</v>
      </c>
      <c r="D111" s="22">
        <v>720</v>
      </c>
      <c r="E111" s="36">
        <v>716</v>
      </c>
      <c r="F111" s="24">
        <v>0.63049999999999995</v>
      </c>
      <c r="G111" s="37">
        <v>0.59636871508379885</v>
      </c>
      <c r="H111" s="15">
        <f t="shared" si="2"/>
        <v>0.95418994413407821</v>
      </c>
      <c r="I111" s="24" t="s">
        <v>4485</v>
      </c>
      <c r="J111" s="22">
        <v>2</v>
      </c>
      <c r="K111" s="26">
        <v>1</v>
      </c>
      <c r="L111" s="26">
        <v>0</v>
      </c>
    </row>
    <row r="112" spans="1:12" s="7" customFormat="1" ht="18.75" customHeight="1">
      <c r="A112" s="22">
        <v>102394</v>
      </c>
      <c r="B112" s="23" t="s">
        <v>661</v>
      </c>
      <c r="C112" s="23" t="s">
        <v>662</v>
      </c>
      <c r="D112" s="22">
        <v>40</v>
      </c>
      <c r="E112" s="36">
        <v>184</v>
      </c>
      <c r="F112" s="24">
        <v>0.42270000000000002</v>
      </c>
      <c r="G112" s="37">
        <v>0.4239</v>
      </c>
      <c r="H112" s="15">
        <f t="shared" si="2"/>
        <v>0.67824000000000007</v>
      </c>
      <c r="I112" s="24" t="s">
        <v>4483</v>
      </c>
      <c r="J112" s="22">
        <v>1</v>
      </c>
      <c r="K112" s="26">
        <v>0.67630000000000001</v>
      </c>
      <c r="L112" s="26">
        <v>0.32369999999999999</v>
      </c>
    </row>
    <row r="113" spans="1:12" s="7" customFormat="1" ht="18.75" customHeight="1">
      <c r="A113" s="22">
        <v>102394</v>
      </c>
      <c r="B113" s="23" t="s">
        <v>661</v>
      </c>
      <c r="C113" s="23" t="s">
        <v>4543</v>
      </c>
      <c r="D113" s="22">
        <v>60</v>
      </c>
      <c r="E113" s="36">
        <v>159</v>
      </c>
      <c r="F113" s="24">
        <v>0.42270000000000002</v>
      </c>
      <c r="G113" s="37">
        <v>0.4214</v>
      </c>
      <c r="H113" s="15">
        <f t="shared" si="2"/>
        <v>0.67424000000000006</v>
      </c>
      <c r="I113" s="24" t="s">
        <v>4483</v>
      </c>
      <c r="J113" s="22">
        <v>1</v>
      </c>
      <c r="K113" s="38">
        <v>0.67630000000000001</v>
      </c>
      <c r="L113" s="26">
        <v>0.32369999999999999</v>
      </c>
    </row>
    <row r="114" spans="1:12" s="7" customFormat="1" ht="18.75" customHeight="1">
      <c r="A114" s="22">
        <v>142576</v>
      </c>
      <c r="B114" s="23" t="s">
        <v>711</v>
      </c>
      <c r="C114" s="23" t="s">
        <v>4544</v>
      </c>
      <c r="D114" s="22">
        <v>40</v>
      </c>
      <c r="E114" s="22">
        <v>342</v>
      </c>
      <c r="F114" s="24">
        <v>0.4199</v>
      </c>
      <c r="G114" s="25">
        <v>0.43269999999999997</v>
      </c>
      <c r="H114" s="15">
        <f t="shared" si="2"/>
        <v>0.69232000000000005</v>
      </c>
      <c r="I114" s="24" t="s">
        <v>4485</v>
      </c>
      <c r="J114" s="22">
        <v>2</v>
      </c>
      <c r="K114" s="26">
        <v>0.67179999999999995</v>
      </c>
      <c r="L114" s="26">
        <v>0.32819999999999999</v>
      </c>
    </row>
    <row r="115" spans="1:12" s="7" customFormat="1" ht="18.75" customHeight="1">
      <c r="A115" s="22">
        <v>142576</v>
      </c>
      <c r="B115" s="23" t="s">
        <v>711</v>
      </c>
      <c r="C115" s="23" t="s">
        <v>714</v>
      </c>
      <c r="D115" s="22">
        <v>80</v>
      </c>
      <c r="E115" s="22">
        <v>170</v>
      </c>
      <c r="F115" s="24">
        <v>0.4199</v>
      </c>
      <c r="G115" s="25">
        <v>0.39410000000000001</v>
      </c>
      <c r="H115" s="15">
        <f t="shared" si="2"/>
        <v>0.63056000000000001</v>
      </c>
      <c r="I115" s="24" t="s">
        <v>4485</v>
      </c>
      <c r="J115" s="22">
        <v>2</v>
      </c>
      <c r="K115" s="26">
        <v>0.67179999999999995</v>
      </c>
      <c r="L115" s="26">
        <v>0.32819999999999999</v>
      </c>
    </row>
    <row r="116" spans="1:12" s="7" customFormat="1" ht="18.75" customHeight="1">
      <c r="A116" s="22">
        <v>532695</v>
      </c>
      <c r="B116" s="23" t="s">
        <v>764</v>
      </c>
      <c r="C116" s="23" t="s">
        <v>765</v>
      </c>
      <c r="D116" s="22">
        <v>20</v>
      </c>
      <c r="E116" s="22">
        <v>299</v>
      </c>
      <c r="F116" s="24">
        <v>0.54700000000000004</v>
      </c>
      <c r="G116" s="25">
        <v>0.60540000000000005</v>
      </c>
      <c r="H116" s="15">
        <f t="shared" si="2"/>
        <v>0.96864000000000017</v>
      </c>
      <c r="I116" s="24" t="s">
        <v>4485</v>
      </c>
      <c r="J116" s="22">
        <v>1</v>
      </c>
      <c r="K116" s="26">
        <v>0.87519999999999998</v>
      </c>
      <c r="L116" s="26">
        <v>0.12479999999999999</v>
      </c>
    </row>
    <row r="117" spans="1:12" s="7" customFormat="1" ht="18.75" customHeight="1">
      <c r="A117" s="22">
        <v>532695</v>
      </c>
      <c r="B117" s="23" t="s">
        <v>764</v>
      </c>
      <c r="C117" s="23" t="s">
        <v>767</v>
      </c>
      <c r="D117" s="22">
        <v>70</v>
      </c>
      <c r="E117" s="22">
        <v>617</v>
      </c>
      <c r="F117" s="24">
        <v>0.54700000000000004</v>
      </c>
      <c r="G117" s="25">
        <v>0.4587</v>
      </c>
      <c r="H117" s="15">
        <f t="shared" si="2"/>
        <v>0.73392000000000002</v>
      </c>
      <c r="I117" s="24" t="s">
        <v>4485</v>
      </c>
      <c r="J117" s="22">
        <v>1</v>
      </c>
      <c r="K117" s="26">
        <v>0.87519999999999998</v>
      </c>
      <c r="L117" s="26">
        <v>0.12479999999999999</v>
      </c>
    </row>
    <row r="118" spans="1:12" s="7" customFormat="1" ht="18.75" customHeight="1">
      <c r="A118" s="22">
        <v>532695</v>
      </c>
      <c r="B118" s="23" t="s">
        <v>764</v>
      </c>
      <c r="C118" s="23" t="s">
        <v>4545</v>
      </c>
      <c r="D118" s="22">
        <v>80</v>
      </c>
      <c r="E118" s="22">
        <v>552</v>
      </c>
      <c r="F118" s="24">
        <v>0.54700000000000004</v>
      </c>
      <c r="G118" s="25">
        <v>0.54710000000000003</v>
      </c>
      <c r="H118" s="15">
        <f t="shared" si="2"/>
        <v>0.87536000000000014</v>
      </c>
      <c r="I118" s="24" t="s">
        <v>4485</v>
      </c>
      <c r="J118" s="22">
        <v>1</v>
      </c>
      <c r="K118" s="26">
        <v>0.87519999999999998</v>
      </c>
      <c r="L118" s="26">
        <v>0.12479999999999999</v>
      </c>
    </row>
    <row r="119" spans="1:12" s="7" customFormat="1" ht="18.75" customHeight="1">
      <c r="A119" s="22">
        <v>532695</v>
      </c>
      <c r="B119" s="23" t="s">
        <v>764</v>
      </c>
      <c r="C119" s="23" t="s">
        <v>770</v>
      </c>
      <c r="D119" s="22">
        <v>140</v>
      </c>
      <c r="E119" s="22">
        <v>329</v>
      </c>
      <c r="F119" s="24">
        <v>0.54700000000000004</v>
      </c>
      <c r="G119" s="25">
        <v>0.6109</v>
      </c>
      <c r="H119" s="15">
        <f t="shared" si="2"/>
        <v>0.97744000000000009</v>
      </c>
      <c r="I119" s="24" t="s">
        <v>4485</v>
      </c>
      <c r="J119" s="22">
        <v>1</v>
      </c>
      <c r="K119" s="26">
        <v>0.87519999999999998</v>
      </c>
      <c r="L119" s="26">
        <v>0.12479999999999999</v>
      </c>
    </row>
    <row r="120" spans="1:12" s="7" customFormat="1" ht="18.75" customHeight="1">
      <c r="A120" s="22">
        <v>532695</v>
      </c>
      <c r="B120" s="23" t="s">
        <v>764</v>
      </c>
      <c r="C120" s="23" t="s">
        <v>135</v>
      </c>
      <c r="D120" s="22">
        <v>160</v>
      </c>
      <c r="E120" s="22">
        <v>309</v>
      </c>
      <c r="F120" s="24">
        <v>0.54700000000000004</v>
      </c>
      <c r="G120" s="25">
        <v>0.52100000000000002</v>
      </c>
      <c r="H120" s="15">
        <f t="shared" si="2"/>
        <v>0.83360000000000012</v>
      </c>
      <c r="I120" s="24" t="s">
        <v>4485</v>
      </c>
      <c r="J120" s="22">
        <v>1</v>
      </c>
      <c r="K120" s="26">
        <v>0.87519999999999998</v>
      </c>
      <c r="L120" s="26">
        <v>0.12479999999999999</v>
      </c>
    </row>
    <row r="121" spans="1:12" s="7" customFormat="1" ht="18.75" customHeight="1">
      <c r="A121" s="22">
        <v>532695</v>
      </c>
      <c r="B121" s="23" t="s">
        <v>764</v>
      </c>
      <c r="C121" s="23" t="s">
        <v>4546</v>
      </c>
      <c r="D121" s="22">
        <v>200</v>
      </c>
      <c r="E121" s="22">
        <v>310</v>
      </c>
      <c r="F121" s="24">
        <v>0.54700000000000004</v>
      </c>
      <c r="G121" s="25">
        <v>0.56130000000000002</v>
      </c>
      <c r="H121" s="15">
        <f t="shared" si="2"/>
        <v>0.8980800000000001</v>
      </c>
      <c r="I121" s="24" t="s">
        <v>4485</v>
      </c>
      <c r="J121" s="22">
        <v>1</v>
      </c>
      <c r="K121" s="26">
        <v>0.87519999999999998</v>
      </c>
      <c r="L121" s="26">
        <v>0.12479999999999999</v>
      </c>
    </row>
    <row r="122" spans="1:12" s="7" customFormat="1" ht="18.75" customHeight="1">
      <c r="A122" s="22">
        <v>532695</v>
      </c>
      <c r="B122" s="23" t="s">
        <v>764</v>
      </c>
      <c r="C122" s="23" t="s">
        <v>772</v>
      </c>
      <c r="D122" s="22">
        <v>220</v>
      </c>
      <c r="E122" s="22">
        <v>332</v>
      </c>
      <c r="F122" s="24">
        <v>0.54700000000000004</v>
      </c>
      <c r="G122" s="25">
        <v>0.65059999999999996</v>
      </c>
      <c r="H122" s="15">
        <f t="shared" si="2"/>
        <v>1.0409599999999999</v>
      </c>
      <c r="I122" s="24" t="s">
        <v>4485</v>
      </c>
      <c r="J122" s="22">
        <v>1</v>
      </c>
      <c r="K122" s="26">
        <v>0.87519999999999998</v>
      </c>
      <c r="L122" s="26">
        <v>0.12479999999999999</v>
      </c>
    </row>
    <row r="123" spans="1:12" s="7" customFormat="1" ht="18.75" customHeight="1">
      <c r="A123" s="22">
        <v>532695</v>
      </c>
      <c r="B123" s="23" t="s">
        <v>764</v>
      </c>
      <c r="C123" s="23" t="s">
        <v>4547</v>
      </c>
      <c r="D123" s="22">
        <v>400</v>
      </c>
      <c r="E123" s="22">
        <v>204</v>
      </c>
      <c r="F123" s="24">
        <v>0.54700000000000004</v>
      </c>
      <c r="G123" s="25">
        <v>0.68630000000000002</v>
      </c>
      <c r="H123" s="15">
        <f t="shared" si="2"/>
        <v>1.0980800000000002</v>
      </c>
      <c r="I123" s="24" t="s">
        <v>4485</v>
      </c>
      <c r="J123" s="22">
        <v>1</v>
      </c>
      <c r="K123" s="26">
        <v>0.87519999999999998</v>
      </c>
      <c r="L123" s="26">
        <v>0.12479999999999999</v>
      </c>
    </row>
    <row r="124" spans="1:12" s="7" customFormat="1" ht="18.75" customHeight="1">
      <c r="A124" s="22">
        <v>532695</v>
      </c>
      <c r="B124" s="23" t="s">
        <v>764</v>
      </c>
      <c r="C124" s="23" t="s">
        <v>4548</v>
      </c>
      <c r="D124" s="22">
        <v>320</v>
      </c>
      <c r="E124" s="22">
        <v>368</v>
      </c>
      <c r="F124" s="24">
        <v>0.54700000000000004</v>
      </c>
      <c r="G124" s="25">
        <v>0.44019999999999998</v>
      </c>
      <c r="H124" s="15">
        <f t="shared" si="2"/>
        <v>0.70432000000000006</v>
      </c>
      <c r="I124" s="24" t="s">
        <v>4485</v>
      </c>
      <c r="J124" s="22">
        <v>1</v>
      </c>
      <c r="K124" s="26">
        <v>0.87519999999999998</v>
      </c>
      <c r="L124" s="26">
        <v>0.12479999999999999</v>
      </c>
    </row>
    <row r="125" spans="1:12" s="7" customFormat="1" ht="18.75" customHeight="1">
      <c r="A125" s="22">
        <v>532695</v>
      </c>
      <c r="B125" s="23" t="s">
        <v>764</v>
      </c>
      <c r="C125" s="23" t="s">
        <v>4549</v>
      </c>
      <c r="D125" s="22">
        <v>330</v>
      </c>
      <c r="E125" s="22">
        <v>406</v>
      </c>
      <c r="F125" s="24">
        <v>0.54700000000000004</v>
      </c>
      <c r="G125" s="25">
        <v>0.42359999999999998</v>
      </c>
      <c r="H125" s="15">
        <f t="shared" si="2"/>
        <v>0.67776000000000003</v>
      </c>
      <c r="I125" s="24" t="s">
        <v>4485</v>
      </c>
      <c r="J125" s="22">
        <v>1</v>
      </c>
      <c r="K125" s="26">
        <v>0.87519999999999998</v>
      </c>
      <c r="L125" s="26">
        <v>0.12479999999999999</v>
      </c>
    </row>
    <row r="126" spans="1:12" s="7" customFormat="1" ht="18.75" customHeight="1">
      <c r="A126" s="22">
        <v>532695</v>
      </c>
      <c r="B126" s="23" t="s">
        <v>764</v>
      </c>
      <c r="C126" s="23" t="s">
        <v>138</v>
      </c>
      <c r="D126" s="22">
        <v>340</v>
      </c>
      <c r="E126" s="22">
        <v>407</v>
      </c>
      <c r="F126" s="24">
        <v>0.54700000000000004</v>
      </c>
      <c r="G126" s="25">
        <v>0.43490000000000001</v>
      </c>
      <c r="H126" s="15">
        <f t="shared" si="2"/>
        <v>0.69584000000000001</v>
      </c>
      <c r="I126" s="24" t="s">
        <v>4485</v>
      </c>
      <c r="J126" s="22">
        <v>1</v>
      </c>
      <c r="K126" s="26">
        <v>0.87519999999999998</v>
      </c>
      <c r="L126" s="26">
        <v>0.12479999999999999</v>
      </c>
    </row>
    <row r="127" spans="1:12" s="7" customFormat="1" ht="18.75" customHeight="1">
      <c r="A127" s="22">
        <v>532695</v>
      </c>
      <c r="B127" s="23" t="s">
        <v>764</v>
      </c>
      <c r="C127" s="23" t="s">
        <v>779</v>
      </c>
      <c r="D127" s="22">
        <v>360</v>
      </c>
      <c r="E127" s="22">
        <v>293</v>
      </c>
      <c r="F127" s="24">
        <v>0.54700000000000004</v>
      </c>
      <c r="G127" s="25">
        <v>0.86009999999999998</v>
      </c>
      <c r="H127" s="15">
        <f t="shared" si="2"/>
        <v>1.37616</v>
      </c>
      <c r="I127" s="24" t="s">
        <v>4485</v>
      </c>
      <c r="J127" s="22">
        <v>1</v>
      </c>
      <c r="K127" s="26">
        <v>0.87519999999999998</v>
      </c>
      <c r="L127" s="26">
        <v>0.12479999999999999</v>
      </c>
    </row>
    <row r="128" spans="1:12" s="7" customFormat="1" ht="18.75" customHeight="1">
      <c r="A128" s="22">
        <v>302793</v>
      </c>
      <c r="B128" s="23" t="s">
        <v>797</v>
      </c>
      <c r="C128" s="27" t="s">
        <v>798</v>
      </c>
      <c r="D128" s="39">
        <v>50</v>
      </c>
      <c r="E128" s="39">
        <v>276</v>
      </c>
      <c r="F128" s="24">
        <v>0.45850000000000002</v>
      </c>
      <c r="G128" s="40">
        <v>0.6159</v>
      </c>
      <c r="H128" s="15">
        <f t="shared" si="2"/>
        <v>0.98544000000000009</v>
      </c>
      <c r="I128" s="24" t="s">
        <v>4485</v>
      </c>
      <c r="J128" s="22">
        <v>1</v>
      </c>
      <c r="K128" s="26">
        <v>0.73360000000000003</v>
      </c>
      <c r="L128" s="26">
        <v>0.26640000000000003</v>
      </c>
    </row>
    <row r="129" spans="1:12" s="7" customFormat="1" ht="18.75" customHeight="1">
      <c r="A129" s="22">
        <v>302793</v>
      </c>
      <c r="B129" s="23" t="s">
        <v>797</v>
      </c>
      <c r="C129" s="27" t="s">
        <v>799</v>
      </c>
      <c r="D129" s="39">
        <v>60</v>
      </c>
      <c r="E129" s="39">
        <v>1424</v>
      </c>
      <c r="F129" s="24">
        <v>0.45850000000000002</v>
      </c>
      <c r="G129" s="40">
        <v>0.54349999999999998</v>
      </c>
      <c r="H129" s="15">
        <f t="shared" si="2"/>
        <v>0.86960000000000004</v>
      </c>
      <c r="I129" s="24" t="s">
        <v>4485</v>
      </c>
      <c r="J129" s="22">
        <v>1</v>
      </c>
      <c r="K129" s="26">
        <v>0.73360000000000003</v>
      </c>
      <c r="L129" s="26">
        <v>0.26640000000000003</v>
      </c>
    </row>
    <row r="130" spans="1:12" s="7" customFormat="1" ht="18.75" customHeight="1">
      <c r="A130" s="22">
        <v>302793</v>
      </c>
      <c r="B130" s="23" t="s">
        <v>797</v>
      </c>
      <c r="C130" s="27" t="s">
        <v>800</v>
      </c>
      <c r="D130" s="39">
        <v>340</v>
      </c>
      <c r="E130" s="39">
        <v>353</v>
      </c>
      <c r="F130" s="24">
        <v>0.45850000000000002</v>
      </c>
      <c r="G130" s="40">
        <v>0.86119999999999997</v>
      </c>
      <c r="H130" s="15">
        <f t="shared" si="2"/>
        <v>1.37792</v>
      </c>
      <c r="I130" s="24" t="s">
        <v>4485</v>
      </c>
      <c r="J130" s="22">
        <v>1</v>
      </c>
      <c r="K130" s="26">
        <v>0.73360000000000003</v>
      </c>
      <c r="L130" s="26">
        <v>0.26640000000000003</v>
      </c>
    </row>
    <row r="131" spans="1:12" s="7" customFormat="1" ht="18.75" customHeight="1">
      <c r="A131" s="22">
        <v>302793</v>
      </c>
      <c r="B131" s="23" t="s">
        <v>797</v>
      </c>
      <c r="C131" s="41" t="s">
        <v>4550</v>
      </c>
      <c r="D131" s="42">
        <v>65</v>
      </c>
      <c r="E131" s="39">
        <v>217</v>
      </c>
      <c r="F131" s="24">
        <v>0.45850000000000002</v>
      </c>
      <c r="G131" s="40">
        <v>0.23960000000000001</v>
      </c>
      <c r="H131" s="43">
        <f t="shared" si="2"/>
        <v>0.38336000000000003</v>
      </c>
      <c r="I131" s="24" t="s">
        <v>4485</v>
      </c>
      <c r="J131" s="22">
        <v>1</v>
      </c>
      <c r="K131" s="26">
        <v>0.73360000000000003</v>
      </c>
      <c r="L131" s="26">
        <v>0.26640000000000003</v>
      </c>
    </row>
    <row r="132" spans="1:12" s="7" customFormat="1" ht="18.75" customHeight="1">
      <c r="A132" s="22">
        <v>302793</v>
      </c>
      <c r="B132" s="23" t="s">
        <v>797</v>
      </c>
      <c r="C132" s="27" t="s">
        <v>802</v>
      </c>
      <c r="D132" s="39">
        <v>70</v>
      </c>
      <c r="E132" s="39">
        <v>692</v>
      </c>
      <c r="F132" s="24">
        <v>0.45850000000000002</v>
      </c>
      <c r="G132" s="40">
        <v>0.57079999999999997</v>
      </c>
      <c r="H132" s="15">
        <f t="shared" si="2"/>
        <v>0.91327999999999998</v>
      </c>
      <c r="I132" s="24" t="s">
        <v>4485</v>
      </c>
      <c r="J132" s="22">
        <v>1</v>
      </c>
      <c r="K132" s="26">
        <v>0.73360000000000003</v>
      </c>
      <c r="L132" s="26">
        <v>0.26640000000000003</v>
      </c>
    </row>
    <row r="133" spans="1:12" s="7" customFormat="1" ht="18.75" customHeight="1">
      <c r="A133" s="22">
        <v>302793</v>
      </c>
      <c r="B133" s="23" t="s">
        <v>797</v>
      </c>
      <c r="C133" s="27" t="s">
        <v>803</v>
      </c>
      <c r="D133" s="39">
        <v>250</v>
      </c>
      <c r="E133" s="39">
        <v>141</v>
      </c>
      <c r="F133" s="24">
        <v>0.45850000000000002</v>
      </c>
      <c r="G133" s="40">
        <v>0.85819999999999996</v>
      </c>
      <c r="H133" s="15">
        <f t="shared" si="2"/>
        <v>1.3731200000000001</v>
      </c>
      <c r="I133" s="24" t="s">
        <v>4485</v>
      </c>
      <c r="J133" s="22">
        <v>1</v>
      </c>
      <c r="K133" s="26">
        <v>0.73360000000000003</v>
      </c>
      <c r="L133" s="26">
        <v>0.26640000000000003</v>
      </c>
    </row>
    <row r="134" spans="1:12" s="7" customFormat="1" ht="18.75" customHeight="1">
      <c r="A134" s="22">
        <v>302793</v>
      </c>
      <c r="B134" s="23" t="s">
        <v>797</v>
      </c>
      <c r="C134" s="41" t="s">
        <v>4551</v>
      </c>
      <c r="D134" s="42">
        <v>130</v>
      </c>
      <c r="E134" s="39">
        <v>216</v>
      </c>
      <c r="F134" s="24">
        <v>0.45850000000000002</v>
      </c>
      <c r="G134" s="40">
        <v>0.36570000000000003</v>
      </c>
      <c r="H134" s="15">
        <f t="shared" si="2"/>
        <v>0.58512000000000008</v>
      </c>
      <c r="I134" s="24" t="s">
        <v>4485</v>
      </c>
      <c r="J134" s="22">
        <v>1</v>
      </c>
      <c r="K134" s="26">
        <v>0.73360000000000003</v>
      </c>
      <c r="L134" s="26">
        <v>0.26640000000000003</v>
      </c>
    </row>
    <row r="135" spans="1:12" s="7" customFormat="1" ht="18.75" customHeight="1">
      <c r="A135" s="22">
        <v>302793</v>
      </c>
      <c r="B135" s="23" t="s">
        <v>797</v>
      </c>
      <c r="C135" s="27" t="s">
        <v>805</v>
      </c>
      <c r="D135" s="39">
        <v>150</v>
      </c>
      <c r="E135" s="39">
        <v>364</v>
      </c>
      <c r="F135" s="24">
        <v>0.45850000000000002</v>
      </c>
      <c r="G135" s="40">
        <v>0.79949999999999999</v>
      </c>
      <c r="H135" s="15">
        <f t="shared" si="2"/>
        <v>1.2792000000000001</v>
      </c>
      <c r="I135" s="24" t="s">
        <v>4485</v>
      </c>
      <c r="J135" s="22">
        <v>1</v>
      </c>
      <c r="K135" s="26">
        <v>0.73360000000000003</v>
      </c>
      <c r="L135" s="26">
        <v>0.26640000000000003</v>
      </c>
    </row>
    <row r="136" spans="1:12" s="7" customFormat="1" ht="18.75" customHeight="1">
      <c r="A136" s="22">
        <v>302793</v>
      </c>
      <c r="B136" s="23" t="s">
        <v>797</v>
      </c>
      <c r="C136" s="27" t="s">
        <v>4552</v>
      </c>
      <c r="D136" s="39">
        <v>125</v>
      </c>
      <c r="E136" s="39">
        <v>318</v>
      </c>
      <c r="F136" s="24">
        <v>0.45850000000000002</v>
      </c>
      <c r="G136" s="40">
        <v>0.56599999999999995</v>
      </c>
      <c r="H136" s="15">
        <f t="shared" si="2"/>
        <v>0.90559999999999996</v>
      </c>
      <c r="I136" s="24" t="s">
        <v>4485</v>
      </c>
      <c r="J136" s="22">
        <v>1</v>
      </c>
      <c r="K136" s="26">
        <v>0.73360000000000003</v>
      </c>
      <c r="L136" s="26">
        <v>0.26640000000000003</v>
      </c>
    </row>
    <row r="137" spans="1:12" s="7" customFormat="1" ht="18.75" customHeight="1">
      <c r="A137" s="22">
        <v>302793</v>
      </c>
      <c r="B137" s="23" t="s">
        <v>797</v>
      </c>
      <c r="C137" s="27" t="s">
        <v>807</v>
      </c>
      <c r="D137" s="39">
        <v>140</v>
      </c>
      <c r="E137" s="39">
        <v>342</v>
      </c>
      <c r="F137" s="24">
        <v>0.45850000000000002</v>
      </c>
      <c r="G137" s="40">
        <v>0.3947</v>
      </c>
      <c r="H137" s="15">
        <f t="shared" si="2"/>
        <v>0.63152000000000008</v>
      </c>
      <c r="I137" s="24" t="s">
        <v>4485</v>
      </c>
      <c r="J137" s="22">
        <v>1</v>
      </c>
      <c r="K137" s="26">
        <v>0.73360000000000003</v>
      </c>
      <c r="L137" s="26">
        <v>0.26640000000000003</v>
      </c>
    </row>
    <row r="138" spans="1:12" s="7" customFormat="1" ht="18.75" customHeight="1">
      <c r="A138" s="22">
        <v>302793</v>
      </c>
      <c r="B138" s="23" t="s">
        <v>797</v>
      </c>
      <c r="C138" s="27" t="s">
        <v>808</v>
      </c>
      <c r="D138" s="39">
        <v>160</v>
      </c>
      <c r="E138" s="39">
        <v>341</v>
      </c>
      <c r="F138" s="24">
        <v>0.45850000000000002</v>
      </c>
      <c r="G138" s="40">
        <v>0.79769999999999996</v>
      </c>
      <c r="H138" s="15">
        <f t="shared" si="2"/>
        <v>1.2763200000000001</v>
      </c>
      <c r="I138" s="24" t="s">
        <v>4485</v>
      </c>
      <c r="J138" s="22">
        <v>1</v>
      </c>
      <c r="K138" s="26">
        <v>0.73360000000000003</v>
      </c>
      <c r="L138" s="26">
        <v>0.26640000000000003</v>
      </c>
    </row>
    <row r="139" spans="1:12" s="7" customFormat="1" ht="18.75" customHeight="1">
      <c r="A139" s="22">
        <v>302793</v>
      </c>
      <c r="B139" s="23" t="s">
        <v>797</v>
      </c>
      <c r="C139" s="27" t="s">
        <v>809</v>
      </c>
      <c r="D139" s="39">
        <v>180</v>
      </c>
      <c r="E139" s="39">
        <v>191</v>
      </c>
      <c r="F139" s="24">
        <v>0.45850000000000002</v>
      </c>
      <c r="G139" s="40">
        <v>0.69630000000000003</v>
      </c>
      <c r="H139" s="15">
        <f t="shared" si="2"/>
        <v>1.1140800000000002</v>
      </c>
      <c r="I139" s="24" t="s">
        <v>4485</v>
      </c>
      <c r="J139" s="22">
        <v>1</v>
      </c>
      <c r="K139" s="26">
        <v>0.73360000000000003</v>
      </c>
      <c r="L139" s="26">
        <v>0.26640000000000003</v>
      </c>
    </row>
    <row r="140" spans="1:12" s="7" customFormat="1" ht="18.75" customHeight="1">
      <c r="A140" s="22">
        <v>302793</v>
      </c>
      <c r="B140" s="23" t="s">
        <v>797</v>
      </c>
      <c r="C140" s="27" t="s">
        <v>810</v>
      </c>
      <c r="D140" s="39">
        <v>220</v>
      </c>
      <c r="E140" s="39">
        <v>283</v>
      </c>
      <c r="F140" s="24">
        <v>0.45850000000000002</v>
      </c>
      <c r="G140" s="40">
        <v>0.62539999999999996</v>
      </c>
      <c r="H140" s="15">
        <f t="shared" si="2"/>
        <v>1.00064</v>
      </c>
      <c r="I140" s="24" t="s">
        <v>4485</v>
      </c>
      <c r="J140" s="22">
        <v>1</v>
      </c>
      <c r="K140" s="26">
        <v>0.73360000000000003</v>
      </c>
      <c r="L140" s="26">
        <v>0.26640000000000003</v>
      </c>
    </row>
    <row r="141" spans="1:12" s="7" customFormat="1" ht="18.75" customHeight="1">
      <c r="A141" s="22">
        <v>302793</v>
      </c>
      <c r="B141" s="23" t="s">
        <v>797</v>
      </c>
      <c r="C141" s="44" t="s">
        <v>811</v>
      </c>
      <c r="D141" s="22">
        <v>490</v>
      </c>
      <c r="E141" s="39">
        <v>560</v>
      </c>
      <c r="F141" s="24">
        <v>0.45850000000000002</v>
      </c>
      <c r="G141" s="40">
        <v>0.35539999999999999</v>
      </c>
      <c r="H141" s="15">
        <f t="shared" si="2"/>
        <v>0.56864000000000003</v>
      </c>
      <c r="I141" s="24" t="s">
        <v>4485</v>
      </c>
      <c r="J141" s="22">
        <v>1</v>
      </c>
      <c r="K141" s="26">
        <v>0.73360000000000003</v>
      </c>
      <c r="L141" s="26">
        <v>0.26640000000000003</v>
      </c>
    </row>
    <row r="142" spans="1:12" s="7" customFormat="1" ht="18.75" customHeight="1">
      <c r="A142" s="22">
        <v>302793</v>
      </c>
      <c r="B142" s="23" t="s">
        <v>797</v>
      </c>
      <c r="C142" s="27" t="s">
        <v>812</v>
      </c>
      <c r="D142" s="39">
        <v>240</v>
      </c>
      <c r="E142" s="39">
        <v>286</v>
      </c>
      <c r="F142" s="24">
        <v>0.45850000000000002</v>
      </c>
      <c r="G142" s="40">
        <v>0.3881</v>
      </c>
      <c r="H142" s="15">
        <f t="shared" si="2"/>
        <v>0.62096000000000007</v>
      </c>
      <c r="I142" s="24" t="s">
        <v>4485</v>
      </c>
      <c r="J142" s="22">
        <v>1</v>
      </c>
      <c r="K142" s="26">
        <v>0.73360000000000003</v>
      </c>
      <c r="L142" s="26">
        <v>0.26640000000000003</v>
      </c>
    </row>
    <row r="143" spans="1:12" s="7" customFormat="1" ht="18.75" customHeight="1">
      <c r="A143" s="22">
        <v>302793</v>
      </c>
      <c r="B143" s="23" t="s">
        <v>797</v>
      </c>
      <c r="C143" s="27" t="s">
        <v>813</v>
      </c>
      <c r="D143" s="39">
        <v>280</v>
      </c>
      <c r="E143" s="39">
        <v>98</v>
      </c>
      <c r="F143" s="24">
        <v>0.45850000000000002</v>
      </c>
      <c r="G143" s="40">
        <v>0.79590000000000005</v>
      </c>
      <c r="H143" s="15">
        <f t="shared" si="2"/>
        <v>1.2734400000000001</v>
      </c>
      <c r="I143" s="24" t="s">
        <v>4485</v>
      </c>
      <c r="J143" s="22">
        <v>1</v>
      </c>
      <c r="K143" s="26">
        <v>0.73360000000000003</v>
      </c>
      <c r="L143" s="26">
        <v>0.26640000000000003</v>
      </c>
    </row>
    <row r="144" spans="1:12" s="7" customFormat="1" ht="18.75" customHeight="1">
      <c r="A144" s="22">
        <v>302793</v>
      </c>
      <c r="B144" s="23" t="s">
        <v>797</v>
      </c>
      <c r="C144" s="44" t="s">
        <v>814</v>
      </c>
      <c r="D144" s="22">
        <v>410</v>
      </c>
      <c r="E144" s="39">
        <v>1936</v>
      </c>
      <c r="F144" s="24">
        <v>0.45850000000000002</v>
      </c>
      <c r="G144" s="40">
        <v>0.32329999999999998</v>
      </c>
      <c r="H144" s="15">
        <f t="shared" si="2"/>
        <v>0.51727999999999996</v>
      </c>
      <c r="I144" s="24" t="s">
        <v>4485</v>
      </c>
      <c r="J144" s="22">
        <v>1</v>
      </c>
      <c r="K144" s="26">
        <v>0.73360000000000003</v>
      </c>
      <c r="L144" s="26">
        <v>0.26640000000000003</v>
      </c>
    </row>
    <row r="145" spans="1:12" s="7" customFormat="1" ht="18.75" customHeight="1">
      <c r="A145" s="22">
        <v>302793</v>
      </c>
      <c r="B145" s="23" t="s">
        <v>797</v>
      </c>
      <c r="C145" s="27" t="s">
        <v>61</v>
      </c>
      <c r="D145" s="39">
        <v>300</v>
      </c>
      <c r="E145" s="39">
        <v>216</v>
      </c>
      <c r="F145" s="24">
        <v>0.45850000000000002</v>
      </c>
      <c r="G145" s="40">
        <v>0.84260000000000002</v>
      </c>
      <c r="H145" s="15">
        <f t="shared" si="2"/>
        <v>1.34816</v>
      </c>
      <c r="I145" s="24" t="s">
        <v>4485</v>
      </c>
      <c r="J145" s="22">
        <v>1</v>
      </c>
      <c r="K145" s="26">
        <v>0.73360000000000003</v>
      </c>
      <c r="L145" s="26">
        <v>0.26640000000000003</v>
      </c>
    </row>
    <row r="146" spans="1:12" s="7" customFormat="1" ht="18.75" customHeight="1">
      <c r="A146" s="22">
        <v>302793</v>
      </c>
      <c r="B146" s="23" t="s">
        <v>797</v>
      </c>
      <c r="C146" s="41" t="s">
        <v>815</v>
      </c>
      <c r="D146" s="42">
        <v>310</v>
      </c>
      <c r="E146" s="39">
        <v>275</v>
      </c>
      <c r="F146" s="24">
        <v>0.45850000000000002</v>
      </c>
      <c r="G146" s="40">
        <v>0.31640000000000001</v>
      </c>
      <c r="H146" s="15">
        <f t="shared" si="2"/>
        <v>0.50624000000000002</v>
      </c>
      <c r="I146" s="24" t="s">
        <v>4485</v>
      </c>
      <c r="J146" s="22">
        <v>1</v>
      </c>
      <c r="K146" s="26">
        <v>0.73360000000000003</v>
      </c>
      <c r="L146" s="26">
        <v>0.26640000000000003</v>
      </c>
    </row>
    <row r="147" spans="1:12" s="7" customFormat="1" ht="18.75" customHeight="1">
      <c r="A147" s="22">
        <v>302793</v>
      </c>
      <c r="B147" s="23" t="s">
        <v>797</v>
      </c>
      <c r="C147" s="41" t="s">
        <v>816</v>
      </c>
      <c r="D147" s="42">
        <v>190</v>
      </c>
      <c r="E147" s="39">
        <v>1203</v>
      </c>
      <c r="F147" s="24">
        <v>0.45850000000000002</v>
      </c>
      <c r="G147" s="40">
        <v>0.29430000000000001</v>
      </c>
      <c r="H147" s="43">
        <f t="shared" si="2"/>
        <v>0.47088000000000002</v>
      </c>
      <c r="I147" s="24" t="s">
        <v>4485</v>
      </c>
      <c r="J147" s="22">
        <v>1</v>
      </c>
      <c r="K147" s="26">
        <v>0.73360000000000003</v>
      </c>
      <c r="L147" s="26">
        <v>0.26640000000000003</v>
      </c>
    </row>
    <row r="148" spans="1:12" s="7" customFormat="1" ht="18.75" customHeight="1">
      <c r="A148" s="22">
        <v>302793</v>
      </c>
      <c r="B148" s="23" t="s">
        <v>797</v>
      </c>
      <c r="C148" s="44" t="s">
        <v>817</v>
      </c>
      <c r="D148" s="22">
        <v>480</v>
      </c>
      <c r="E148" s="39">
        <v>390</v>
      </c>
      <c r="F148" s="24">
        <v>0.45850000000000002</v>
      </c>
      <c r="G148" s="40">
        <v>0.1308</v>
      </c>
      <c r="H148" s="43">
        <f t="shared" si="2"/>
        <v>0.20928000000000002</v>
      </c>
      <c r="I148" s="24" t="s">
        <v>4485</v>
      </c>
      <c r="J148" s="22">
        <v>1</v>
      </c>
      <c r="K148" s="26">
        <v>0.73360000000000003</v>
      </c>
      <c r="L148" s="26">
        <v>0.26640000000000003</v>
      </c>
    </row>
    <row r="149" spans="1:12" s="7" customFormat="1" ht="18.75" customHeight="1">
      <c r="A149" s="22">
        <v>302793</v>
      </c>
      <c r="B149" s="23" t="s">
        <v>797</v>
      </c>
      <c r="C149" s="41" t="s">
        <v>4553</v>
      </c>
      <c r="D149" s="42">
        <v>320</v>
      </c>
      <c r="E149" s="39">
        <v>783</v>
      </c>
      <c r="F149" s="24">
        <v>0.45850000000000002</v>
      </c>
      <c r="G149" s="40">
        <v>0.36530000000000001</v>
      </c>
      <c r="H149" s="15">
        <f t="shared" si="2"/>
        <v>0.58448</v>
      </c>
      <c r="I149" s="24" t="s">
        <v>4485</v>
      </c>
      <c r="J149" s="22">
        <v>1</v>
      </c>
      <c r="K149" s="26">
        <v>0.73360000000000003</v>
      </c>
      <c r="L149" s="26">
        <v>0.26640000000000003</v>
      </c>
    </row>
    <row r="150" spans="1:12" s="7" customFormat="1" ht="18.75" customHeight="1">
      <c r="A150" s="22">
        <v>302793</v>
      </c>
      <c r="B150" s="23" t="s">
        <v>797</v>
      </c>
      <c r="C150" s="27" t="s">
        <v>819</v>
      </c>
      <c r="D150" s="39">
        <v>360</v>
      </c>
      <c r="E150" s="39">
        <v>453</v>
      </c>
      <c r="F150" s="24">
        <v>0.45850000000000002</v>
      </c>
      <c r="G150" s="40">
        <v>0.71740000000000004</v>
      </c>
      <c r="H150" s="15">
        <f t="shared" si="2"/>
        <v>1.1478400000000002</v>
      </c>
      <c r="I150" s="24" t="s">
        <v>4485</v>
      </c>
      <c r="J150" s="22">
        <v>1</v>
      </c>
      <c r="K150" s="26">
        <v>0.73360000000000003</v>
      </c>
      <c r="L150" s="26">
        <v>0.26640000000000003</v>
      </c>
    </row>
    <row r="151" spans="1:12" s="7" customFormat="1" ht="18.75" customHeight="1">
      <c r="A151" s="22">
        <v>302793</v>
      </c>
      <c r="B151" s="23" t="s">
        <v>797</v>
      </c>
      <c r="C151" s="41" t="s">
        <v>4554</v>
      </c>
      <c r="D151" s="42">
        <v>215</v>
      </c>
      <c r="E151" s="39">
        <v>930</v>
      </c>
      <c r="F151" s="24">
        <v>0.45850000000000002</v>
      </c>
      <c r="G151" s="40">
        <v>0.3387</v>
      </c>
      <c r="H151" s="15">
        <f t="shared" si="2"/>
        <v>0.54192000000000007</v>
      </c>
      <c r="I151" s="24" t="s">
        <v>4485</v>
      </c>
      <c r="J151" s="22">
        <v>1</v>
      </c>
      <c r="K151" s="26">
        <v>0.73360000000000003</v>
      </c>
      <c r="L151" s="26">
        <v>0.26640000000000003</v>
      </c>
    </row>
    <row r="152" spans="1:12" s="7" customFormat="1" ht="18.75" customHeight="1">
      <c r="A152" s="22">
        <v>302793</v>
      </c>
      <c r="B152" s="23" t="s">
        <v>797</v>
      </c>
      <c r="C152" s="27" t="s">
        <v>64</v>
      </c>
      <c r="D152" s="39">
        <v>380</v>
      </c>
      <c r="E152" s="39">
        <v>223</v>
      </c>
      <c r="F152" s="24">
        <v>0.45850000000000002</v>
      </c>
      <c r="G152" s="40">
        <v>0.73540000000000005</v>
      </c>
      <c r="H152" s="15">
        <f t="shared" si="2"/>
        <v>1.1766400000000001</v>
      </c>
      <c r="I152" s="24" t="s">
        <v>4485</v>
      </c>
      <c r="J152" s="22">
        <v>1</v>
      </c>
      <c r="K152" s="26">
        <v>0.73360000000000003</v>
      </c>
      <c r="L152" s="26">
        <v>0.26640000000000003</v>
      </c>
    </row>
    <row r="153" spans="1:12" s="7" customFormat="1" ht="18.75" customHeight="1">
      <c r="A153" s="22">
        <v>302793</v>
      </c>
      <c r="B153" s="23" t="s">
        <v>797</v>
      </c>
      <c r="C153" s="41" t="s">
        <v>821</v>
      </c>
      <c r="D153" s="42">
        <v>170</v>
      </c>
      <c r="E153" s="39">
        <v>545</v>
      </c>
      <c r="F153" s="24">
        <v>0.45850000000000002</v>
      </c>
      <c r="G153" s="40">
        <v>0.2661</v>
      </c>
      <c r="H153" s="43">
        <f t="shared" si="2"/>
        <v>0.42576000000000003</v>
      </c>
      <c r="I153" s="24" t="s">
        <v>4485</v>
      </c>
      <c r="J153" s="22">
        <v>1</v>
      </c>
      <c r="K153" s="26">
        <v>0.73360000000000003</v>
      </c>
      <c r="L153" s="26">
        <v>0.26640000000000003</v>
      </c>
    </row>
    <row r="154" spans="1:12" s="7" customFormat="1" ht="18.75" customHeight="1">
      <c r="A154" s="22">
        <v>302793</v>
      </c>
      <c r="B154" s="23" t="s">
        <v>797</v>
      </c>
      <c r="C154" s="44" t="s">
        <v>822</v>
      </c>
      <c r="D154" s="22">
        <v>420</v>
      </c>
      <c r="E154" s="39">
        <v>508</v>
      </c>
      <c r="F154" s="24">
        <v>0.45850000000000002</v>
      </c>
      <c r="G154" s="40">
        <v>0.24610000000000001</v>
      </c>
      <c r="H154" s="43">
        <f t="shared" ref="H154:H203" si="3">G154*1.6</f>
        <v>0.39376000000000005</v>
      </c>
      <c r="I154" s="24" t="s">
        <v>4485</v>
      </c>
      <c r="J154" s="22">
        <v>1</v>
      </c>
      <c r="K154" s="26">
        <v>0.73360000000000003</v>
      </c>
      <c r="L154" s="26">
        <v>0.26640000000000003</v>
      </c>
    </row>
    <row r="155" spans="1:12" s="7" customFormat="1" ht="18.75" customHeight="1">
      <c r="A155" s="22">
        <v>302793</v>
      </c>
      <c r="B155" s="23" t="s">
        <v>797</v>
      </c>
      <c r="C155" s="44" t="s">
        <v>823</v>
      </c>
      <c r="D155" s="22">
        <v>440</v>
      </c>
      <c r="E155" s="39">
        <v>387</v>
      </c>
      <c r="F155" s="24">
        <v>0.45850000000000002</v>
      </c>
      <c r="G155" s="40">
        <v>0.21709999999999999</v>
      </c>
      <c r="H155" s="43">
        <f t="shared" si="3"/>
        <v>0.34736</v>
      </c>
      <c r="I155" s="24" t="s">
        <v>4485</v>
      </c>
      <c r="J155" s="22">
        <v>1</v>
      </c>
      <c r="K155" s="26">
        <v>0.73360000000000003</v>
      </c>
      <c r="L155" s="26">
        <v>0.26640000000000003</v>
      </c>
    </row>
    <row r="156" spans="1:12" s="7" customFormat="1" ht="18.75" customHeight="1">
      <c r="A156" s="22">
        <v>302793</v>
      </c>
      <c r="B156" s="23" t="s">
        <v>797</v>
      </c>
      <c r="C156" s="27" t="s">
        <v>824</v>
      </c>
      <c r="D156" s="39">
        <v>450</v>
      </c>
      <c r="E156" s="39">
        <v>416</v>
      </c>
      <c r="F156" s="24">
        <v>0.45850000000000002</v>
      </c>
      <c r="G156" s="40">
        <v>0.69230000000000003</v>
      </c>
      <c r="H156" s="15">
        <f t="shared" si="3"/>
        <v>1.10768</v>
      </c>
      <c r="I156" s="24" t="s">
        <v>4485</v>
      </c>
      <c r="J156" s="22">
        <v>1</v>
      </c>
      <c r="K156" s="26">
        <v>0.73360000000000003</v>
      </c>
      <c r="L156" s="26">
        <v>0.26640000000000003</v>
      </c>
    </row>
    <row r="157" spans="1:12" s="7" customFormat="1" ht="18.75" customHeight="1">
      <c r="A157" s="22">
        <v>302793</v>
      </c>
      <c r="B157" s="23" t="s">
        <v>797</v>
      </c>
      <c r="C157" s="27" t="s">
        <v>446</v>
      </c>
      <c r="D157" s="39">
        <v>460</v>
      </c>
      <c r="E157" s="39">
        <v>458</v>
      </c>
      <c r="F157" s="24">
        <v>0.45850000000000002</v>
      </c>
      <c r="G157" s="40">
        <v>0.47160000000000002</v>
      </c>
      <c r="H157" s="15">
        <f t="shared" si="3"/>
        <v>0.75456000000000012</v>
      </c>
      <c r="I157" s="24" t="s">
        <v>4485</v>
      </c>
      <c r="J157" s="22">
        <v>1</v>
      </c>
      <c r="K157" s="26">
        <v>0.73360000000000003</v>
      </c>
      <c r="L157" s="26">
        <v>0.26640000000000003</v>
      </c>
    </row>
    <row r="158" spans="1:12" s="7" customFormat="1" ht="18.75" customHeight="1">
      <c r="A158" s="22">
        <v>302793</v>
      </c>
      <c r="B158" s="23" t="s">
        <v>797</v>
      </c>
      <c r="C158" s="27" t="s">
        <v>825</v>
      </c>
      <c r="D158" s="39">
        <v>500</v>
      </c>
      <c r="E158" s="39">
        <v>437</v>
      </c>
      <c r="F158" s="24">
        <v>0.45850000000000002</v>
      </c>
      <c r="G158" s="40">
        <v>0.36840000000000001</v>
      </c>
      <c r="H158" s="15">
        <f t="shared" si="3"/>
        <v>0.58944000000000007</v>
      </c>
      <c r="I158" s="24" t="s">
        <v>4485</v>
      </c>
      <c r="J158" s="22">
        <v>1</v>
      </c>
      <c r="K158" s="26">
        <v>0.73360000000000003</v>
      </c>
      <c r="L158" s="26">
        <v>0.26640000000000003</v>
      </c>
    </row>
    <row r="159" spans="1:12" s="7" customFormat="1" ht="18.75" customHeight="1">
      <c r="A159" s="22">
        <v>302793</v>
      </c>
      <c r="B159" s="23" t="s">
        <v>797</v>
      </c>
      <c r="C159" s="27" t="s">
        <v>826</v>
      </c>
      <c r="D159" s="39">
        <v>520</v>
      </c>
      <c r="E159" s="39">
        <v>288</v>
      </c>
      <c r="F159" s="24">
        <v>0.45850000000000002</v>
      </c>
      <c r="G159" s="40">
        <v>0.5625</v>
      </c>
      <c r="H159" s="15">
        <f t="shared" si="3"/>
        <v>0.9</v>
      </c>
      <c r="I159" s="24" t="s">
        <v>4485</v>
      </c>
      <c r="J159" s="22">
        <v>1</v>
      </c>
      <c r="K159" s="26">
        <v>0.73360000000000003</v>
      </c>
      <c r="L159" s="26">
        <v>0.26640000000000003</v>
      </c>
    </row>
    <row r="160" spans="1:12" s="7" customFormat="1" ht="18.75" customHeight="1">
      <c r="A160" s="22">
        <v>302793</v>
      </c>
      <c r="B160" s="23" t="s">
        <v>797</v>
      </c>
      <c r="C160" s="27" t="s">
        <v>827</v>
      </c>
      <c r="D160" s="39">
        <v>530</v>
      </c>
      <c r="E160" s="39">
        <v>315</v>
      </c>
      <c r="F160" s="24">
        <v>0.45850000000000002</v>
      </c>
      <c r="G160" s="40">
        <v>0.44440000000000002</v>
      </c>
      <c r="H160" s="15">
        <f t="shared" si="3"/>
        <v>0.71104000000000012</v>
      </c>
      <c r="I160" s="24" t="s">
        <v>4485</v>
      </c>
      <c r="J160" s="22">
        <v>1</v>
      </c>
      <c r="K160" s="26">
        <v>0.73360000000000003</v>
      </c>
      <c r="L160" s="26">
        <v>0.26640000000000003</v>
      </c>
    </row>
    <row r="161" spans="1:12" s="7" customFormat="1" ht="18.75" customHeight="1">
      <c r="A161" s="22">
        <v>302793</v>
      </c>
      <c r="B161" s="23" t="s">
        <v>797</v>
      </c>
      <c r="C161" s="27" t="s">
        <v>828</v>
      </c>
      <c r="D161" s="39">
        <v>540</v>
      </c>
      <c r="E161" s="39">
        <v>444</v>
      </c>
      <c r="F161" s="24">
        <v>0.45850000000000002</v>
      </c>
      <c r="G161" s="40">
        <v>0.68920000000000003</v>
      </c>
      <c r="H161" s="15">
        <f t="shared" si="3"/>
        <v>1.1027200000000001</v>
      </c>
      <c r="I161" s="24" t="s">
        <v>4485</v>
      </c>
      <c r="J161" s="22">
        <v>1</v>
      </c>
      <c r="K161" s="26">
        <v>0.73360000000000003</v>
      </c>
      <c r="L161" s="26">
        <v>0.26640000000000003</v>
      </c>
    </row>
    <row r="162" spans="1:12" s="7" customFormat="1" ht="18.75" customHeight="1">
      <c r="A162" s="22">
        <v>302793</v>
      </c>
      <c r="B162" s="23" t="s">
        <v>797</v>
      </c>
      <c r="C162" s="44" t="s">
        <v>829</v>
      </c>
      <c r="D162" s="22">
        <v>580</v>
      </c>
      <c r="E162" s="39">
        <v>1514</v>
      </c>
      <c r="F162" s="24">
        <v>0.45850000000000002</v>
      </c>
      <c r="G162" s="40">
        <v>0.37380000000000002</v>
      </c>
      <c r="H162" s="15">
        <f t="shared" si="3"/>
        <v>0.59808000000000006</v>
      </c>
      <c r="I162" s="24" t="s">
        <v>4485</v>
      </c>
      <c r="J162" s="22">
        <v>1</v>
      </c>
      <c r="K162" s="26">
        <v>0.73360000000000003</v>
      </c>
      <c r="L162" s="26">
        <v>0.26640000000000003</v>
      </c>
    </row>
    <row r="163" spans="1:12" s="7" customFormat="1" ht="18.75" customHeight="1">
      <c r="A163" s="22">
        <v>302793</v>
      </c>
      <c r="B163" s="23" t="s">
        <v>797</v>
      </c>
      <c r="C163" s="27" t="s">
        <v>830</v>
      </c>
      <c r="D163" s="39">
        <v>600</v>
      </c>
      <c r="E163" s="39">
        <v>272</v>
      </c>
      <c r="F163" s="24">
        <v>0.45850000000000002</v>
      </c>
      <c r="G163" s="40">
        <v>0.54779999999999995</v>
      </c>
      <c r="H163" s="15">
        <f t="shared" si="3"/>
        <v>0.87647999999999993</v>
      </c>
      <c r="I163" s="24" t="s">
        <v>4485</v>
      </c>
      <c r="J163" s="22">
        <v>1</v>
      </c>
      <c r="K163" s="26">
        <v>0.73360000000000003</v>
      </c>
      <c r="L163" s="26">
        <v>0.26640000000000003</v>
      </c>
    </row>
    <row r="164" spans="1:12" s="7" customFormat="1" ht="18.75" customHeight="1">
      <c r="A164" s="22">
        <v>302793</v>
      </c>
      <c r="B164" s="23" t="s">
        <v>797</v>
      </c>
      <c r="C164" s="27" t="s">
        <v>831</v>
      </c>
      <c r="D164" s="39">
        <v>640</v>
      </c>
      <c r="E164" s="39">
        <v>394</v>
      </c>
      <c r="F164" s="24">
        <v>0.45850000000000002</v>
      </c>
      <c r="G164" s="40">
        <v>0.71319999999999995</v>
      </c>
      <c r="H164" s="15">
        <f t="shared" si="3"/>
        <v>1.1411199999999999</v>
      </c>
      <c r="I164" s="24" t="s">
        <v>4485</v>
      </c>
      <c r="J164" s="22">
        <v>1</v>
      </c>
      <c r="K164" s="26">
        <v>0.73360000000000003</v>
      </c>
      <c r="L164" s="26">
        <v>0.26640000000000003</v>
      </c>
    </row>
    <row r="165" spans="1:12" s="7" customFormat="1" ht="18.75" customHeight="1">
      <c r="A165" s="22">
        <v>302793</v>
      </c>
      <c r="B165" s="23" t="s">
        <v>797</v>
      </c>
      <c r="C165" s="44" t="s">
        <v>832</v>
      </c>
      <c r="D165" s="22">
        <v>680</v>
      </c>
      <c r="E165" s="39">
        <v>455</v>
      </c>
      <c r="F165" s="24">
        <v>0.45850000000000002</v>
      </c>
      <c r="G165" s="40">
        <v>0.3231</v>
      </c>
      <c r="H165" s="15">
        <f t="shared" si="3"/>
        <v>0.51695999999999998</v>
      </c>
      <c r="I165" s="24" t="s">
        <v>4485</v>
      </c>
      <c r="J165" s="22">
        <v>1</v>
      </c>
      <c r="K165" s="26">
        <v>0.73360000000000003</v>
      </c>
      <c r="L165" s="26">
        <v>0.26640000000000003</v>
      </c>
    </row>
    <row r="166" spans="1:12" s="7" customFormat="1" ht="18.75" customHeight="1">
      <c r="A166" s="22">
        <v>678014</v>
      </c>
      <c r="B166" s="23" t="s">
        <v>4555</v>
      </c>
      <c r="C166" s="23" t="s">
        <v>4556</v>
      </c>
      <c r="D166" s="22">
        <v>8135</v>
      </c>
      <c r="E166" s="22">
        <v>214</v>
      </c>
      <c r="F166" s="24">
        <v>0.64949999999999997</v>
      </c>
      <c r="G166" s="25">
        <v>0.64949999999999997</v>
      </c>
      <c r="H166" s="15">
        <f t="shared" si="3"/>
        <v>1.0391999999999999</v>
      </c>
      <c r="I166" s="24" t="s">
        <v>4483</v>
      </c>
      <c r="J166" s="22">
        <v>2</v>
      </c>
      <c r="K166" s="26">
        <v>1</v>
      </c>
      <c r="L166" s="26">
        <v>0</v>
      </c>
    </row>
    <row r="167" spans="1:12" s="7" customFormat="1" ht="18.75" customHeight="1">
      <c r="A167" s="22">
        <v>322849</v>
      </c>
      <c r="B167" s="23" t="s">
        <v>4557</v>
      </c>
      <c r="C167" s="23" t="s">
        <v>4558</v>
      </c>
      <c r="D167" s="22">
        <v>140</v>
      </c>
      <c r="E167" s="22">
        <v>125</v>
      </c>
      <c r="F167" s="24">
        <v>0.62870000000000004</v>
      </c>
      <c r="G167" s="25">
        <v>0.57599999999999996</v>
      </c>
      <c r="H167" s="15">
        <f t="shared" si="3"/>
        <v>0.92159999999999997</v>
      </c>
      <c r="I167" s="24" t="s">
        <v>4485</v>
      </c>
      <c r="J167" s="22">
        <v>1</v>
      </c>
      <c r="K167" s="26">
        <v>1</v>
      </c>
      <c r="L167" s="26">
        <v>0</v>
      </c>
    </row>
    <row r="168" spans="1:12" s="7" customFormat="1" ht="18.75" customHeight="1">
      <c r="A168" s="22">
        <v>322849</v>
      </c>
      <c r="B168" s="23" t="s">
        <v>4557</v>
      </c>
      <c r="C168" s="23" t="s">
        <v>4559</v>
      </c>
      <c r="D168" s="22">
        <v>100</v>
      </c>
      <c r="E168" s="22">
        <v>160</v>
      </c>
      <c r="F168" s="24">
        <v>0.62870000000000004</v>
      </c>
      <c r="G168" s="25">
        <v>0.76249999999999996</v>
      </c>
      <c r="H168" s="15">
        <f t="shared" si="3"/>
        <v>1.22</v>
      </c>
      <c r="I168" s="24" t="s">
        <v>4485</v>
      </c>
      <c r="J168" s="22">
        <v>1</v>
      </c>
      <c r="K168" s="26">
        <v>1</v>
      </c>
      <c r="L168" s="26">
        <v>0</v>
      </c>
    </row>
    <row r="169" spans="1:12" s="7" customFormat="1" ht="18.75" customHeight="1">
      <c r="A169" s="22">
        <v>322849</v>
      </c>
      <c r="B169" s="23" t="s">
        <v>4557</v>
      </c>
      <c r="C169" s="23" t="s">
        <v>4560</v>
      </c>
      <c r="D169" s="22">
        <v>120</v>
      </c>
      <c r="E169" s="22">
        <v>254</v>
      </c>
      <c r="F169" s="24">
        <v>0.62870000000000004</v>
      </c>
      <c r="G169" s="25">
        <v>0.59060000000000001</v>
      </c>
      <c r="H169" s="15">
        <f t="shared" si="3"/>
        <v>0.94496000000000002</v>
      </c>
      <c r="I169" s="24" t="s">
        <v>4485</v>
      </c>
      <c r="J169" s="22">
        <v>1</v>
      </c>
      <c r="K169" s="26">
        <v>1</v>
      </c>
      <c r="L169" s="26">
        <v>0</v>
      </c>
    </row>
    <row r="170" spans="1:12" s="7" customFormat="1" ht="18.75" customHeight="1">
      <c r="A170" s="22">
        <v>322849</v>
      </c>
      <c r="B170" s="23" t="s">
        <v>4557</v>
      </c>
      <c r="C170" s="23" t="s">
        <v>4561</v>
      </c>
      <c r="D170" s="22">
        <v>111</v>
      </c>
      <c r="E170" s="22">
        <v>287</v>
      </c>
      <c r="F170" s="24">
        <v>0.62870000000000004</v>
      </c>
      <c r="G170" s="25">
        <v>0.49830000000000002</v>
      </c>
      <c r="H170" s="15">
        <f t="shared" si="3"/>
        <v>0.7972800000000001</v>
      </c>
      <c r="I170" s="24" t="s">
        <v>4485</v>
      </c>
      <c r="J170" s="22">
        <v>1</v>
      </c>
      <c r="K170" s="26">
        <v>1</v>
      </c>
      <c r="L170" s="26">
        <v>0</v>
      </c>
    </row>
    <row r="171" spans="1:12" s="7" customFormat="1" ht="18.75" customHeight="1">
      <c r="A171" s="22">
        <v>322849</v>
      </c>
      <c r="B171" s="23" t="s">
        <v>4557</v>
      </c>
      <c r="C171" s="23" t="s">
        <v>1113</v>
      </c>
      <c r="D171" s="22">
        <v>80</v>
      </c>
      <c r="E171" s="22">
        <v>262</v>
      </c>
      <c r="F171" s="24">
        <v>0.62870000000000004</v>
      </c>
      <c r="G171" s="25">
        <v>0.75190000000000001</v>
      </c>
      <c r="H171" s="15">
        <f t="shared" si="3"/>
        <v>1.2030400000000001</v>
      </c>
      <c r="I171" s="24" t="s">
        <v>4485</v>
      </c>
      <c r="J171" s="22">
        <v>1</v>
      </c>
      <c r="K171" s="26">
        <v>1</v>
      </c>
      <c r="L171" s="26">
        <v>0</v>
      </c>
    </row>
    <row r="172" spans="1:12" s="7" customFormat="1" ht="18.75" customHeight="1">
      <c r="A172" s="22">
        <v>622863</v>
      </c>
      <c r="B172" s="23" t="s">
        <v>4562</v>
      </c>
      <c r="C172" s="23" t="s">
        <v>4563</v>
      </c>
      <c r="D172" s="22">
        <v>20</v>
      </c>
      <c r="E172" s="22">
        <v>110</v>
      </c>
      <c r="F172" s="24">
        <v>0.40989999999999999</v>
      </c>
      <c r="G172" s="25">
        <v>0.42730000000000001</v>
      </c>
      <c r="H172" s="15">
        <f t="shared" si="3"/>
        <v>0.68368000000000007</v>
      </c>
      <c r="I172" s="24" t="s">
        <v>4485</v>
      </c>
      <c r="J172" s="22">
        <v>2</v>
      </c>
      <c r="K172" s="26">
        <v>0.65580000000000005</v>
      </c>
      <c r="L172" s="26">
        <v>0.34420000000000001</v>
      </c>
    </row>
    <row r="173" spans="1:12" s="7" customFormat="1" ht="18.75" customHeight="1">
      <c r="A173" s="22">
        <v>622863</v>
      </c>
      <c r="B173" s="23" t="s">
        <v>4562</v>
      </c>
      <c r="C173" s="23" t="s">
        <v>4564</v>
      </c>
      <c r="D173" s="22">
        <v>40</v>
      </c>
      <c r="E173" s="22">
        <v>63</v>
      </c>
      <c r="F173" s="24">
        <v>0.40989999999999999</v>
      </c>
      <c r="G173" s="25">
        <v>0.33329999999999999</v>
      </c>
      <c r="H173" s="15">
        <f t="shared" si="3"/>
        <v>0.53327999999999998</v>
      </c>
      <c r="I173" s="24" t="s">
        <v>4485</v>
      </c>
      <c r="J173" s="22">
        <v>2</v>
      </c>
      <c r="K173" s="26">
        <v>0.65580000000000005</v>
      </c>
      <c r="L173" s="26">
        <v>0.34420000000000001</v>
      </c>
    </row>
    <row r="174" spans="1:12" s="7" customFormat="1" ht="18.75" customHeight="1">
      <c r="A174" s="22">
        <v>622863</v>
      </c>
      <c r="B174" s="23" t="s">
        <v>4562</v>
      </c>
      <c r="C174" s="23" t="s">
        <v>4565</v>
      </c>
      <c r="D174" s="22">
        <v>210</v>
      </c>
      <c r="E174" s="22">
        <v>49</v>
      </c>
      <c r="F174" s="24">
        <v>0.40989999999999999</v>
      </c>
      <c r="G174" s="25">
        <v>0.46939999999999998</v>
      </c>
      <c r="H174" s="15">
        <f t="shared" si="3"/>
        <v>0.75104000000000004</v>
      </c>
      <c r="I174" s="24" t="s">
        <v>4485</v>
      </c>
      <c r="J174" s="22">
        <v>2</v>
      </c>
      <c r="K174" s="26">
        <v>0.65580000000000005</v>
      </c>
      <c r="L174" s="26">
        <v>0.34420000000000001</v>
      </c>
    </row>
    <row r="175" spans="1:12" s="7" customFormat="1" ht="18.75" customHeight="1">
      <c r="A175" s="29">
        <v>631848</v>
      </c>
      <c r="B175" s="30" t="s">
        <v>867</v>
      </c>
      <c r="C175" s="30" t="s">
        <v>868</v>
      </c>
      <c r="D175" s="29">
        <v>20</v>
      </c>
      <c r="E175" s="29">
        <v>542</v>
      </c>
      <c r="F175" s="31">
        <v>0.85240000000000005</v>
      </c>
      <c r="G175" s="32">
        <v>0.85240000000000005</v>
      </c>
      <c r="H175" s="15">
        <f t="shared" si="3"/>
        <v>1.3638400000000002</v>
      </c>
      <c r="I175" s="31" t="s">
        <v>4483</v>
      </c>
      <c r="J175" s="29">
        <v>2</v>
      </c>
      <c r="K175" s="33">
        <v>1</v>
      </c>
      <c r="L175" s="33">
        <v>0</v>
      </c>
    </row>
    <row r="176" spans="1:12" s="7" customFormat="1" ht="18.75" customHeight="1">
      <c r="A176" s="22">
        <v>212940</v>
      </c>
      <c r="B176" s="23" t="s">
        <v>913</v>
      </c>
      <c r="C176" s="23" t="s">
        <v>4566</v>
      </c>
      <c r="D176" s="22">
        <v>20</v>
      </c>
      <c r="E176" s="22">
        <v>127</v>
      </c>
      <c r="F176" s="24">
        <v>0.46210000000000001</v>
      </c>
      <c r="G176" s="25">
        <v>0.47239999999999999</v>
      </c>
      <c r="H176" s="15">
        <f t="shared" si="3"/>
        <v>0.75584000000000007</v>
      </c>
      <c r="I176" s="24" t="s">
        <v>4483</v>
      </c>
      <c r="J176" s="22">
        <v>3</v>
      </c>
      <c r="K176" s="26">
        <v>0.73939999999999995</v>
      </c>
      <c r="L176" s="26">
        <v>0.2606</v>
      </c>
    </row>
    <row r="177" spans="1:12" s="7" customFormat="1" ht="18.75" customHeight="1">
      <c r="A177" s="22">
        <v>212940</v>
      </c>
      <c r="B177" s="23" t="s">
        <v>913</v>
      </c>
      <c r="C177" s="23" t="s">
        <v>915</v>
      </c>
      <c r="D177" s="22">
        <v>40</v>
      </c>
      <c r="E177" s="22">
        <v>150</v>
      </c>
      <c r="F177" s="24">
        <v>0.46210000000000001</v>
      </c>
      <c r="G177" s="25">
        <v>0.45329999999999998</v>
      </c>
      <c r="H177" s="15">
        <f t="shared" si="3"/>
        <v>0.72528000000000004</v>
      </c>
      <c r="I177" s="24" t="s">
        <v>4483</v>
      </c>
      <c r="J177" s="22">
        <v>3</v>
      </c>
      <c r="K177" s="26">
        <v>0.73939999999999995</v>
      </c>
      <c r="L177" s="26">
        <v>0.2606</v>
      </c>
    </row>
    <row r="178" spans="1:12" s="7" customFormat="1" ht="18.75" customHeight="1">
      <c r="A178" s="22">
        <v>538023</v>
      </c>
      <c r="B178" s="23" t="s">
        <v>919</v>
      </c>
      <c r="C178" s="23" t="s">
        <v>4452</v>
      </c>
      <c r="D178" s="22">
        <v>8149</v>
      </c>
      <c r="E178" s="22">
        <v>405</v>
      </c>
      <c r="F178" s="24">
        <v>0.49380000000000002</v>
      </c>
      <c r="G178" s="25">
        <v>0.49380000000000002</v>
      </c>
      <c r="H178" s="15">
        <f t="shared" si="3"/>
        <v>0.79008000000000012</v>
      </c>
      <c r="I178" s="24" t="s">
        <v>4483</v>
      </c>
      <c r="J178" s="22">
        <v>2</v>
      </c>
      <c r="K178" s="26">
        <v>0.79010000000000002</v>
      </c>
      <c r="L178" s="26">
        <v>0.2099</v>
      </c>
    </row>
    <row r="179" spans="1:12" s="7" customFormat="1" ht="18.75" customHeight="1">
      <c r="A179" s="22">
        <v>133269</v>
      </c>
      <c r="B179" s="23" t="s">
        <v>952</v>
      </c>
      <c r="C179" s="23" t="s">
        <v>953</v>
      </c>
      <c r="D179" s="22">
        <v>210</v>
      </c>
      <c r="E179" s="22">
        <v>390</v>
      </c>
      <c r="F179" s="24">
        <v>0.57709999999999995</v>
      </c>
      <c r="G179" s="25">
        <v>0.46710000000000002</v>
      </c>
      <c r="H179" s="15">
        <f t="shared" si="3"/>
        <v>0.74736000000000002</v>
      </c>
      <c r="I179" s="24" t="s">
        <v>4485</v>
      </c>
      <c r="J179" s="22">
        <v>2</v>
      </c>
      <c r="K179" s="26">
        <v>0.9234</v>
      </c>
      <c r="L179" s="26">
        <v>7.6600000000000001E-2</v>
      </c>
    </row>
    <row r="180" spans="1:12" s="7" customFormat="1" ht="18.75" customHeight="1">
      <c r="A180" s="22">
        <v>133269</v>
      </c>
      <c r="B180" s="23" t="s">
        <v>952</v>
      </c>
      <c r="C180" s="23" t="s">
        <v>954</v>
      </c>
      <c r="D180" s="22">
        <v>200</v>
      </c>
      <c r="E180" s="22">
        <v>97</v>
      </c>
      <c r="F180" s="24">
        <v>0.57709999999999995</v>
      </c>
      <c r="G180" s="25">
        <v>0.47670000000000001</v>
      </c>
      <c r="H180" s="15">
        <f t="shared" si="3"/>
        <v>0.76272000000000006</v>
      </c>
      <c r="I180" s="24" t="s">
        <v>4485</v>
      </c>
      <c r="J180" s="22">
        <v>2</v>
      </c>
      <c r="K180" s="26">
        <v>0.9234</v>
      </c>
      <c r="L180" s="26">
        <v>7.6600000000000001E-2</v>
      </c>
    </row>
    <row r="181" spans="1:12" s="7" customFormat="1" ht="18.75" customHeight="1">
      <c r="A181" s="22">
        <v>133269</v>
      </c>
      <c r="B181" s="23" t="s">
        <v>952</v>
      </c>
      <c r="C181" s="23" t="s">
        <v>4567</v>
      </c>
      <c r="D181" s="22">
        <v>690</v>
      </c>
      <c r="E181" s="22">
        <v>400</v>
      </c>
      <c r="F181" s="24">
        <v>0.57709999999999995</v>
      </c>
      <c r="G181" s="25">
        <v>0.65190000000000003</v>
      </c>
      <c r="H181" s="15">
        <f t="shared" si="3"/>
        <v>1.0430400000000002</v>
      </c>
      <c r="I181" s="24" t="s">
        <v>4485</v>
      </c>
      <c r="J181" s="22">
        <v>2</v>
      </c>
      <c r="K181" s="26">
        <v>0.9234</v>
      </c>
      <c r="L181" s="26">
        <v>7.6600000000000001E-2</v>
      </c>
    </row>
    <row r="182" spans="1:12" s="7" customFormat="1" ht="18.75" customHeight="1">
      <c r="A182" s="22">
        <v>133269</v>
      </c>
      <c r="B182" s="23" t="s">
        <v>952</v>
      </c>
      <c r="C182" s="23" t="s">
        <v>4568</v>
      </c>
      <c r="D182" s="22">
        <v>410</v>
      </c>
      <c r="E182" s="22">
        <v>163</v>
      </c>
      <c r="F182" s="24">
        <v>0.57709999999999995</v>
      </c>
      <c r="G182" s="25">
        <v>0.74109999999999998</v>
      </c>
      <c r="H182" s="15">
        <f t="shared" si="3"/>
        <v>1.1857599999999999</v>
      </c>
      <c r="I182" s="24" t="s">
        <v>4485</v>
      </c>
      <c r="J182" s="22">
        <v>2</v>
      </c>
      <c r="K182" s="26">
        <v>0.9234</v>
      </c>
      <c r="L182" s="26">
        <v>7.6600000000000001E-2</v>
      </c>
    </row>
    <row r="183" spans="1:12" s="7" customFormat="1" ht="18.75" customHeight="1">
      <c r="A183" s="22">
        <v>133269</v>
      </c>
      <c r="B183" s="23" t="s">
        <v>952</v>
      </c>
      <c r="C183" s="23" t="s">
        <v>965</v>
      </c>
      <c r="D183" s="22">
        <v>48</v>
      </c>
      <c r="E183" s="22">
        <v>331</v>
      </c>
      <c r="F183" s="24">
        <v>0.57709999999999995</v>
      </c>
      <c r="G183" s="25">
        <v>0.59150000000000003</v>
      </c>
      <c r="H183" s="15">
        <f t="shared" si="3"/>
        <v>0.94640000000000013</v>
      </c>
      <c r="I183" s="24" t="s">
        <v>4485</v>
      </c>
      <c r="J183" s="22">
        <v>2</v>
      </c>
      <c r="K183" s="26">
        <v>0.9234</v>
      </c>
      <c r="L183" s="26">
        <v>7.6600000000000001E-2</v>
      </c>
    </row>
    <row r="184" spans="1:12" s="7" customFormat="1" ht="18.75" customHeight="1">
      <c r="A184" s="22">
        <v>133269</v>
      </c>
      <c r="B184" s="23" t="s">
        <v>952</v>
      </c>
      <c r="C184" s="23" t="s">
        <v>966</v>
      </c>
      <c r="D184" s="22">
        <v>255</v>
      </c>
      <c r="E184" s="22">
        <v>490</v>
      </c>
      <c r="F184" s="24">
        <v>0.57709999999999995</v>
      </c>
      <c r="G184" s="25">
        <v>0.48830000000000001</v>
      </c>
      <c r="H184" s="15">
        <f t="shared" si="3"/>
        <v>0.78128000000000009</v>
      </c>
      <c r="I184" s="24" t="s">
        <v>4485</v>
      </c>
      <c r="J184" s="22">
        <v>2</v>
      </c>
      <c r="K184" s="26">
        <v>0.9234</v>
      </c>
      <c r="L184" s="26">
        <v>7.6600000000000001E-2</v>
      </c>
    </row>
    <row r="185" spans="1:12" s="7" customFormat="1" ht="18.75" customHeight="1">
      <c r="A185" s="22">
        <v>133269</v>
      </c>
      <c r="B185" s="23" t="s">
        <v>952</v>
      </c>
      <c r="C185" s="23" t="s">
        <v>969</v>
      </c>
      <c r="D185" s="22">
        <v>435</v>
      </c>
      <c r="E185" s="22">
        <v>251</v>
      </c>
      <c r="F185" s="24">
        <v>0.57709999999999995</v>
      </c>
      <c r="G185" s="25">
        <v>0.70920000000000005</v>
      </c>
      <c r="H185" s="15">
        <f t="shared" si="3"/>
        <v>1.1347200000000002</v>
      </c>
      <c r="I185" s="24" t="s">
        <v>4485</v>
      </c>
      <c r="J185" s="22">
        <v>2</v>
      </c>
      <c r="K185" s="26">
        <v>0.9234</v>
      </c>
      <c r="L185" s="26">
        <v>7.6600000000000001E-2</v>
      </c>
    </row>
    <row r="186" spans="1:12" s="7" customFormat="1" ht="18.75" customHeight="1">
      <c r="A186" s="22">
        <v>133269</v>
      </c>
      <c r="B186" s="23" t="s">
        <v>952</v>
      </c>
      <c r="C186" s="23" t="s">
        <v>971</v>
      </c>
      <c r="D186" s="22">
        <v>475</v>
      </c>
      <c r="E186" s="22">
        <v>662</v>
      </c>
      <c r="F186" s="24">
        <v>0.57709999999999995</v>
      </c>
      <c r="G186" s="25">
        <v>0.57769999999999999</v>
      </c>
      <c r="H186" s="15">
        <f t="shared" si="3"/>
        <v>0.92432000000000003</v>
      </c>
      <c r="I186" s="24" t="s">
        <v>4485</v>
      </c>
      <c r="J186" s="22">
        <v>2</v>
      </c>
      <c r="K186" s="26">
        <v>0.9234</v>
      </c>
      <c r="L186" s="26">
        <v>7.6600000000000001E-2</v>
      </c>
    </row>
    <row r="187" spans="1:12" s="7" customFormat="1" ht="18.75" customHeight="1">
      <c r="A187" s="22">
        <v>133269</v>
      </c>
      <c r="B187" s="23" t="s">
        <v>952</v>
      </c>
      <c r="C187" s="23" t="s">
        <v>972</v>
      </c>
      <c r="D187" s="22">
        <v>65</v>
      </c>
      <c r="E187" s="22">
        <v>171</v>
      </c>
      <c r="F187" s="24">
        <v>0.57709999999999995</v>
      </c>
      <c r="G187" s="25">
        <v>0.70830000000000004</v>
      </c>
      <c r="H187" s="15">
        <f t="shared" si="3"/>
        <v>1.1332800000000001</v>
      </c>
      <c r="I187" s="24" t="s">
        <v>4485</v>
      </c>
      <c r="J187" s="22">
        <v>2</v>
      </c>
      <c r="K187" s="26">
        <v>0.9234</v>
      </c>
      <c r="L187" s="26">
        <v>7.6600000000000001E-2</v>
      </c>
    </row>
    <row r="188" spans="1:12" s="7" customFormat="1" ht="18.75" customHeight="1">
      <c r="A188" s="22">
        <v>133269</v>
      </c>
      <c r="B188" s="23" t="s">
        <v>952</v>
      </c>
      <c r="C188" s="23" t="s">
        <v>975</v>
      </c>
      <c r="D188" s="22">
        <v>555</v>
      </c>
      <c r="E188" s="22">
        <v>345</v>
      </c>
      <c r="F188" s="24">
        <v>0.57709999999999995</v>
      </c>
      <c r="G188" s="25">
        <v>0.69630000000000003</v>
      </c>
      <c r="H188" s="15">
        <f t="shared" si="3"/>
        <v>1.1140800000000002</v>
      </c>
      <c r="I188" s="24" t="s">
        <v>4485</v>
      </c>
      <c r="J188" s="22">
        <v>2</v>
      </c>
      <c r="K188" s="26">
        <v>0.9234</v>
      </c>
      <c r="L188" s="26">
        <v>7.6600000000000001E-2</v>
      </c>
    </row>
    <row r="189" spans="1:12" s="7" customFormat="1" ht="18.75" customHeight="1">
      <c r="A189" s="22">
        <v>133269</v>
      </c>
      <c r="B189" s="23" t="s">
        <v>952</v>
      </c>
      <c r="C189" s="23" t="s">
        <v>980</v>
      </c>
      <c r="D189" s="22">
        <v>615</v>
      </c>
      <c r="E189" s="22">
        <v>208</v>
      </c>
      <c r="F189" s="24">
        <v>0.57709999999999995</v>
      </c>
      <c r="G189" s="25">
        <v>0.51549999999999996</v>
      </c>
      <c r="H189" s="15">
        <f t="shared" si="3"/>
        <v>0.82479999999999998</v>
      </c>
      <c r="I189" s="24" t="s">
        <v>4485</v>
      </c>
      <c r="J189" s="22">
        <v>2</v>
      </c>
      <c r="K189" s="26">
        <v>0.9234</v>
      </c>
      <c r="L189" s="26">
        <v>7.6600000000000001E-2</v>
      </c>
    </row>
    <row r="190" spans="1:12" s="7" customFormat="1" ht="18.75" customHeight="1">
      <c r="A190" s="22">
        <v>133269</v>
      </c>
      <c r="B190" s="23" t="s">
        <v>952</v>
      </c>
      <c r="C190" s="23" t="s">
        <v>982</v>
      </c>
      <c r="D190" s="22">
        <v>40</v>
      </c>
      <c r="E190" s="22">
        <v>460</v>
      </c>
      <c r="F190" s="24">
        <v>0.57709999999999995</v>
      </c>
      <c r="G190" s="25">
        <v>0.54749999999999999</v>
      </c>
      <c r="H190" s="15">
        <f t="shared" si="3"/>
        <v>0.876</v>
      </c>
      <c r="I190" s="24" t="s">
        <v>4485</v>
      </c>
      <c r="J190" s="22">
        <v>2</v>
      </c>
      <c r="K190" s="26">
        <v>0.9234</v>
      </c>
      <c r="L190" s="26">
        <v>7.6600000000000001E-2</v>
      </c>
    </row>
    <row r="191" spans="1:12" s="7" customFormat="1" ht="18.75" customHeight="1">
      <c r="A191" s="22">
        <v>133269</v>
      </c>
      <c r="B191" s="23" t="s">
        <v>952</v>
      </c>
      <c r="C191" s="23" t="s">
        <v>983</v>
      </c>
      <c r="D191" s="22">
        <v>300</v>
      </c>
      <c r="E191" s="22">
        <v>381</v>
      </c>
      <c r="F191" s="24">
        <v>0.57709999999999995</v>
      </c>
      <c r="G191" s="25">
        <v>0.52459999999999996</v>
      </c>
      <c r="H191" s="15">
        <f t="shared" si="3"/>
        <v>0.83935999999999999</v>
      </c>
      <c r="I191" s="24" t="s">
        <v>4485</v>
      </c>
      <c r="J191" s="22">
        <v>2</v>
      </c>
      <c r="K191" s="26">
        <v>0.9234</v>
      </c>
      <c r="L191" s="26">
        <v>7.6600000000000001E-2</v>
      </c>
    </row>
    <row r="192" spans="1:12" s="7" customFormat="1" ht="18.75" customHeight="1">
      <c r="A192" s="22">
        <v>133269</v>
      </c>
      <c r="B192" s="23" t="s">
        <v>952</v>
      </c>
      <c r="C192" s="23" t="s">
        <v>985</v>
      </c>
      <c r="D192" s="22">
        <v>710</v>
      </c>
      <c r="E192" s="22">
        <v>431</v>
      </c>
      <c r="F192" s="24">
        <v>0.57709999999999995</v>
      </c>
      <c r="G192" s="25">
        <v>0.4955</v>
      </c>
      <c r="H192" s="15">
        <f t="shared" si="3"/>
        <v>0.79280000000000006</v>
      </c>
      <c r="I192" s="24" t="s">
        <v>4485</v>
      </c>
      <c r="J192" s="22">
        <v>2</v>
      </c>
      <c r="K192" s="26">
        <v>0.9234</v>
      </c>
      <c r="L192" s="26">
        <v>7.6600000000000001E-2</v>
      </c>
    </row>
    <row r="193" spans="1:12" s="7" customFormat="1" ht="18.75" customHeight="1">
      <c r="A193" s="22">
        <v>133269</v>
      </c>
      <c r="B193" s="23" t="s">
        <v>952</v>
      </c>
      <c r="C193" s="23" t="s">
        <v>987</v>
      </c>
      <c r="D193" s="22">
        <v>225</v>
      </c>
      <c r="E193" s="22">
        <v>407</v>
      </c>
      <c r="F193" s="24">
        <v>0.57709999999999995</v>
      </c>
      <c r="G193" s="25">
        <v>0.66669999999999996</v>
      </c>
      <c r="H193" s="15">
        <f>G193*1.6</f>
        <v>1.0667199999999999</v>
      </c>
      <c r="I193" s="24" t="s">
        <v>4485</v>
      </c>
      <c r="J193" s="22">
        <v>2</v>
      </c>
      <c r="K193" s="26">
        <v>0.9234</v>
      </c>
      <c r="L193" s="26">
        <v>7.6600000000000001E-2</v>
      </c>
    </row>
    <row r="194" spans="1:12" s="7" customFormat="1" ht="18.75" customHeight="1">
      <c r="A194" s="22">
        <v>133269</v>
      </c>
      <c r="B194" s="23" t="s">
        <v>952</v>
      </c>
      <c r="C194" s="23" t="s">
        <v>994</v>
      </c>
      <c r="D194" s="22">
        <v>440</v>
      </c>
      <c r="E194" s="22">
        <v>252</v>
      </c>
      <c r="F194" s="24">
        <v>0.57709999999999995</v>
      </c>
      <c r="G194" s="25">
        <v>0.5101</v>
      </c>
      <c r="H194" s="15">
        <f t="shared" si="3"/>
        <v>0.81616</v>
      </c>
      <c r="I194" s="24" t="s">
        <v>4485</v>
      </c>
      <c r="J194" s="22">
        <v>2</v>
      </c>
      <c r="K194" s="26">
        <v>0.9234</v>
      </c>
      <c r="L194" s="26">
        <v>7.6600000000000001E-2</v>
      </c>
    </row>
    <row r="195" spans="1:12" s="7" customFormat="1" ht="18.75" customHeight="1">
      <c r="A195" s="22">
        <v>363290</v>
      </c>
      <c r="B195" s="23" t="s">
        <v>999</v>
      </c>
      <c r="C195" s="7" t="s">
        <v>962</v>
      </c>
      <c r="D195" s="22">
        <v>60</v>
      </c>
      <c r="E195" s="22">
        <v>385</v>
      </c>
      <c r="F195" s="24">
        <v>0.42409999999999998</v>
      </c>
      <c r="G195" s="25">
        <v>0.5403</v>
      </c>
      <c r="H195" s="15">
        <f t="shared" si="3"/>
        <v>0.86448000000000003</v>
      </c>
      <c r="I195" s="24" t="s">
        <v>4483</v>
      </c>
      <c r="J195" s="22">
        <v>1</v>
      </c>
      <c r="K195" s="24">
        <v>0.67859999999999998</v>
      </c>
      <c r="L195" s="24">
        <v>0.32140000000000002</v>
      </c>
    </row>
    <row r="196" spans="1:12" s="7" customFormat="1" ht="18.75" customHeight="1">
      <c r="A196" s="22">
        <v>363290</v>
      </c>
      <c r="B196" s="23" t="s">
        <v>999</v>
      </c>
      <c r="C196" s="23" t="s">
        <v>770</v>
      </c>
      <c r="D196" s="22">
        <v>100</v>
      </c>
      <c r="E196" s="22">
        <v>375</v>
      </c>
      <c r="F196" s="24">
        <v>0.42409999999999998</v>
      </c>
      <c r="G196" s="25">
        <v>0.34399999999999997</v>
      </c>
      <c r="H196" s="15">
        <f t="shared" si="3"/>
        <v>0.5504</v>
      </c>
      <c r="I196" s="24" t="s">
        <v>4483</v>
      </c>
      <c r="J196" s="22">
        <v>1</v>
      </c>
      <c r="K196" s="24">
        <v>0.67859999999999998</v>
      </c>
      <c r="L196" s="24">
        <v>0.32140000000000002</v>
      </c>
    </row>
    <row r="197" spans="1:12" s="7" customFormat="1" ht="18.75" customHeight="1">
      <c r="A197" s="22">
        <v>363290</v>
      </c>
      <c r="B197" s="23" t="s">
        <v>999</v>
      </c>
      <c r="C197" s="23" t="s">
        <v>135</v>
      </c>
      <c r="D197" s="22">
        <v>120</v>
      </c>
      <c r="E197" s="22">
        <v>367</v>
      </c>
      <c r="F197" s="24">
        <v>0.42409999999999998</v>
      </c>
      <c r="G197" s="25">
        <v>0.62939999999999996</v>
      </c>
      <c r="H197" s="15">
        <f t="shared" si="3"/>
        <v>1.0070399999999999</v>
      </c>
      <c r="I197" s="24" t="s">
        <v>4483</v>
      </c>
      <c r="J197" s="22">
        <v>1</v>
      </c>
      <c r="K197" s="24">
        <v>0.67859999999999998</v>
      </c>
      <c r="L197" s="24">
        <v>0.32140000000000002</v>
      </c>
    </row>
    <row r="198" spans="1:12" s="7" customFormat="1" ht="18.75" customHeight="1">
      <c r="A198" s="22">
        <v>363290</v>
      </c>
      <c r="B198" s="23" t="s">
        <v>999</v>
      </c>
      <c r="C198" s="23" t="s">
        <v>4569</v>
      </c>
      <c r="D198" s="22">
        <v>140</v>
      </c>
      <c r="E198" s="22">
        <v>1442</v>
      </c>
      <c r="F198" s="24">
        <v>0.42409999999999998</v>
      </c>
      <c r="G198" s="25">
        <v>0.33150000000000002</v>
      </c>
      <c r="H198" s="15">
        <f t="shared" si="3"/>
        <v>0.53040000000000009</v>
      </c>
      <c r="I198" s="24" t="s">
        <v>4483</v>
      </c>
      <c r="J198" s="22">
        <v>1</v>
      </c>
      <c r="K198" s="24">
        <v>0.67859999999999998</v>
      </c>
      <c r="L198" s="24">
        <v>0.32140000000000002</v>
      </c>
    </row>
    <row r="199" spans="1:12" s="7" customFormat="1" ht="18.75" customHeight="1">
      <c r="A199" s="22">
        <v>363290</v>
      </c>
      <c r="B199" s="23" t="s">
        <v>999</v>
      </c>
      <c r="C199" s="23" t="s">
        <v>772</v>
      </c>
      <c r="D199" s="22">
        <v>160</v>
      </c>
      <c r="E199" s="22">
        <v>220</v>
      </c>
      <c r="F199" s="24">
        <v>0.42409999999999998</v>
      </c>
      <c r="G199" s="25">
        <v>0.51819999999999999</v>
      </c>
      <c r="H199" s="15">
        <f t="shared" si="3"/>
        <v>0.82912000000000008</v>
      </c>
      <c r="I199" s="24" t="s">
        <v>4483</v>
      </c>
      <c r="J199" s="22">
        <v>1</v>
      </c>
      <c r="K199" s="24">
        <v>0.67859999999999998</v>
      </c>
      <c r="L199" s="24">
        <v>0.32140000000000002</v>
      </c>
    </row>
    <row r="200" spans="1:12" s="7" customFormat="1" ht="18.75" customHeight="1">
      <c r="A200" s="22">
        <v>363290</v>
      </c>
      <c r="B200" s="23" t="s">
        <v>999</v>
      </c>
      <c r="C200" s="23" t="s">
        <v>4570</v>
      </c>
      <c r="D200" s="22">
        <v>400</v>
      </c>
      <c r="E200" s="22">
        <v>125</v>
      </c>
      <c r="F200" s="24">
        <v>0.42409999999999998</v>
      </c>
      <c r="G200" s="25">
        <v>0.68</v>
      </c>
      <c r="H200" s="15">
        <f t="shared" si="3"/>
        <v>1.0880000000000001</v>
      </c>
      <c r="I200" s="24" t="s">
        <v>4483</v>
      </c>
      <c r="J200" s="22">
        <v>1</v>
      </c>
      <c r="K200" s="24">
        <v>0.67859999999999998</v>
      </c>
      <c r="L200" s="24">
        <v>0.32140000000000002</v>
      </c>
    </row>
    <row r="201" spans="1:12" s="7" customFormat="1" ht="18.75" customHeight="1">
      <c r="A201" s="22">
        <v>363290</v>
      </c>
      <c r="B201" s="23" t="s">
        <v>999</v>
      </c>
      <c r="C201" s="23" t="s">
        <v>774</v>
      </c>
      <c r="D201" s="22">
        <v>220</v>
      </c>
      <c r="E201" s="22">
        <v>280</v>
      </c>
      <c r="F201" s="24">
        <v>0.42409999999999998</v>
      </c>
      <c r="G201" s="25">
        <v>0.4536</v>
      </c>
      <c r="H201" s="15">
        <f t="shared" si="3"/>
        <v>0.72576000000000007</v>
      </c>
      <c r="I201" s="24" t="s">
        <v>4483</v>
      </c>
      <c r="J201" s="22">
        <v>1</v>
      </c>
      <c r="K201" s="24">
        <v>0.67859999999999998</v>
      </c>
      <c r="L201" s="24">
        <v>0.32140000000000002</v>
      </c>
    </row>
    <row r="202" spans="1:12" s="7" customFormat="1" ht="18.75" customHeight="1">
      <c r="A202" s="22">
        <v>363290</v>
      </c>
      <c r="B202" s="23" t="s">
        <v>999</v>
      </c>
      <c r="C202" s="23" t="s">
        <v>4571</v>
      </c>
      <c r="D202" s="22">
        <v>240</v>
      </c>
      <c r="E202" s="22">
        <v>30</v>
      </c>
      <c r="F202" s="24">
        <v>0.42409999999999998</v>
      </c>
      <c r="G202" s="25">
        <v>0.76670000000000005</v>
      </c>
      <c r="H202" s="15">
        <f t="shared" si="3"/>
        <v>1.2267200000000003</v>
      </c>
      <c r="I202" s="24" t="s">
        <v>4483</v>
      </c>
      <c r="J202" s="22">
        <v>1</v>
      </c>
      <c r="K202" s="24">
        <v>0.67859999999999998</v>
      </c>
      <c r="L202" s="24">
        <v>0.32140000000000002</v>
      </c>
    </row>
    <row r="203" spans="1:12" s="7" customFormat="1" ht="18.75" customHeight="1">
      <c r="A203" s="22">
        <v>363290</v>
      </c>
      <c r="B203" s="23" t="s">
        <v>999</v>
      </c>
      <c r="C203" s="23" t="s">
        <v>2042</v>
      </c>
      <c r="D203" s="22">
        <v>260</v>
      </c>
      <c r="E203" s="22">
        <v>274</v>
      </c>
      <c r="F203" s="24">
        <v>0.42409999999999998</v>
      </c>
      <c r="G203" s="25">
        <v>0.33939999999999998</v>
      </c>
      <c r="H203" s="15">
        <f t="shared" si="3"/>
        <v>0.54303999999999997</v>
      </c>
      <c r="I203" s="24" t="s">
        <v>4483</v>
      </c>
      <c r="J203" s="22">
        <v>1</v>
      </c>
      <c r="K203" s="24">
        <v>0.67859999999999998</v>
      </c>
      <c r="L203" s="24">
        <v>0.32140000000000002</v>
      </c>
    </row>
    <row r="204" spans="1:12" s="7" customFormat="1" ht="18.75" customHeight="1">
      <c r="A204" s="22">
        <v>363290</v>
      </c>
      <c r="B204" s="23" t="s">
        <v>999</v>
      </c>
      <c r="C204" s="23" t="s">
        <v>640</v>
      </c>
      <c r="D204" s="22">
        <v>280</v>
      </c>
      <c r="E204" s="22">
        <v>487</v>
      </c>
      <c r="F204" s="24">
        <v>0.42409999999999998</v>
      </c>
      <c r="G204" s="25">
        <v>0.51129999999999998</v>
      </c>
      <c r="H204" s="15">
        <f t="shared" ref="H204:H263" si="4">G204*1.6</f>
        <v>0.81808000000000003</v>
      </c>
      <c r="I204" s="24" t="s">
        <v>4483</v>
      </c>
      <c r="J204" s="22">
        <v>1</v>
      </c>
      <c r="K204" s="24">
        <v>0.67859999999999998</v>
      </c>
      <c r="L204" s="24">
        <v>0.32140000000000002</v>
      </c>
    </row>
    <row r="205" spans="1:12" s="7" customFormat="1" ht="18.75" customHeight="1">
      <c r="A205" s="22">
        <v>363290</v>
      </c>
      <c r="B205" s="23" t="s">
        <v>999</v>
      </c>
      <c r="C205" s="23" t="s">
        <v>4572</v>
      </c>
      <c r="D205" s="22">
        <v>300</v>
      </c>
      <c r="E205" s="22">
        <v>462</v>
      </c>
      <c r="F205" s="24">
        <v>0.42409999999999998</v>
      </c>
      <c r="G205" s="25">
        <v>0.32250000000000001</v>
      </c>
      <c r="H205" s="15">
        <f t="shared" si="4"/>
        <v>0.51600000000000001</v>
      </c>
      <c r="I205" s="24" t="s">
        <v>4483</v>
      </c>
      <c r="J205" s="22">
        <v>1</v>
      </c>
      <c r="K205" s="24">
        <v>0.67859999999999998</v>
      </c>
      <c r="L205" s="24">
        <v>0.32140000000000002</v>
      </c>
    </row>
    <row r="206" spans="1:12" s="7" customFormat="1" ht="18.75" customHeight="1">
      <c r="A206" s="22">
        <v>683318</v>
      </c>
      <c r="B206" s="23" t="s">
        <v>1023</v>
      </c>
      <c r="C206" s="23" t="s">
        <v>1024</v>
      </c>
      <c r="D206" s="22">
        <v>80</v>
      </c>
      <c r="E206" s="22">
        <v>252</v>
      </c>
      <c r="F206" s="24">
        <v>0.42459999999999998</v>
      </c>
      <c r="G206" s="25">
        <v>0.42459999999999998</v>
      </c>
      <c r="H206" s="15">
        <f t="shared" si="4"/>
        <v>0.67935999999999996</v>
      </c>
      <c r="I206" s="24" t="s">
        <v>4488</v>
      </c>
      <c r="J206" s="22">
        <v>2</v>
      </c>
      <c r="K206" s="26">
        <v>0.6794</v>
      </c>
      <c r="L206" s="26">
        <v>0.3206</v>
      </c>
    </row>
    <row r="207" spans="1:12" s="7" customFormat="1" ht="18.75" customHeight="1">
      <c r="A207" s="22">
        <v>23427</v>
      </c>
      <c r="B207" s="23" t="s">
        <v>1061</v>
      </c>
      <c r="C207" s="23" t="s">
        <v>4573</v>
      </c>
      <c r="D207" s="22">
        <v>800</v>
      </c>
      <c r="E207" s="22">
        <v>274</v>
      </c>
      <c r="F207" s="24">
        <v>0.44890000000000002</v>
      </c>
      <c r="G207" s="25">
        <v>0.44890000000000002</v>
      </c>
      <c r="H207" s="15">
        <f t="shared" si="4"/>
        <v>0.7182400000000001</v>
      </c>
      <c r="I207" s="24" t="s">
        <v>4483</v>
      </c>
      <c r="J207" s="22">
        <v>4</v>
      </c>
      <c r="K207" s="26">
        <v>0.71819999999999995</v>
      </c>
      <c r="L207" s="26">
        <v>0.28179999999999999</v>
      </c>
    </row>
    <row r="208" spans="1:12" s="7" customFormat="1" ht="18.75" customHeight="1">
      <c r="A208" s="22">
        <v>703430</v>
      </c>
      <c r="B208" s="23" t="s">
        <v>1066</v>
      </c>
      <c r="C208" s="23" t="s">
        <v>1067</v>
      </c>
      <c r="D208" s="22">
        <v>160</v>
      </c>
      <c r="E208" s="22">
        <v>162</v>
      </c>
      <c r="F208" s="24">
        <v>0.46460000000000001</v>
      </c>
      <c r="G208" s="25">
        <v>0.41360000000000002</v>
      </c>
      <c r="H208" s="15">
        <f t="shared" si="4"/>
        <v>0.66176000000000013</v>
      </c>
      <c r="I208" s="24" t="s">
        <v>4485</v>
      </c>
      <c r="J208" s="22">
        <v>1</v>
      </c>
      <c r="K208" s="26">
        <v>0.74339999999999995</v>
      </c>
      <c r="L208" s="26">
        <v>0.25659999999999999</v>
      </c>
    </row>
    <row r="209" spans="1:12" s="7" customFormat="1" ht="18.75" customHeight="1">
      <c r="A209" s="22">
        <v>703430</v>
      </c>
      <c r="B209" s="23" t="s">
        <v>1066</v>
      </c>
      <c r="C209" s="23" t="s">
        <v>4574</v>
      </c>
      <c r="D209" s="22">
        <v>40</v>
      </c>
      <c r="E209" s="22">
        <v>382</v>
      </c>
      <c r="F209" s="24">
        <v>0.46460000000000001</v>
      </c>
      <c r="G209" s="25">
        <v>0.58640000000000003</v>
      </c>
      <c r="H209" s="15">
        <f t="shared" si="4"/>
        <v>0.93824000000000007</v>
      </c>
      <c r="I209" s="24" t="s">
        <v>4485</v>
      </c>
      <c r="J209" s="22">
        <v>1</v>
      </c>
      <c r="K209" s="26">
        <v>0.74339999999999995</v>
      </c>
      <c r="L209" s="26">
        <v>0.25659999999999999</v>
      </c>
    </row>
    <row r="210" spans="1:12" s="7" customFormat="1" ht="18.75" customHeight="1">
      <c r="A210" s="22">
        <v>703430</v>
      </c>
      <c r="B210" s="23" t="s">
        <v>1066</v>
      </c>
      <c r="C210" s="23" t="s">
        <v>4575</v>
      </c>
      <c r="D210" s="22">
        <v>60</v>
      </c>
      <c r="E210" s="22">
        <v>480</v>
      </c>
      <c r="F210" s="24">
        <v>0.46460000000000001</v>
      </c>
      <c r="G210" s="25">
        <v>0.45629999999999998</v>
      </c>
      <c r="H210" s="15">
        <f t="shared" si="4"/>
        <v>0.73008000000000006</v>
      </c>
      <c r="I210" s="24" t="s">
        <v>4485</v>
      </c>
      <c r="J210" s="22">
        <v>1</v>
      </c>
      <c r="K210" s="26">
        <v>0.74339999999999995</v>
      </c>
      <c r="L210" s="26">
        <v>0.25659999999999999</v>
      </c>
    </row>
    <row r="211" spans="1:12" s="7" customFormat="1" ht="18.75" customHeight="1">
      <c r="A211" s="22">
        <v>703430</v>
      </c>
      <c r="B211" s="23" t="s">
        <v>1066</v>
      </c>
      <c r="C211" s="23" t="s">
        <v>4576</v>
      </c>
      <c r="D211" s="22">
        <v>120</v>
      </c>
      <c r="E211" s="22">
        <v>238</v>
      </c>
      <c r="F211" s="24">
        <v>0.46460000000000001</v>
      </c>
      <c r="G211" s="25">
        <v>0.52939999999999998</v>
      </c>
      <c r="H211" s="15">
        <f t="shared" si="4"/>
        <v>0.84704000000000002</v>
      </c>
      <c r="I211" s="24" t="s">
        <v>4485</v>
      </c>
      <c r="J211" s="22">
        <v>1</v>
      </c>
      <c r="K211" s="26">
        <v>0.74339999999999995</v>
      </c>
      <c r="L211" s="26">
        <v>0.25659999999999999</v>
      </c>
    </row>
    <row r="212" spans="1:12" s="7" customFormat="1" ht="18.75" customHeight="1">
      <c r="A212" s="22">
        <v>703430</v>
      </c>
      <c r="B212" s="23" t="s">
        <v>1066</v>
      </c>
      <c r="C212" s="23" t="s">
        <v>135</v>
      </c>
      <c r="D212" s="22">
        <v>80</v>
      </c>
      <c r="E212" s="22">
        <v>156</v>
      </c>
      <c r="F212" s="24">
        <v>0.46460000000000001</v>
      </c>
      <c r="G212" s="25">
        <v>0.51919999999999999</v>
      </c>
      <c r="H212" s="15">
        <f t="shared" si="4"/>
        <v>0.83072000000000001</v>
      </c>
      <c r="I212" s="24" t="s">
        <v>4485</v>
      </c>
      <c r="J212" s="22">
        <v>1</v>
      </c>
      <c r="K212" s="26">
        <v>0.74339999999999995</v>
      </c>
      <c r="L212" s="26">
        <v>0.25659999999999999</v>
      </c>
    </row>
    <row r="213" spans="1:12" s="7" customFormat="1" ht="18.75" customHeight="1">
      <c r="A213" s="22">
        <v>703430</v>
      </c>
      <c r="B213" s="23" t="s">
        <v>1066</v>
      </c>
      <c r="C213" s="23" t="s">
        <v>4577</v>
      </c>
      <c r="D213" s="22">
        <v>20</v>
      </c>
      <c r="E213" s="22">
        <v>730</v>
      </c>
      <c r="F213" s="24">
        <v>0.46460000000000001</v>
      </c>
      <c r="G213" s="25">
        <v>0.47949999999999998</v>
      </c>
      <c r="H213" s="15">
        <f t="shared" si="4"/>
        <v>0.76719999999999999</v>
      </c>
      <c r="I213" s="24" t="s">
        <v>4485</v>
      </c>
      <c r="J213" s="22">
        <v>1</v>
      </c>
      <c r="K213" s="26">
        <v>0.74339999999999995</v>
      </c>
      <c r="L213" s="26">
        <v>0.25659999999999999</v>
      </c>
    </row>
    <row r="214" spans="1:12" s="7" customFormat="1" ht="18.75" customHeight="1">
      <c r="A214" s="22">
        <v>703430</v>
      </c>
      <c r="B214" s="23" t="s">
        <v>1066</v>
      </c>
      <c r="C214" s="23" t="s">
        <v>1072</v>
      </c>
      <c r="D214" s="22">
        <v>100</v>
      </c>
      <c r="E214" s="22">
        <v>932</v>
      </c>
      <c r="F214" s="24">
        <v>0.46460000000000001</v>
      </c>
      <c r="G214" s="25">
        <v>0.3906</v>
      </c>
      <c r="H214" s="15">
        <f t="shared" si="4"/>
        <v>0.62496000000000007</v>
      </c>
      <c r="I214" s="24" t="s">
        <v>4485</v>
      </c>
      <c r="J214" s="22">
        <v>1</v>
      </c>
      <c r="K214" s="26">
        <v>0.74339999999999995</v>
      </c>
      <c r="L214" s="26">
        <v>0.25659999999999999</v>
      </c>
    </row>
    <row r="215" spans="1:12" s="7" customFormat="1" ht="18.75" customHeight="1">
      <c r="A215" s="22">
        <v>723434</v>
      </c>
      <c r="B215" s="23" t="s">
        <v>1073</v>
      </c>
      <c r="C215" s="23" t="s">
        <v>1074</v>
      </c>
      <c r="D215" s="22">
        <v>100</v>
      </c>
      <c r="E215" s="22">
        <v>33</v>
      </c>
      <c r="F215" s="24">
        <v>0.79359999999999997</v>
      </c>
      <c r="G215" s="25">
        <v>0.57579999999999998</v>
      </c>
      <c r="H215" s="15">
        <f t="shared" si="4"/>
        <v>0.92127999999999999</v>
      </c>
      <c r="I215" s="24" t="s">
        <v>4483</v>
      </c>
      <c r="J215" s="22">
        <v>2</v>
      </c>
      <c r="K215" s="26">
        <v>1</v>
      </c>
      <c r="L215" s="26">
        <v>0</v>
      </c>
    </row>
    <row r="216" spans="1:12" s="7" customFormat="1" ht="18.75" customHeight="1">
      <c r="A216" s="22">
        <v>723434</v>
      </c>
      <c r="B216" s="23" t="s">
        <v>1073</v>
      </c>
      <c r="C216" s="23" t="s">
        <v>1075</v>
      </c>
      <c r="D216" s="22">
        <v>20</v>
      </c>
      <c r="E216" s="22">
        <v>443</v>
      </c>
      <c r="F216" s="24">
        <v>0.79359999999999997</v>
      </c>
      <c r="G216" s="25">
        <v>0.83520000000000005</v>
      </c>
      <c r="H216" s="15">
        <f t="shared" si="4"/>
        <v>1.3363200000000002</v>
      </c>
      <c r="I216" s="24" t="s">
        <v>4483</v>
      </c>
      <c r="J216" s="22">
        <v>2</v>
      </c>
      <c r="K216" s="26">
        <v>1</v>
      </c>
      <c r="L216" s="26">
        <v>0</v>
      </c>
    </row>
    <row r="217" spans="1:12" s="7" customFormat="1" ht="18.75" customHeight="1">
      <c r="A217" s="22">
        <v>723434</v>
      </c>
      <c r="B217" s="23" t="s">
        <v>1073</v>
      </c>
      <c r="C217" s="23" t="s">
        <v>1076</v>
      </c>
      <c r="D217" s="22">
        <v>40</v>
      </c>
      <c r="E217" s="22">
        <v>351</v>
      </c>
      <c r="F217" s="24">
        <v>0.79359999999999997</v>
      </c>
      <c r="G217" s="25">
        <v>0.74639999999999995</v>
      </c>
      <c r="H217" s="15">
        <f t="shared" si="4"/>
        <v>1.19424</v>
      </c>
      <c r="I217" s="24" t="s">
        <v>4483</v>
      </c>
      <c r="J217" s="22">
        <v>2</v>
      </c>
      <c r="K217" s="26">
        <v>1</v>
      </c>
      <c r="L217" s="26">
        <v>0</v>
      </c>
    </row>
    <row r="218" spans="1:12" s="7" customFormat="1" ht="18.75" customHeight="1">
      <c r="A218" s="22">
        <v>723434</v>
      </c>
      <c r="B218" s="23" t="s">
        <v>1073</v>
      </c>
      <c r="C218" s="23" t="s">
        <v>1077</v>
      </c>
      <c r="D218" s="22">
        <v>60</v>
      </c>
      <c r="E218" s="22">
        <v>176</v>
      </c>
      <c r="F218" s="24">
        <v>0.79359999999999997</v>
      </c>
      <c r="G218" s="25">
        <v>0.82389999999999997</v>
      </c>
      <c r="H218" s="15">
        <f t="shared" si="4"/>
        <v>1.3182400000000001</v>
      </c>
      <c r="I218" s="24" t="s">
        <v>4483</v>
      </c>
      <c r="J218" s="22">
        <v>2</v>
      </c>
      <c r="K218" s="26">
        <v>1</v>
      </c>
      <c r="L218" s="26">
        <v>0</v>
      </c>
    </row>
    <row r="219" spans="1:12" s="7" customFormat="1" ht="18.75" customHeight="1">
      <c r="A219" s="22">
        <v>263484</v>
      </c>
      <c r="B219" s="23" t="s">
        <v>1097</v>
      </c>
      <c r="C219" s="7" t="s">
        <v>1098</v>
      </c>
      <c r="D219" s="22">
        <v>40</v>
      </c>
      <c r="E219" s="22">
        <v>112</v>
      </c>
      <c r="F219" s="24">
        <v>0.53569999999999995</v>
      </c>
      <c r="G219" s="25">
        <v>0.53569999999999995</v>
      </c>
      <c r="H219" s="15">
        <f t="shared" si="4"/>
        <v>0.85711999999999999</v>
      </c>
      <c r="I219" s="24" t="s">
        <v>4483</v>
      </c>
      <c r="J219" s="22">
        <v>1</v>
      </c>
      <c r="K219" s="26">
        <v>0.85709999999999997</v>
      </c>
      <c r="L219" s="26">
        <v>0.1429</v>
      </c>
    </row>
    <row r="220" spans="1:12" s="7" customFormat="1" ht="18.75" customHeight="1">
      <c r="A220" s="22">
        <v>408012</v>
      </c>
      <c r="B220" s="23" t="s">
        <v>4578</v>
      </c>
      <c r="C220" s="23" t="s">
        <v>4579</v>
      </c>
      <c r="D220" s="22">
        <v>8128</v>
      </c>
      <c r="E220" s="22">
        <v>219</v>
      </c>
      <c r="F220" s="24">
        <v>0.89949999999999997</v>
      </c>
      <c r="G220" s="25">
        <v>0.89949999999999997</v>
      </c>
      <c r="H220" s="15">
        <f t="shared" si="4"/>
        <v>1.4392</v>
      </c>
      <c r="I220" s="24" t="s">
        <v>4483</v>
      </c>
      <c r="J220" s="22">
        <v>4</v>
      </c>
      <c r="K220" s="26">
        <v>1</v>
      </c>
      <c r="L220" s="26">
        <v>0</v>
      </c>
    </row>
    <row r="221" spans="1:12" s="7" customFormat="1" ht="18.75" customHeight="1">
      <c r="A221" s="22">
        <v>403619</v>
      </c>
      <c r="B221" s="23" t="s">
        <v>4580</v>
      </c>
      <c r="C221" s="23" t="s">
        <v>1128</v>
      </c>
      <c r="D221" s="22">
        <v>316</v>
      </c>
      <c r="E221" s="39">
        <v>567</v>
      </c>
      <c r="F221" s="24">
        <v>0.73419999999999996</v>
      </c>
      <c r="G221" s="40">
        <v>0.56969999999999998</v>
      </c>
      <c r="H221" s="15">
        <f t="shared" si="4"/>
        <v>0.91152</v>
      </c>
      <c r="I221" s="24" t="s">
        <v>4485</v>
      </c>
      <c r="J221" s="22">
        <v>2</v>
      </c>
      <c r="K221" s="26">
        <v>1</v>
      </c>
      <c r="L221" s="26">
        <v>0</v>
      </c>
    </row>
    <row r="222" spans="1:12" s="7" customFormat="1" ht="18.75" customHeight="1">
      <c r="A222" s="22">
        <v>403619</v>
      </c>
      <c r="B222" s="23" t="s">
        <v>4580</v>
      </c>
      <c r="C222" s="23" t="s">
        <v>1129</v>
      </c>
      <c r="D222" s="22">
        <v>162</v>
      </c>
      <c r="E222" s="39">
        <v>562</v>
      </c>
      <c r="F222" s="24">
        <v>0.73419999999999996</v>
      </c>
      <c r="G222" s="40">
        <v>0.67259999999999998</v>
      </c>
      <c r="H222" s="15">
        <f t="shared" si="4"/>
        <v>1.07616</v>
      </c>
      <c r="I222" s="24" t="s">
        <v>4485</v>
      </c>
      <c r="J222" s="22">
        <v>2</v>
      </c>
      <c r="K222" s="26">
        <v>1</v>
      </c>
      <c r="L222" s="26">
        <v>0</v>
      </c>
    </row>
    <row r="223" spans="1:12" s="7" customFormat="1" ht="18.75" customHeight="1">
      <c r="A223" s="22">
        <v>403619</v>
      </c>
      <c r="B223" s="23" t="s">
        <v>4580</v>
      </c>
      <c r="C223" s="23" t="s">
        <v>1130</v>
      </c>
      <c r="D223" s="22">
        <v>75</v>
      </c>
      <c r="E223" s="39">
        <v>244</v>
      </c>
      <c r="F223" s="24">
        <v>0.73419999999999996</v>
      </c>
      <c r="G223" s="40">
        <v>0.70079999999999998</v>
      </c>
      <c r="H223" s="15">
        <f t="shared" si="4"/>
        <v>1.1212800000000001</v>
      </c>
      <c r="I223" s="24" t="s">
        <v>4485</v>
      </c>
      <c r="J223" s="22">
        <v>2</v>
      </c>
      <c r="K223" s="26">
        <v>1</v>
      </c>
      <c r="L223" s="26">
        <v>0</v>
      </c>
    </row>
    <row r="224" spans="1:12" s="7" customFormat="1" ht="18.75" customHeight="1">
      <c r="A224" s="22">
        <v>403619</v>
      </c>
      <c r="B224" s="23" t="s">
        <v>4580</v>
      </c>
      <c r="C224" s="23" t="s">
        <v>1131</v>
      </c>
      <c r="D224" s="22">
        <v>73</v>
      </c>
      <c r="E224" s="39">
        <v>515</v>
      </c>
      <c r="F224" s="24">
        <v>0.73419999999999996</v>
      </c>
      <c r="G224" s="40">
        <v>0.85629999999999995</v>
      </c>
      <c r="H224" s="15">
        <f t="shared" si="4"/>
        <v>1.37008</v>
      </c>
      <c r="I224" s="24" t="s">
        <v>4485</v>
      </c>
      <c r="J224" s="22">
        <v>2</v>
      </c>
      <c r="K224" s="26">
        <v>1</v>
      </c>
      <c r="L224" s="26">
        <v>0</v>
      </c>
    </row>
    <row r="225" spans="1:12" s="7" customFormat="1" ht="18.75" customHeight="1">
      <c r="A225" s="22">
        <v>403619</v>
      </c>
      <c r="B225" s="23" t="s">
        <v>4580</v>
      </c>
      <c r="C225" s="23" t="s">
        <v>1132</v>
      </c>
      <c r="D225" s="22">
        <v>413</v>
      </c>
      <c r="E225" s="39">
        <v>162</v>
      </c>
      <c r="F225" s="24">
        <v>0.73419999999999996</v>
      </c>
      <c r="G225" s="40">
        <v>0.80859999999999999</v>
      </c>
      <c r="H225" s="15">
        <f t="shared" si="4"/>
        <v>1.29376</v>
      </c>
      <c r="I225" s="24" t="s">
        <v>4485</v>
      </c>
      <c r="J225" s="22">
        <v>2</v>
      </c>
      <c r="K225" s="26">
        <v>1</v>
      </c>
      <c r="L225" s="26">
        <v>0</v>
      </c>
    </row>
    <row r="226" spans="1:12" s="7" customFormat="1" ht="18.75" customHeight="1">
      <c r="A226" s="22">
        <v>403619</v>
      </c>
      <c r="B226" s="23" t="s">
        <v>4580</v>
      </c>
      <c r="C226" s="23" t="s">
        <v>4581</v>
      </c>
      <c r="D226" s="22">
        <v>215</v>
      </c>
      <c r="E226" s="39">
        <v>240</v>
      </c>
      <c r="F226" s="24">
        <v>0.73419999999999996</v>
      </c>
      <c r="G226" s="40">
        <v>0.9083</v>
      </c>
      <c r="H226" s="15">
        <f t="shared" si="4"/>
        <v>1.4532800000000001</v>
      </c>
      <c r="I226" s="24" t="s">
        <v>4485</v>
      </c>
      <c r="J226" s="22">
        <v>2</v>
      </c>
      <c r="K226" s="26">
        <v>1</v>
      </c>
      <c r="L226" s="26">
        <v>0</v>
      </c>
    </row>
    <row r="227" spans="1:12" s="7" customFormat="1" ht="18.75" customHeight="1">
      <c r="A227" s="22">
        <v>403619</v>
      </c>
      <c r="B227" s="23" t="s">
        <v>4580</v>
      </c>
      <c r="C227" s="23" t="s">
        <v>1134</v>
      </c>
      <c r="D227" s="22">
        <v>1063</v>
      </c>
      <c r="E227" s="39">
        <v>98</v>
      </c>
      <c r="F227" s="24">
        <v>0.73419999999999996</v>
      </c>
      <c r="G227" s="40">
        <v>0.86729999999999996</v>
      </c>
      <c r="H227" s="15">
        <f t="shared" si="4"/>
        <v>1.38768</v>
      </c>
      <c r="I227" s="24" t="s">
        <v>4485</v>
      </c>
      <c r="J227" s="22">
        <v>2</v>
      </c>
      <c r="K227" s="26">
        <v>1</v>
      </c>
      <c r="L227" s="26">
        <v>0</v>
      </c>
    </row>
    <row r="228" spans="1:12" s="7" customFormat="1" ht="18.75" customHeight="1">
      <c r="A228" s="22">
        <v>403619</v>
      </c>
      <c r="B228" s="23" t="s">
        <v>4580</v>
      </c>
      <c r="C228" s="23" t="s">
        <v>1135</v>
      </c>
      <c r="D228" s="22">
        <v>434</v>
      </c>
      <c r="E228" s="39">
        <v>358</v>
      </c>
      <c r="F228" s="24">
        <v>0.73419999999999996</v>
      </c>
      <c r="G228" s="40">
        <v>0.60340000000000005</v>
      </c>
      <c r="H228" s="15">
        <f t="shared" si="4"/>
        <v>0.96544000000000008</v>
      </c>
      <c r="I228" s="24" t="s">
        <v>4485</v>
      </c>
      <c r="J228" s="22">
        <v>2</v>
      </c>
      <c r="K228" s="26">
        <v>1</v>
      </c>
      <c r="L228" s="26">
        <v>0</v>
      </c>
    </row>
    <row r="229" spans="1:12" s="7" customFormat="1" ht="18.75" customHeight="1">
      <c r="A229" s="22">
        <v>403619</v>
      </c>
      <c r="B229" s="23" t="s">
        <v>4580</v>
      </c>
      <c r="C229" s="23" t="s">
        <v>1136</v>
      </c>
      <c r="D229" s="22">
        <v>41</v>
      </c>
      <c r="E229" s="39">
        <v>476</v>
      </c>
      <c r="F229" s="24">
        <v>0.73419999999999996</v>
      </c>
      <c r="G229" s="40">
        <v>0.79830000000000001</v>
      </c>
      <c r="H229" s="15">
        <f t="shared" si="4"/>
        <v>1.2772800000000002</v>
      </c>
      <c r="I229" s="24" t="s">
        <v>4485</v>
      </c>
      <c r="J229" s="22">
        <v>2</v>
      </c>
      <c r="K229" s="26">
        <v>1</v>
      </c>
      <c r="L229" s="26">
        <v>0</v>
      </c>
    </row>
    <row r="230" spans="1:12" s="7" customFormat="1" ht="18.75" customHeight="1">
      <c r="A230" s="22">
        <v>403619</v>
      </c>
      <c r="B230" s="23" t="s">
        <v>4580</v>
      </c>
      <c r="C230" s="23" t="s">
        <v>1137</v>
      </c>
      <c r="D230" s="22">
        <v>77</v>
      </c>
      <c r="E230" s="39">
        <v>165</v>
      </c>
      <c r="F230" s="24">
        <v>0.73419999999999996</v>
      </c>
      <c r="G230" s="40">
        <v>0.94550000000000001</v>
      </c>
      <c r="H230" s="15">
        <f t="shared" si="4"/>
        <v>1.5128000000000001</v>
      </c>
      <c r="I230" s="24" t="s">
        <v>4485</v>
      </c>
      <c r="J230" s="22">
        <v>2</v>
      </c>
      <c r="K230" s="26">
        <v>1</v>
      </c>
      <c r="L230" s="26">
        <v>0</v>
      </c>
    </row>
    <row r="231" spans="1:12" s="7" customFormat="1" ht="18.75" customHeight="1">
      <c r="A231" s="22">
        <v>403619</v>
      </c>
      <c r="B231" s="23" t="s">
        <v>4580</v>
      </c>
      <c r="C231" s="23" t="s">
        <v>1138</v>
      </c>
      <c r="D231" s="22">
        <v>432</v>
      </c>
      <c r="E231" s="39">
        <v>96</v>
      </c>
      <c r="F231" s="24">
        <v>0.73419999999999996</v>
      </c>
      <c r="G231" s="40">
        <v>0.86460000000000004</v>
      </c>
      <c r="H231" s="15">
        <f t="shared" si="4"/>
        <v>1.3833600000000001</v>
      </c>
      <c r="I231" s="24" t="s">
        <v>4485</v>
      </c>
      <c r="J231" s="22">
        <v>2</v>
      </c>
      <c r="K231" s="26">
        <v>1</v>
      </c>
      <c r="L231" s="26">
        <v>0</v>
      </c>
    </row>
    <row r="232" spans="1:12" s="7" customFormat="1" ht="18.75" customHeight="1">
      <c r="A232" s="22">
        <v>403619</v>
      </c>
      <c r="B232" s="23" t="s">
        <v>4580</v>
      </c>
      <c r="C232" s="23" t="s">
        <v>1139</v>
      </c>
      <c r="D232" s="22">
        <v>188</v>
      </c>
      <c r="E232" s="39">
        <v>315</v>
      </c>
      <c r="F232" s="24">
        <v>0.73419999999999996</v>
      </c>
      <c r="G232" s="40">
        <v>0.79369999999999996</v>
      </c>
      <c r="H232" s="15">
        <f t="shared" si="4"/>
        <v>1.2699199999999999</v>
      </c>
      <c r="I232" s="24" t="s">
        <v>4485</v>
      </c>
      <c r="J232" s="22">
        <v>2</v>
      </c>
      <c r="K232" s="26">
        <v>1</v>
      </c>
      <c r="L232" s="26">
        <v>0</v>
      </c>
    </row>
    <row r="233" spans="1:12" s="7" customFormat="1" ht="18.75" customHeight="1">
      <c r="A233" s="22">
        <v>403619</v>
      </c>
      <c r="B233" s="23" t="s">
        <v>4580</v>
      </c>
      <c r="C233" s="23" t="s">
        <v>1140</v>
      </c>
      <c r="D233" s="22">
        <v>81</v>
      </c>
      <c r="E233" s="39">
        <v>241</v>
      </c>
      <c r="F233" s="24">
        <v>0.73419999999999996</v>
      </c>
      <c r="G233" s="25">
        <v>0.84650000000000003</v>
      </c>
      <c r="H233" s="15">
        <f t="shared" si="4"/>
        <v>1.3544</v>
      </c>
      <c r="I233" s="24" t="s">
        <v>4485</v>
      </c>
      <c r="J233" s="22">
        <v>2</v>
      </c>
      <c r="K233" s="26">
        <v>1</v>
      </c>
      <c r="L233" s="26">
        <v>0</v>
      </c>
    </row>
    <row r="234" spans="1:12" s="7" customFormat="1" ht="18.75" customHeight="1">
      <c r="A234" s="22">
        <v>403619</v>
      </c>
      <c r="B234" s="23" t="s">
        <v>4580</v>
      </c>
      <c r="C234" s="23" t="s">
        <v>4582</v>
      </c>
      <c r="D234" s="22">
        <v>12</v>
      </c>
      <c r="E234" s="39">
        <v>879</v>
      </c>
      <c r="F234" s="24">
        <v>0.73419999999999996</v>
      </c>
      <c r="G234" s="25">
        <v>0.76910000000000001</v>
      </c>
      <c r="H234" s="15">
        <f t="shared" si="4"/>
        <v>1.2305600000000001</v>
      </c>
      <c r="I234" s="24" t="s">
        <v>4485</v>
      </c>
      <c r="J234" s="22">
        <v>2</v>
      </c>
      <c r="K234" s="26">
        <v>1</v>
      </c>
      <c r="L234" s="26">
        <v>0</v>
      </c>
    </row>
    <row r="235" spans="1:12" s="7" customFormat="1" ht="18.75" customHeight="1">
      <c r="A235" s="22">
        <v>403619</v>
      </c>
      <c r="B235" s="23" t="s">
        <v>4580</v>
      </c>
      <c r="C235" s="23" t="s">
        <v>4583</v>
      </c>
      <c r="D235" s="22">
        <v>112</v>
      </c>
      <c r="E235" s="39">
        <v>431</v>
      </c>
      <c r="F235" s="24">
        <v>0.73419999999999996</v>
      </c>
      <c r="G235" s="25">
        <v>0.24360000000000001</v>
      </c>
      <c r="H235" s="43">
        <f t="shared" si="4"/>
        <v>0.38976000000000005</v>
      </c>
      <c r="I235" s="24" t="s">
        <v>4485</v>
      </c>
      <c r="J235" s="22">
        <v>2</v>
      </c>
      <c r="K235" s="26">
        <v>1</v>
      </c>
      <c r="L235" s="26">
        <v>0</v>
      </c>
    </row>
    <row r="236" spans="1:12" s="7" customFormat="1" ht="18.75" customHeight="1">
      <c r="A236" s="22">
        <v>403619</v>
      </c>
      <c r="B236" s="23" t="s">
        <v>4580</v>
      </c>
      <c r="C236" s="23" t="s">
        <v>1143</v>
      </c>
      <c r="D236" s="22">
        <v>356</v>
      </c>
      <c r="E236" s="39">
        <v>584</v>
      </c>
      <c r="F236" s="24">
        <v>0.73419999999999996</v>
      </c>
      <c r="G236" s="25">
        <v>0.90239999999999998</v>
      </c>
      <c r="H236" s="15">
        <f t="shared" si="4"/>
        <v>1.44384</v>
      </c>
      <c r="I236" s="24" t="s">
        <v>4485</v>
      </c>
      <c r="J236" s="22">
        <v>2</v>
      </c>
      <c r="K236" s="26">
        <v>1</v>
      </c>
      <c r="L236" s="26">
        <v>0</v>
      </c>
    </row>
    <row r="237" spans="1:12" s="7" customFormat="1" ht="18.75" customHeight="1">
      <c r="A237" s="22">
        <v>403619</v>
      </c>
      <c r="B237" s="23" t="s">
        <v>4580</v>
      </c>
      <c r="C237" s="23" t="s">
        <v>1144</v>
      </c>
      <c r="D237" s="22">
        <v>14</v>
      </c>
      <c r="E237" s="39">
        <v>928</v>
      </c>
      <c r="F237" s="24">
        <v>0.73419999999999996</v>
      </c>
      <c r="G237" s="25">
        <v>0.82650000000000001</v>
      </c>
      <c r="H237" s="15">
        <f t="shared" si="4"/>
        <v>1.3224</v>
      </c>
      <c r="I237" s="24" t="s">
        <v>4485</v>
      </c>
      <c r="J237" s="22">
        <v>2</v>
      </c>
      <c r="K237" s="26">
        <v>1</v>
      </c>
      <c r="L237" s="26">
        <v>0</v>
      </c>
    </row>
    <row r="238" spans="1:12" s="7" customFormat="1" ht="18.75" customHeight="1">
      <c r="A238" s="22">
        <v>403619</v>
      </c>
      <c r="B238" s="23" t="s">
        <v>4580</v>
      </c>
      <c r="C238" s="23" t="s">
        <v>1145</v>
      </c>
      <c r="D238" s="22">
        <v>89</v>
      </c>
      <c r="E238" s="39">
        <v>277</v>
      </c>
      <c r="F238" s="24">
        <v>0.73419999999999996</v>
      </c>
      <c r="G238" s="25">
        <v>0.91700000000000004</v>
      </c>
      <c r="H238" s="15">
        <f t="shared" si="4"/>
        <v>1.4672000000000001</v>
      </c>
      <c r="I238" s="24" t="s">
        <v>4485</v>
      </c>
      <c r="J238" s="22">
        <v>2</v>
      </c>
      <c r="K238" s="26">
        <v>1</v>
      </c>
      <c r="L238" s="26">
        <v>0</v>
      </c>
    </row>
    <row r="239" spans="1:12" s="7" customFormat="1" ht="18.75" customHeight="1">
      <c r="A239" s="22">
        <v>403619</v>
      </c>
      <c r="B239" s="23" t="s">
        <v>4580</v>
      </c>
      <c r="C239" s="23" t="s">
        <v>1146</v>
      </c>
      <c r="D239" s="22">
        <v>92</v>
      </c>
      <c r="E239" s="39">
        <v>274</v>
      </c>
      <c r="F239" s="24">
        <v>0.73419999999999996</v>
      </c>
      <c r="G239" s="25">
        <v>0.9234</v>
      </c>
      <c r="H239" s="15">
        <f t="shared" si="4"/>
        <v>1.4774400000000001</v>
      </c>
      <c r="I239" s="24" t="s">
        <v>4485</v>
      </c>
      <c r="J239" s="22">
        <v>2</v>
      </c>
      <c r="K239" s="26">
        <v>1</v>
      </c>
      <c r="L239" s="26">
        <v>0</v>
      </c>
    </row>
    <row r="240" spans="1:12" s="7" customFormat="1" ht="18.75" customHeight="1">
      <c r="A240" s="22">
        <v>403619</v>
      </c>
      <c r="B240" s="23" t="s">
        <v>4580</v>
      </c>
      <c r="C240" s="23" t="s">
        <v>227</v>
      </c>
      <c r="D240" s="22">
        <v>93</v>
      </c>
      <c r="E240" s="39">
        <v>267</v>
      </c>
      <c r="F240" s="24">
        <v>0.73419999999999996</v>
      </c>
      <c r="G240" s="25">
        <v>0.82769999999999999</v>
      </c>
      <c r="H240" s="15">
        <f t="shared" si="4"/>
        <v>1.3243200000000002</v>
      </c>
      <c r="I240" s="24" t="s">
        <v>4485</v>
      </c>
      <c r="J240" s="22">
        <v>2</v>
      </c>
      <c r="K240" s="26">
        <v>1</v>
      </c>
      <c r="L240" s="26">
        <v>0</v>
      </c>
    </row>
    <row r="241" spans="1:12" s="7" customFormat="1" ht="18.75" customHeight="1">
      <c r="A241" s="22">
        <v>403619</v>
      </c>
      <c r="B241" s="23" t="s">
        <v>4580</v>
      </c>
      <c r="C241" s="23" t="s">
        <v>1147</v>
      </c>
      <c r="D241" s="22">
        <v>94</v>
      </c>
      <c r="E241" s="39">
        <v>209</v>
      </c>
      <c r="F241" s="24">
        <v>0.73419999999999996</v>
      </c>
      <c r="G241" s="25">
        <v>0.88519999999999999</v>
      </c>
      <c r="H241" s="15">
        <f t="shared" si="4"/>
        <v>1.41632</v>
      </c>
      <c r="I241" s="24" t="s">
        <v>4485</v>
      </c>
      <c r="J241" s="22">
        <v>2</v>
      </c>
      <c r="K241" s="26">
        <v>1</v>
      </c>
      <c r="L241" s="26">
        <v>0</v>
      </c>
    </row>
    <row r="242" spans="1:12" s="7" customFormat="1" ht="18.75" customHeight="1">
      <c r="A242" s="22">
        <v>403619</v>
      </c>
      <c r="B242" s="23" t="s">
        <v>4580</v>
      </c>
      <c r="C242" s="23" t="s">
        <v>1148</v>
      </c>
      <c r="D242" s="22">
        <v>95</v>
      </c>
      <c r="E242" s="39">
        <v>526</v>
      </c>
      <c r="F242" s="24">
        <v>0.73419999999999996</v>
      </c>
      <c r="G242" s="25">
        <v>0.77</v>
      </c>
      <c r="H242" s="15">
        <f t="shared" si="4"/>
        <v>1.2320000000000002</v>
      </c>
      <c r="I242" s="24" t="s">
        <v>4485</v>
      </c>
      <c r="J242" s="22">
        <v>2</v>
      </c>
      <c r="K242" s="26">
        <v>1</v>
      </c>
      <c r="L242" s="26">
        <v>0</v>
      </c>
    </row>
    <row r="243" spans="1:12" s="7" customFormat="1" ht="18.75" customHeight="1">
      <c r="A243" s="22">
        <v>403619</v>
      </c>
      <c r="B243" s="23" t="s">
        <v>4580</v>
      </c>
      <c r="C243" s="23" t="s">
        <v>1149</v>
      </c>
      <c r="D243" s="22">
        <v>98</v>
      </c>
      <c r="E243" s="39">
        <v>523</v>
      </c>
      <c r="F243" s="24">
        <v>0.73419999999999996</v>
      </c>
      <c r="G243" s="25">
        <v>0.52959999999999996</v>
      </c>
      <c r="H243" s="15">
        <f t="shared" si="4"/>
        <v>0.84736</v>
      </c>
      <c r="I243" s="24" t="s">
        <v>4485</v>
      </c>
      <c r="J243" s="22">
        <v>2</v>
      </c>
      <c r="K243" s="26">
        <v>1</v>
      </c>
      <c r="L243" s="26">
        <v>0</v>
      </c>
    </row>
    <row r="244" spans="1:12" s="7" customFormat="1" ht="18.75" customHeight="1">
      <c r="A244" s="22">
        <v>403619</v>
      </c>
      <c r="B244" s="23" t="s">
        <v>4580</v>
      </c>
      <c r="C244" s="23" t="s">
        <v>4585</v>
      </c>
      <c r="D244" s="22">
        <v>407</v>
      </c>
      <c r="E244" s="39">
        <v>374</v>
      </c>
      <c r="F244" s="24">
        <v>0.73419999999999996</v>
      </c>
      <c r="G244" s="25">
        <v>0.69520000000000004</v>
      </c>
      <c r="H244" s="15">
        <f t="shared" si="4"/>
        <v>1.1123200000000002</v>
      </c>
      <c r="I244" s="24" t="s">
        <v>4485</v>
      </c>
      <c r="J244" s="22">
        <v>2</v>
      </c>
      <c r="K244" s="26">
        <v>1</v>
      </c>
      <c r="L244" s="26">
        <v>0</v>
      </c>
    </row>
    <row r="245" spans="1:12" s="7" customFormat="1" ht="18.75" customHeight="1">
      <c r="A245" s="22">
        <v>403619</v>
      </c>
      <c r="B245" s="23" t="s">
        <v>4580</v>
      </c>
      <c r="C245" s="23" t="s">
        <v>4584</v>
      </c>
      <c r="D245" s="22">
        <v>451</v>
      </c>
      <c r="E245" s="39">
        <v>754</v>
      </c>
      <c r="F245" s="24">
        <v>0.73419999999999996</v>
      </c>
      <c r="G245" s="25">
        <v>0.68169999999999997</v>
      </c>
      <c r="H245" s="15">
        <f>G245*1.6</f>
        <v>1.0907199999999999</v>
      </c>
      <c r="I245" s="24" t="s">
        <v>4485</v>
      </c>
      <c r="J245" s="22">
        <v>2</v>
      </c>
      <c r="K245" s="26">
        <v>1</v>
      </c>
      <c r="L245" s="26">
        <v>0</v>
      </c>
    </row>
    <row r="246" spans="1:12" s="7" customFormat="1" ht="18.75" customHeight="1">
      <c r="A246" s="22">
        <v>403619</v>
      </c>
      <c r="B246" s="23" t="s">
        <v>4580</v>
      </c>
      <c r="C246" s="23" t="s">
        <v>4586</v>
      </c>
      <c r="D246" s="22">
        <v>444</v>
      </c>
      <c r="E246" s="39">
        <v>621</v>
      </c>
      <c r="F246" s="24">
        <v>0.73419999999999996</v>
      </c>
      <c r="G246" s="25">
        <v>0.73750000000000004</v>
      </c>
      <c r="H246" s="15">
        <f t="shared" si="4"/>
        <v>1.1800000000000002</v>
      </c>
      <c r="I246" s="24" t="s">
        <v>4485</v>
      </c>
      <c r="J246" s="22">
        <v>2</v>
      </c>
      <c r="K246" s="26">
        <v>1</v>
      </c>
      <c r="L246" s="26">
        <v>0</v>
      </c>
    </row>
    <row r="247" spans="1:12" s="7" customFormat="1" ht="18.75" customHeight="1">
      <c r="A247" s="22">
        <v>403619</v>
      </c>
      <c r="B247" s="23" t="s">
        <v>4580</v>
      </c>
      <c r="C247" s="23" t="s">
        <v>1153</v>
      </c>
      <c r="D247" s="22">
        <v>108</v>
      </c>
      <c r="E247" s="39">
        <v>403</v>
      </c>
      <c r="F247" s="24">
        <v>0.73419999999999996</v>
      </c>
      <c r="G247" s="25">
        <v>0.9032</v>
      </c>
      <c r="H247" s="15">
        <f t="shared" si="4"/>
        <v>1.4451200000000002</v>
      </c>
      <c r="I247" s="24" t="s">
        <v>4485</v>
      </c>
      <c r="J247" s="22">
        <v>2</v>
      </c>
      <c r="K247" s="26">
        <v>1</v>
      </c>
      <c r="L247" s="26">
        <v>0</v>
      </c>
    </row>
    <row r="248" spans="1:12" s="7" customFormat="1" ht="18.75" customHeight="1">
      <c r="A248" s="22">
        <v>403619</v>
      </c>
      <c r="B248" s="23" t="s">
        <v>4580</v>
      </c>
      <c r="C248" s="23" t="s">
        <v>1154</v>
      </c>
      <c r="D248" s="22">
        <v>178</v>
      </c>
      <c r="E248" s="39">
        <v>360</v>
      </c>
      <c r="F248" s="24">
        <v>0.73419999999999996</v>
      </c>
      <c r="G248" s="25">
        <v>0.9194</v>
      </c>
      <c r="H248" s="15">
        <f t="shared" si="4"/>
        <v>1.4710400000000001</v>
      </c>
      <c r="I248" s="24" t="s">
        <v>4485</v>
      </c>
      <c r="J248" s="22">
        <v>2</v>
      </c>
      <c r="K248" s="26">
        <v>1</v>
      </c>
      <c r="L248" s="26">
        <v>0</v>
      </c>
    </row>
    <row r="249" spans="1:12" s="7" customFormat="1" ht="18.75" customHeight="1">
      <c r="A249" s="22">
        <v>403619</v>
      </c>
      <c r="B249" s="23" t="s">
        <v>4580</v>
      </c>
      <c r="C249" s="23" t="s">
        <v>1155</v>
      </c>
      <c r="D249" s="22">
        <v>104</v>
      </c>
      <c r="E249" s="39">
        <v>320</v>
      </c>
      <c r="F249" s="24">
        <v>0.73419999999999996</v>
      </c>
      <c r="G249" s="25">
        <v>0.85629999999999995</v>
      </c>
      <c r="H249" s="15">
        <f t="shared" si="4"/>
        <v>1.37008</v>
      </c>
      <c r="I249" s="24" t="s">
        <v>4485</v>
      </c>
      <c r="J249" s="22">
        <v>2</v>
      </c>
      <c r="K249" s="26">
        <v>1</v>
      </c>
      <c r="L249" s="26">
        <v>0</v>
      </c>
    </row>
    <row r="250" spans="1:12" s="7" customFormat="1" ht="18.75" customHeight="1">
      <c r="A250" s="22">
        <v>403619</v>
      </c>
      <c r="B250" s="23" t="s">
        <v>4580</v>
      </c>
      <c r="C250" s="23" t="s">
        <v>1156</v>
      </c>
      <c r="D250" s="22">
        <v>110</v>
      </c>
      <c r="E250" s="39">
        <v>254</v>
      </c>
      <c r="F250" s="24">
        <v>0.73419999999999996</v>
      </c>
      <c r="G250" s="25">
        <v>0.90549999999999997</v>
      </c>
      <c r="H250" s="15">
        <f t="shared" si="4"/>
        <v>1.4488000000000001</v>
      </c>
      <c r="I250" s="24" t="s">
        <v>4485</v>
      </c>
      <c r="J250" s="22">
        <v>2</v>
      </c>
      <c r="K250" s="26">
        <v>1</v>
      </c>
      <c r="L250" s="26">
        <v>0</v>
      </c>
    </row>
    <row r="251" spans="1:12" s="7" customFormat="1" ht="18.75" customHeight="1">
      <c r="A251" s="22">
        <v>403619</v>
      </c>
      <c r="B251" s="23" t="s">
        <v>4580</v>
      </c>
      <c r="C251" s="23" t="s">
        <v>1157</v>
      </c>
      <c r="D251" s="22">
        <v>114</v>
      </c>
      <c r="E251" s="39">
        <v>311</v>
      </c>
      <c r="F251" s="24">
        <v>0.73419999999999996</v>
      </c>
      <c r="G251" s="25">
        <v>0.90349999999999997</v>
      </c>
      <c r="H251" s="15">
        <f t="shared" si="4"/>
        <v>1.4456</v>
      </c>
      <c r="I251" s="24" t="s">
        <v>4485</v>
      </c>
      <c r="J251" s="22">
        <v>2</v>
      </c>
      <c r="K251" s="26">
        <v>1</v>
      </c>
      <c r="L251" s="26">
        <v>0</v>
      </c>
    </row>
    <row r="252" spans="1:12" s="7" customFormat="1" ht="18.75" customHeight="1">
      <c r="A252" s="22">
        <v>403619</v>
      </c>
      <c r="B252" s="23" t="s">
        <v>4580</v>
      </c>
      <c r="C252" s="23" t="s">
        <v>1158</v>
      </c>
      <c r="D252" s="22">
        <v>113</v>
      </c>
      <c r="E252" s="39">
        <v>304</v>
      </c>
      <c r="F252" s="24">
        <v>0.73419999999999996</v>
      </c>
      <c r="G252" s="25">
        <v>0.59870000000000001</v>
      </c>
      <c r="H252" s="15">
        <f t="shared" si="4"/>
        <v>0.9579200000000001</v>
      </c>
      <c r="I252" s="24" t="s">
        <v>4485</v>
      </c>
      <c r="J252" s="22">
        <v>2</v>
      </c>
      <c r="K252" s="26">
        <v>1</v>
      </c>
      <c r="L252" s="26">
        <v>0</v>
      </c>
    </row>
    <row r="253" spans="1:12" s="7" customFormat="1" ht="18.75" customHeight="1">
      <c r="A253" s="22">
        <v>403619</v>
      </c>
      <c r="B253" s="23" t="s">
        <v>4580</v>
      </c>
      <c r="C253" s="23" t="s">
        <v>1159</v>
      </c>
      <c r="D253" s="22">
        <v>116</v>
      </c>
      <c r="E253" s="39">
        <v>746</v>
      </c>
      <c r="F253" s="24">
        <v>0.73419999999999996</v>
      </c>
      <c r="G253" s="25">
        <v>0.85119999999999996</v>
      </c>
      <c r="H253" s="15">
        <f t="shared" si="4"/>
        <v>1.36192</v>
      </c>
      <c r="I253" s="24" t="s">
        <v>4485</v>
      </c>
      <c r="J253" s="22">
        <v>2</v>
      </c>
      <c r="K253" s="26">
        <v>1</v>
      </c>
      <c r="L253" s="26">
        <v>0</v>
      </c>
    </row>
    <row r="254" spans="1:12" s="7" customFormat="1" ht="18.75" customHeight="1">
      <c r="A254" s="22">
        <v>403619</v>
      </c>
      <c r="B254" s="23" t="s">
        <v>4580</v>
      </c>
      <c r="C254" s="23" t="s">
        <v>1160</v>
      </c>
      <c r="D254" s="22">
        <v>117</v>
      </c>
      <c r="E254" s="39">
        <v>443</v>
      </c>
      <c r="F254" s="24">
        <v>0.73419999999999996</v>
      </c>
      <c r="G254" s="25">
        <v>0.51239999999999997</v>
      </c>
      <c r="H254" s="15">
        <f t="shared" si="4"/>
        <v>0.81984000000000001</v>
      </c>
      <c r="I254" s="24" t="s">
        <v>4485</v>
      </c>
      <c r="J254" s="22">
        <v>2</v>
      </c>
      <c r="K254" s="26">
        <v>1</v>
      </c>
      <c r="L254" s="26">
        <v>0</v>
      </c>
    </row>
    <row r="255" spans="1:12" s="7" customFormat="1" ht="18.75" customHeight="1">
      <c r="A255" s="22">
        <v>403619</v>
      </c>
      <c r="B255" s="23" t="s">
        <v>4580</v>
      </c>
      <c r="C255" s="23" t="s">
        <v>1161</v>
      </c>
      <c r="D255" s="22">
        <v>501</v>
      </c>
      <c r="E255" s="39">
        <v>275</v>
      </c>
      <c r="F255" s="24">
        <v>0.73419999999999996</v>
      </c>
      <c r="G255" s="25">
        <v>0.68730000000000002</v>
      </c>
      <c r="H255" s="15">
        <f t="shared" si="4"/>
        <v>1.09968</v>
      </c>
      <c r="I255" s="24" t="s">
        <v>4485</v>
      </c>
      <c r="J255" s="22">
        <v>2</v>
      </c>
      <c r="K255" s="26">
        <v>1</v>
      </c>
      <c r="L255" s="26">
        <v>0</v>
      </c>
    </row>
    <row r="256" spans="1:12" s="7" customFormat="1" ht="18.75" customHeight="1">
      <c r="A256" s="22">
        <v>403619</v>
      </c>
      <c r="B256" s="23" t="s">
        <v>4580</v>
      </c>
      <c r="C256" s="23" t="s">
        <v>1162</v>
      </c>
      <c r="D256" s="22">
        <v>122</v>
      </c>
      <c r="E256" s="39">
        <v>305</v>
      </c>
      <c r="F256" s="24">
        <v>0.73419999999999996</v>
      </c>
      <c r="G256" s="25">
        <v>0.71799999999999997</v>
      </c>
      <c r="H256" s="15">
        <f t="shared" si="4"/>
        <v>1.1488</v>
      </c>
      <c r="I256" s="24" t="s">
        <v>4485</v>
      </c>
      <c r="J256" s="22">
        <v>2</v>
      </c>
      <c r="K256" s="26">
        <v>1</v>
      </c>
      <c r="L256" s="26">
        <v>0</v>
      </c>
    </row>
    <row r="257" spans="1:12" s="7" customFormat="1" ht="18.75" customHeight="1">
      <c r="A257" s="22">
        <v>403619</v>
      </c>
      <c r="B257" s="23" t="s">
        <v>4580</v>
      </c>
      <c r="C257" s="23" t="s">
        <v>1163</v>
      </c>
      <c r="D257" s="22">
        <v>125</v>
      </c>
      <c r="E257" s="39">
        <v>554</v>
      </c>
      <c r="F257" s="24">
        <v>0.73419999999999996</v>
      </c>
      <c r="G257" s="25">
        <v>0.79420000000000002</v>
      </c>
      <c r="H257" s="15">
        <f t="shared" si="4"/>
        <v>1.2707200000000001</v>
      </c>
      <c r="I257" s="24" t="s">
        <v>4485</v>
      </c>
      <c r="J257" s="22">
        <v>2</v>
      </c>
      <c r="K257" s="26">
        <v>1</v>
      </c>
      <c r="L257" s="26">
        <v>0</v>
      </c>
    </row>
    <row r="258" spans="1:12" s="7" customFormat="1" ht="18.75" customHeight="1">
      <c r="A258" s="22">
        <v>403619</v>
      </c>
      <c r="B258" s="23" t="s">
        <v>4580</v>
      </c>
      <c r="C258" s="23" t="s">
        <v>1164</v>
      </c>
      <c r="D258" s="22">
        <v>143</v>
      </c>
      <c r="E258" s="39">
        <v>340</v>
      </c>
      <c r="F258" s="24">
        <v>0.73419999999999996</v>
      </c>
      <c r="G258" s="25">
        <v>0.75880000000000003</v>
      </c>
      <c r="H258" s="15">
        <f t="shared" si="4"/>
        <v>1.21408</v>
      </c>
      <c r="I258" s="24" t="s">
        <v>4485</v>
      </c>
      <c r="J258" s="22">
        <v>2</v>
      </c>
      <c r="K258" s="26">
        <v>1</v>
      </c>
      <c r="L258" s="26">
        <v>0</v>
      </c>
    </row>
    <row r="259" spans="1:12" s="7" customFormat="1" ht="18.75" customHeight="1">
      <c r="A259" s="22">
        <v>403619</v>
      </c>
      <c r="B259" s="23" t="s">
        <v>4580</v>
      </c>
      <c r="C259" s="23" t="s">
        <v>1165</v>
      </c>
      <c r="D259" s="22">
        <v>148</v>
      </c>
      <c r="E259" s="39">
        <v>270</v>
      </c>
      <c r="F259" s="24">
        <v>0.73419999999999996</v>
      </c>
      <c r="G259" s="25">
        <v>0.90369999999999995</v>
      </c>
      <c r="H259" s="15">
        <f t="shared" si="4"/>
        <v>1.4459200000000001</v>
      </c>
      <c r="I259" s="24" t="s">
        <v>4485</v>
      </c>
      <c r="J259" s="22">
        <v>2</v>
      </c>
      <c r="K259" s="26">
        <v>1</v>
      </c>
      <c r="L259" s="26">
        <v>0</v>
      </c>
    </row>
    <row r="260" spans="1:12" s="7" customFormat="1" ht="18.75" customHeight="1">
      <c r="A260" s="22">
        <v>403619</v>
      </c>
      <c r="B260" s="23" t="s">
        <v>4580</v>
      </c>
      <c r="C260" s="23" t="s">
        <v>1166</v>
      </c>
      <c r="D260" s="22">
        <v>150</v>
      </c>
      <c r="E260" s="39">
        <v>221</v>
      </c>
      <c r="F260" s="24">
        <v>0.73419999999999996</v>
      </c>
      <c r="G260" s="25">
        <v>0.80089999999999995</v>
      </c>
      <c r="H260" s="15">
        <f t="shared" si="4"/>
        <v>1.2814399999999999</v>
      </c>
      <c r="I260" s="24" t="s">
        <v>4485</v>
      </c>
      <c r="J260" s="22">
        <v>2</v>
      </c>
      <c r="K260" s="26">
        <v>1</v>
      </c>
      <c r="L260" s="26">
        <v>0</v>
      </c>
    </row>
    <row r="261" spans="1:12" s="7" customFormat="1" ht="18.75" customHeight="1">
      <c r="A261" s="22">
        <v>403619</v>
      </c>
      <c r="B261" s="23" t="s">
        <v>4580</v>
      </c>
      <c r="C261" s="23" t="s">
        <v>1167</v>
      </c>
      <c r="D261" s="22">
        <v>152</v>
      </c>
      <c r="E261" s="39">
        <v>313</v>
      </c>
      <c r="F261" s="24">
        <v>0.73419999999999996</v>
      </c>
      <c r="G261" s="25">
        <v>0.86899999999999999</v>
      </c>
      <c r="H261" s="15">
        <f t="shared" si="4"/>
        <v>1.3904000000000001</v>
      </c>
      <c r="I261" s="24" t="s">
        <v>4485</v>
      </c>
      <c r="J261" s="22">
        <v>2</v>
      </c>
      <c r="K261" s="26">
        <v>1</v>
      </c>
      <c r="L261" s="26">
        <v>0</v>
      </c>
    </row>
    <row r="262" spans="1:12" s="7" customFormat="1" ht="18.75" customHeight="1">
      <c r="A262" s="22">
        <v>403619</v>
      </c>
      <c r="B262" s="23" t="s">
        <v>4580</v>
      </c>
      <c r="C262" s="23" t="s">
        <v>1168</v>
      </c>
      <c r="D262" s="22">
        <v>155</v>
      </c>
      <c r="E262" s="39">
        <v>598</v>
      </c>
      <c r="F262" s="24">
        <v>0.73419999999999996</v>
      </c>
      <c r="G262" s="25">
        <v>0.55349999999999999</v>
      </c>
      <c r="H262" s="15">
        <f t="shared" si="4"/>
        <v>0.88560000000000005</v>
      </c>
      <c r="I262" s="24" t="s">
        <v>4485</v>
      </c>
      <c r="J262" s="22">
        <v>2</v>
      </c>
      <c r="K262" s="26">
        <v>1</v>
      </c>
      <c r="L262" s="26">
        <v>0</v>
      </c>
    </row>
    <row r="263" spans="1:12" s="7" customFormat="1" ht="18.75" customHeight="1">
      <c r="A263" s="22">
        <v>403619</v>
      </c>
      <c r="B263" s="23" t="s">
        <v>4580</v>
      </c>
      <c r="C263" s="23" t="s">
        <v>1169</v>
      </c>
      <c r="D263" s="22">
        <v>158</v>
      </c>
      <c r="E263" s="39">
        <v>755</v>
      </c>
      <c r="F263" s="24">
        <v>0.73419999999999996</v>
      </c>
      <c r="G263" s="25">
        <v>0.17480000000000001</v>
      </c>
      <c r="H263" s="43">
        <f t="shared" si="4"/>
        <v>0.27968000000000004</v>
      </c>
      <c r="I263" s="24" t="s">
        <v>4485</v>
      </c>
      <c r="J263" s="22">
        <v>2</v>
      </c>
      <c r="K263" s="26">
        <v>1</v>
      </c>
      <c r="L263" s="26">
        <v>0</v>
      </c>
    </row>
    <row r="264" spans="1:12" s="7" customFormat="1" ht="18.75" customHeight="1">
      <c r="A264" s="22">
        <v>403619</v>
      </c>
      <c r="B264" s="23" t="s">
        <v>4580</v>
      </c>
      <c r="C264" s="23" t="s">
        <v>1170</v>
      </c>
      <c r="D264" s="22">
        <v>170</v>
      </c>
      <c r="E264" s="39">
        <v>340</v>
      </c>
      <c r="F264" s="24">
        <v>0.73419999999999996</v>
      </c>
      <c r="G264" s="25">
        <v>0.89119999999999999</v>
      </c>
      <c r="H264" s="15">
        <f t="shared" ref="H264:H327" si="5">G264*1.6</f>
        <v>1.4259200000000001</v>
      </c>
      <c r="I264" s="24" t="s">
        <v>4485</v>
      </c>
      <c r="J264" s="22">
        <v>2</v>
      </c>
      <c r="K264" s="26">
        <v>1</v>
      </c>
      <c r="L264" s="26">
        <v>0</v>
      </c>
    </row>
    <row r="265" spans="1:12" s="7" customFormat="1" ht="18.75" customHeight="1">
      <c r="A265" s="22">
        <v>403619</v>
      </c>
      <c r="B265" s="23" t="s">
        <v>4580</v>
      </c>
      <c r="C265" s="23" t="s">
        <v>1171</v>
      </c>
      <c r="D265" s="22">
        <v>173</v>
      </c>
      <c r="E265" s="39">
        <v>608</v>
      </c>
      <c r="F265" s="24">
        <v>0.73419999999999996</v>
      </c>
      <c r="G265" s="25">
        <v>0.82569999999999999</v>
      </c>
      <c r="H265" s="15">
        <f t="shared" si="5"/>
        <v>1.3211200000000001</v>
      </c>
      <c r="I265" s="24" t="s">
        <v>4485</v>
      </c>
      <c r="J265" s="22">
        <v>2</v>
      </c>
      <c r="K265" s="26">
        <v>1</v>
      </c>
      <c r="L265" s="26">
        <v>0</v>
      </c>
    </row>
    <row r="266" spans="1:12" s="7" customFormat="1" ht="18.75" customHeight="1">
      <c r="A266" s="22">
        <v>403619</v>
      </c>
      <c r="B266" s="23" t="s">
        <v>4580</v>
      </c>
      <c r="C266" s="23" t="s">
        <v>56</v>
      </c>
      <c r="D266" s="22">
        <v>179</v>
      </c>
      <c r="E266" s="39">
        <v>367</v>
      </c>
      <c r="F266" s="24">
        <v>0.73419999999999996</v>
      </c>
      <c r="G266" s="25">
        <v>0.91549999999999998</v>
      </c>
      <c r="H266" s="15">
        <f t="shared" si="5"/>
        <v>1.4648000000000001</v>
      </c>
      <c r="I266" s="24" t="s">
        <v>4485</v>
      </c>
      <c r="J266" s="22">
        <v>2</v>
      </c>
      <c r="K266" s="26">
        <v>1</v>
      </c>
      <c r="L266" s="26">
        <v>0</v>
      </c>
    </row>
    <row r="267" spans="1:12" s="7" customFormat="1" ht="18.75" customHeight="1">
      <c r="A267" s="22">
        <v>403619</v>
      </c>
      <c r="B267" s="23" t="s">
        <v>4580</v>
      </c>
      <c r="C267" s="23" t="s">
        <v>1172</v>
      </c>
      <c r="D267" s="22">
        <v>182</v>
      </c>
      <c r="E267" s="39">
        <v>453</v>
      </c>
      <c r="F267" s="24">
        <v>0.73419999999999996</v>
      </c>
      <c r="G267" s="25">
        <v>0.67989999999999995</v>
      </c>
      <c r="H267" s="15">
        <f t="shared" si="5"/>
        <v>1.0878399999999999</v>
      </c>
      <c r="I267" s="24" t="s">
        <v>4485</v>
      </c>
      <c r="J267" s="22">
        <v>2</v>
      </c>
      <c r="K267" s="26">
        <v>1</v>
      </c>
      <c r="L267" s="26">
        <v>0</v>
      </c>
    </row>
    <row r="268" spans="1:12" s="7" customFormat="1" ht="18.75" customHeight="1">
      <c r="A268" s="22">
        <v>403619</v>
      </c>
      <c r="B268" s="23" t="s">
        <v>4580</v>
      </c>
      <c r="C268" s="23" t="s">
        <v>1173</v>
      </c>
      <c r="D268" s="22">
        <v>185</v>
      </c>
      <c r="E268" s="39">
        <v>670</v>
      </c>
      <c r="F268" s="24">
        <v>0.73419999999999996</v>
      </c>
      <c r="G268" s="25">
        <v>0.85819999999999996</v>
      </c>
      <c r="H268" s="15">
        <f t="shared" si="5"/>
        <v>1.3731200000000001</v>
      </c>
      <c r="I268" s="24" t="s">
        <v>4485</v>
      </c>
      <c r="J268" s="22">
        <v>2</v>
      </c>
      <c r="K268" s="26">
        <v>1</v>
      </c>
      <c r="L268" s="26">
        <v>0</v>
      </c>
    </row>
    <row r="269" spans="1:12" s="7" customFormat="1" ht="18.75" customHeight="1">
      <c r="A269" s="22">
        <v>403619</v>
      </c>
      <c r="B269" s="23" t="s">
        <v>4580</v>
      </c>
      <c r="C269" s="23" t="s">
        <v>1174</v>
      </c>
      <c r="D269" s="22">
        <v>191</v>
      </c>
      <c r="E269" s="39">
        <v>546</v>
      </c>
      <c r="F269" s="24">
        <v>0.73419999999999996</v>
      </c>
      <c r="G269" s="25">
        <v>0.7198</v>
      </c>
      <c r="H269" s="15">
        <f t="shared" si="5"/>
        <v>1.15168</v>
      </c>
      <c r="I269" s="24" t="s">
        <v>4485</v>
      </c>
      <c r="J269" s="22">
        <v>2</v>
      </c>
      <c r="K269" s="26">
        <v>1</v>
      </c>
      <c r="L269" s="26">
        <v>0</v>
      </c>
    </row>
    <row r="270" spans="1:12" s="7" customFormat="1" ht="18.75" customHeight="1">
      <c r="A270" s="22">
        <v>403619</v>
      </c>
      <c r="B270" s="23" t="s">
        <v>4580</v>
      </c>
      <c r="C270" s="23" t="s">
        <v>1175</v>
      </c>
      <c r="D270" s="22">
        <v>176</v>
      </c>
      <c r="E270" s="39">
        <v>1121</v>
      </c>
      <c r="F270" s="24">
        <v>0.73419999999999996</v>
      </c>
      <c r="G270" s="25">
        <v>0.38800000000000001</v>
      </c>
      <c r="H270" s="15">
        <f t="shared" si="5"/>
        <v>0.62080000000000002</v>
      </c>
      <c r="I270" s="24" t="s">
        <v>4485</v>
      </c>
      <c r="J270" s="22">
        <v>2</v>
      </c>
      <c r="K270" s="26">
        <v>1</v>
      </c>
      <c r="L270" s="26">
        <v>0</v>
      </c>
    </row>
    <row r="271" spans="1:12" s="7" customFormat="1" ht="18.75" customHeight="1">
      <c r="A271" s="22">
        <v>403619</v>
      </c>
      <c r="B271" s="23" t="s">
        <v>4580</v>
      </c>
      <c r="C271" s="23" t="s">
        <v>1176</v>
      </c>
      <c r="D271" s="22">
        <v>192</v>
      </c>
      <c r="E271" s="39">
        <v>288</v>
      </c>
      <c r="F271" s="24">
        <v>0.73419999999999996</v>
      </c>
      <c r="G271" s="25">
        <v>0.75690000000000002</v>
      </c>
      <c r="H271" s="15">
        <f t="shared" si="5"/>
        <v>1.2110400000000001</v>
      </c>
      <c r="I271" s="24" t="s">
        <v>4485</v>
      </c>
      <c r="J271" s="22">
        <v>2</v>
      </c>
      <c r="K271" s="26">
        <v>1</v>
      </c>
      <c r="L271" s="26">
        <v>0</v>
      </c>
    </row>
    <row r="272" spans="1:12" s="7" customFormat="1" ht="18.75" customHeight="1">
      <c r="A272" s="22">
        <v>403619</v>
      </c>
      <c r="B272" s="23" t="s">
        <v>4580</v>
      </c>
      <c r="C272" s="23" t="s">
        <v>1177</v>
      </c>
      <c r="D272" s="22">
        <v>410</v>
      </c>
      <c r="E272" s="39">
        <v>214</v>
      </c>
      <c r="F272" s="24">
        <v>0.73419999999999996</v>
      </c>
      <c r="G272" s="25">
        <v>0.73829999999999996</v>
      </c>
      <c r="H272" s="15">
        <f t="shared" si="5"/>
        <v>1.1812799999999999</v>
      </c>
      <c r="I272" s="24" t="s">
        <v>4485</v>
      </c>
      <c r="J272" s="22">
        <v>2</v>
      </c>
      <c r="K272" s="26">
        <v>1</v>
      </c>
      <c r="L272" s="26">
        <v>0</v>
      </c>
    </row>
    <row r="273" spans="1:12" s="7" customFormat="1" ht="18.75" customHeight="1">
      <c r="A273" s="22">
        <v>403619</v>
      </c>
      <c r="B273" s="23" t="s">
        <v>4580</v>
      </c>
      <c r="C273" s="23" t="s">
        <v>809</v>
      </c>
      <c r="D273" s="22">
        <v>193</v>
      </c>
      <c r="E273" s="39">
        <v>549</v>
      </c>
      <c r="F273" s="24">
        <v>0.73419999999999996</v>
      </c>
      <c r="G273" s="25">
        <v>0.85609999999999997</v>
      </c>
      <c r="H273" s="15">
        <f t="shared" si="5"/>
        <v>1.3697600000000001</v>
      </c>
      <c r="I273" s="24" t="s">
        <v>4485</v>
      </c>
      <c r="J273" s="22">
        <v>2</v>
      </c>
      <c r="K273" s="26">
        <v>1</v>
      </c>
      <c r="L273" s="26">
        <v>0</v>
      </c>
    </row>
    <row r="274" spans="1:12" s="7" customFormat="1" ht="18.75" customHeight="1">
      <c r="A274" s="22">
        <v>403619</v>
      </c>
      <c r="B274" s="23" t="s">
        <v>4580</v>
      </c>
      <c r="C274" s="23" t="s">
        <v>1178</v>
      </c>
      <c r="D274" s="22">
        <v>115</v>
      </c>
      <c r="E274" s="39">
        <v>81</v>
      </c>
      <c r="F274" s="24">
        <v>0.73419999999999996</v>
      </c>
      <c r="G274" s="25">
        <v>0.93830000000000002</v>
      </c>
      <c r="H274" s="15">
        <f t="shared" si="5"/>
        <v>1.5012800000000002</v>
      </c>
      <c r="I274" s="24" t="s">
        <v>4485</v>
      </c>
      <c r="J274" s="22">
        <v>2</v>
      </c>
      <c r="K274" s="26">
        <v>1</v>
      </c>
      <c r="L274" s="26">
        <v>0</v>
      </c>
    </row>
    <row r="275" spans="1:12" s="7" customFormat="1" ht="18.75" customHeight="1">
      <c r="A275" s="22">
        <v>403619</v>
      </c>
      <c r="B275" s="23" t="s">
        <v>4580</v>
      </c>
      <c r="C275" s="23" t="s">
        <v>1179</v>
      </c>
      <c r="D275" s="22">
        <v>196</v>
      </c>
      <c r="E275" s="39">
        <v>589</v>
      </c>
      <c r="F275" s="24">
        <v>0.73419999999999996</v>
      </c>
      <c r="G275" s="25">
        <v>0.88290000000000002</v>
      </c>
      <c r="H275" s="15">
        <f t="shared" si="5"/>
        <v>1.4126400000000001</v>
      </c>
      <c r="I275" s="24" t="s">
        <v>4485</v>
      </c>
      <c r="J275" s="22">
        <v>2</v>
      </c>
      <c r="K275" s="26">
        <v>1</v>
      </c>
      <c r="L275" s="26">
        <v>0</v>
      </c>
    </row>
    <row r="276" spans="1:12" s="7" customFormat="1" ht="18.75" customHeight="1">
      <c r="A276" s="22">
        <v>403619</v>
      </c>
      <c r="B276" s="23" t="s">
        <v>4580</v>
      </c>
      <c r="C276" s="23" t="s">
        <v>4587</v>
      </c>
      <c r="D276" s="22">
        <v>454</v>
      </c>
      <c r="E276" s="39">
        <v>312</v>
      </c>
      <c r="F276" s="24">
        <v>0.73419999999999996</v>
      </c>
      <c r="G276" s="25">
        <v>0.83650000000000002</v>
      </c>
      <c r="H276" s="15">
        <f t="shared" si="5"/>
        <v>1.3384</v>
      </c>
      <c r="I276" s="24" t="s">
        <v>4485</v>
      </c>
      <c r="J276" s="22">
        <v>2</v>
      </c>
      <c r="K276" s="26">
        <v>1</v>
      </c>
      <c r="L276" s="26">
        <v>0</v>
      </c>
    </row>
    <row r="277" spans="1:12" s="7" customFormat="1" ht="18.75" customHeight="1">
      <c r="A277" s="22">
        <v>403619</v>
      </c>
      <c r="B277" s="23" t="s">
        <v>4580</v>
      </c>
      <c r="C277" s="23" t="s">
        <v>1181</v>
      </c>
      <c r="D277" s="22">
        <v>202</v>
      </c>
      <c r="E277" s="39">
        <v>555</v>
      </c>
      <c r="F277" s="24">
        <v>0.73419999999999996</v>
      </c>
      <c r="G277" s="25">
        <v>0.74950000000000006</v>
      </c>
      <c r="H277" s="15">
        <f t="shared" si="5"/>
        <v>1.1992000000000003</v>
      </c>
      <c r="I277" s="24" t="s">
        <v>4485</v>
      </c>
      <c r="J277" s="22">
        <v>2</v>
      </c>
      <c r="K277" s="26">
        <v>1</v>
      </c>
      <c r="L277" s="26">
        <v>0</v>
      </c>
    </row>
    <row r="278" spans="1:12" s="7" customFormat="1" ht="18.75" customHeight="1">
      <c r="A278" s="22">
        <v>403619</v>
      </c>
      <c r="B278" s="23" t="s">
        <v>4580</v>
      </c>
      <c r="C278" s="23" t="s">
        <v>1182</v>
      </c>
      <c r="D278" s="22">
        <v>236</v>
      </c>
      <c r="E278" s="39">
        <v>110</v>
      </c>
      <c r="F278" s="24">
        <v>0.73419999999999996</v>
      </c>
      <c r="G278" s="25">
        <v>0.79090000000000005</v>
      </c>
      <c r="H278" s="15">
        <f t="shared" si="5"/>
        <v>1.2654400000000001</v>
      </c>
      <c r="I278" s="24" t="s">
        <v>4485</v>
      </c>
      <c r="J278" s="22">
        <v>2</v>
      </c>
      <c r="K278" s="26">
        <v>1</v>
      </c>
      <c r="L278" s="26">
        <v>0</v>
      </c>
    </row>
    <row r="279" spans="1:12" s="7" customFormat="1" ht="18.75" customHeight="1">
      <c r="A279" s="22">
        <v>403619</v>
      </c>
      <c r="B279" s="23" t="s">
        <v>4580</v>
      </c>
      <c r="C279" s="23" t="s">
        <v>1183</v>
      </c>
      <c r="D279" s="22">
        <v>18</v>
      </c>
      <c r="E279" s="39">
        <v>1278</v>
      </c>
      <c r="F279" s="24">
        <v>0.73419999999999996</v>
      </c>
      <c r="G279" s="25">
        <v>0.73939999999999995</v>
      </c>
      <c r="H279" s="15">
        <f t="shared" si="5"/>
        <v>1.1830399999999999</v>
      </c>
      <c r="I279" s="24" t="s">
        <v>4485</v>
      </c>
      <c r="J279" s="22">
        <v>2</v>
      </c>
      <c r="K279" s="26">
        <v>1</v>
      </c>
      <c r="L279" s="26">
        <v>0</v>
      </c>
    </row>
    <row r="280" spans="1:12" s="7" customFormat="1" ht="18.75" customHeight="1">
      <c r="A280" s="22">
        <v>403619</v>
      </c>
      <c r="B280" s="23" t="s">
        <v>4580</v>
      </c>
      <c r="C280" s="23" t="s">
        <v>1184</v>
      </c>
      <c r="D280" s="22">
        <v>205</v>
      </c>
      <c r="E280" s="39">
        <v>191</v>
      </c>
      <c r="F280" s="24">
        <v>0.73419999999999996</v>
      </c>
      <c r="G280" s="25">
        <v>0.87429999999999997</v>
      </c>
      <c r="H280" s="15">
        <f t="shared" si="5"/>
        <v>1.3988800000000001</v>
      </c>
      <c r="I280" s="24" t="s">
        <v>4485</v>
      </c>
      <c r="J280" s="22">
        <v>2</v>
      </c>
      <c r="K280" s="26">
        <v>1</v>
      </c>
      <c r="L280" s="26">
        <v>0</v>
      </c>
    </row>
    <row r="281" spans="1:12" s="7" customFormat="1" ht="18.75" customHeight="1">
      <c r="A281" s="22">
        <v>403619</v>
      </c>
      <c r="B281" s="23" t="s">
        <v>4580</v>
      </c>
      <c r="C281" s="45" t="s">
        <v>4588</v>
      </c>
      <c r="D281" s="22">
        <v>880</v>
      </c>
      <c r="E281" s="39">
        <v>1759</v>
      </c>
      <c r="F281" s="24">
        <v>0.73419999999999996</v>
      </c>
      <c r="G281" s="25">
        <v>0.63219999999999998</v>
      </c>
      <c r="H281" s="15">
        <f t="shared" si="5"/>
        <v>1.01152</v>
      </c>
      <c r="I281" s="24" t="s">
        <v>4485</v>
      </c>
      <c r="J281" s="22">
        <v>2</v>
      </c>
      <c r="K281" s="26">
        <v>1</v>
      </c>
      <c r="L281" s="26">
        <v>0</v>
      </c>
    </row>
    <row r="282" spans="1:12" s="7" customFormat="1" ht="18.75" customHeight="1">
      <c r="A282" s="22">
        <v>403619</v>
      </c>
      <c r="B282" s="23" t="s">
        <v>4580</v>
      </c>
      <c r="C282" s="23" t="s">
        <v>1186</v>
      </c>
      <c r="D282" s="22">
        <v>33</v>
      </c>
      <c r="E282" s="39">
        <v>690</v>
      </c>
      <c r="F282" s="24">
        <v>0.73419999999999996</v>
      </c>
      <c r="G282" s="25">
        <v>0.81010000000000004</v>
      </c>
      <c r="H282" s="15">
        <f t="shared" si="5"/>
        <v>1.2961600000000002</v>
      </c>
      <c r="I282" s="24" t="s">
        <v>4485</v>
      </c>
      <c r="J282" s="22">
        <v>2</v>
      </c>
      <c r="K282" s="26">
        <v>1</v>
      </c>
      <c r="L282" s="26">
        <v>0</v>
      </c>
    </row>
    <row r="283" spans="1:12" s="7" customFormat="1" ht="18.75" customHeight="1">
      <c r="A283" s="22">
        <v>403619</v>
      </c>
      <c r="B283" s="23" t="s">
        <v>4580</v>
      </c>
      <c r="C283" s="23" t="s">
        <v>1187</v>
      </c>
      <c r="D283" s="22">
        <v>208</v>
      </c>
      <c r="E283" s="39">
        <v>468</v>
      </c>
      <c r="F283" s="24">
        <v>0.73419999999999996</v>
      </c>
      <c r="G283" s="25">
        <v>0.88029999999999997</v>
      </c>
      <c r="H283" s="15">
        <f t="shared" si="5"/>
        <v>1.40848</v>
      </c>
      <c r="I283" s="24" t="s">
        <v>4485</v>
      </c>
      <c r="J283" s="22">
        <v>2</v>
      </c>
      <c r="K283" s="26">
        <v>1</v>
      </c>
      <c r="L283" s="26">
        <v>0</v>
      </c>
    </row>
    <row r="284" spans="1:12" s="7" customFormat="1" ht="18.75" customHeight="1">
      <c r="A284" s="22">
        <v>403619</v>
      </c>
      <c r="B284" s="23" t="s">
        <v>4580</v>
      </c>
      <c r="C284" s="23" t="s">
        <v>1188</v>
      </c>
      <c r="D284" s="22">
        <v>211</v>
      </c>
      <c r="E284" s="39">
        <v>293</v>
      </c>
      <c r="F284" s="24">
        <v>0.73419999999999996</v>
      </c>
      <c r="G284" s="25">
        <v>0.82250000000000001</v>
      </c>
      <c r="H284" s="15">
        <f t="shared" si="5"/>
        <v>1.3160000000000001</v>
      </c>
      <c r="I284" s="24" t="s">
        <v>4485</v>
      </c>
      <c r="J284" s="22">
        <v>2</v>
      </c>
      <c r="K284" s="26">
        <v>1</v>
      </c>
      <c r="L284" s="26">
        <v>0</v>
      </c>
    </row>
    <row r="285" spans="1:12" s="7" customFormat="1" ht="18.75" customHeight="1">
      <c r="A285" s="22">
        <v>403619</v>
      </c>
      <c r="B285" s="23" t="s">
        <v>4580</v>
      </c>
      <c r="C285" s="23" t="s">
        <v>1189</v>
      </c>
      <c r="D285" s="22">
        <v>212</v>
      </c>
      <c r="E285" s="39">
        <v>250</v>
      </c>
      <c r="F285" s="24">
        <v>0.73419999999999996</v>
      </c>
      <c r="G285" s="25">
        <v>0.86</v>
      </c>
      <c r="H285" s="15">
        <f t="shared" si="5"/>
        <v>1.3760000000000001</v>
      </c>
      <c r="I285" s="24" t="s">
        <v>4485</v>
      </c>
      <c r="J285" s="22">
        <v>2</v>
      </c>
      <c r="K285" s="26">
        <v>1</v>
      </c>
      <c r="L285" s="26">
        <v>0</v>
      </c>
    </row>
    <row r="286" spans="1:12" s="7" customFormat="1" ht="18.75" customHeight="1">
      <c r="A286" s="22">
        <v>403619</v>
      </c>
      <c r="B286" s="23" t="s">
        <v>4580</v>
      </c>
      <c r="C286" s="23" t="s">
        <v>1190</v>
      </c>
      <c r="D286" s="22">
        <v>214</v>
      </c>
      <c r="E286" s="39">
        <v>654</v>
      </c>
      <c r="F286" s="24">
        <v>0.73419999999999996</v>
      </c>
      <c r="G286" s="25">
        <v>0.80730000000000002</v>
      </c>
      <c r="H286" s="15">
        <f t="shared" si="5"/>
        <v>1.2916800000000002</v>
      </c>
      <c r="I286" s="24" t="s">
        <v>4485</v>
      </c>
      <c r="J286" s="22">
        <v>2</v>
      </c>
      <c r="K286" s="26">
        <v>1</v>
      </c>
      <c r="L286" s="26">
        <v>0</v>
      </c>
    </row>
    <row r="287" spans="1:12" s="7" customFormat="1" ht="18.75" customHeight="1">
      <c r="A287" s="22">
        <v>403619</v>
      </c>
      <c r="B287" s="23" t="s">
        <v>4580</v>
      </c>
      <c r="C287" s="23" t="s">
        <v>1192</v>
      </c>
      <c r="D287" s="22">
        <v>852</v>
      </c>
      <c r="E287" s="39">
        <v>419</v>
      </c>
      <c r="F287" s="24">
        <v>0.73419999999999996</v>
      </c>
      <c r="G287" s="25">
        <v>0.33889999999999998</v>
      </c>
      <c r="H287" s="15">
        <f t="shared" si="5"/>
        <v>0.54223999999999994</v>
      </c>
      <c r="I287" s="24" t="s">
        <v>4485</v>
      </c>
      <c r="J287" s="22">
        <v>2</v>
      </c>
      <c r="K287" s="26">
        <v>1</v>
      </c>
      <c r="L287" s="26">
        <v>0</v>
      </c>
    </row>
    <row r="288" spans="1:12" s="7" customFormat="1" ht="18.75" customHeight="1">
      <c r="A288" s="22">
        <v>403619</v>
      </c>
      <c r="B288" s="23" t="s">
        <v>4580</v>
      </c>
      <c r="C288" s="23" t="s">
        <v>1191</v>
      </c>
      <c r="D288" s="22">
        <v>217</v>
      </c>
      <c r="E288" s="39">
        <v>174</v>
      </c>
      <c r="F288" s="24">
        <v>0.73419999999999996</v>
      </c>
      <c r="G288" s="25">
        <v>0.87360000000000004</v>
      </c>
      <c r="H288" s="15">
        <f t="shared" si="5"/>
        <v>1.3977600000000001</v>
      </c>
      <c r="I288" s="24" t="s">
        <v>4485</v>
      </c>
      <c r="J288" s="22">
        <v>2</v>
      </c>
      <c r="K288" s="26">
        <v>1</v>
      </c>
      <c r="L288" s="26">
        <v>0</v>
      </c>
    </row>
    <row r="289" spans="1:12" s="7" customFormat="1" ht="18.75" customHeight="1">
      <c r="A289" s="22">
        <v>403619</v>
      </c>
      <c r="B289" s="23" t="s">
        <v>4580</v>
      </c>
      <c r="C289" s="23" t="s">
        <v>1193</v>
      </c>
      <c r="D289" s="22">
        <v>218</v>
      </c>
      <c r="E289" s="39">
        <v>265</v>
      </c>
      <c r="F289" s="24">
        <v>0.73419999999999996</v>
      </c>
      <c r="G289" s="25">
        <v>0.92449999999999999</v>
      </c>
      <c r="H289" s="15">
        <f t="shared" si="5"/>
        <v>1.4792000000000001</v>
      </c>
      <c r="I289" s="24" t="s">
        <v>4485</v>
      </c>
      <c r="J289" s="22">
        <v>2</v>
      </c>
      <c r="K289" s="26">
        <v>1</v>
      </c>
      <c r="L289" s="26">
        <v>0</v>
      </c>
    </row>
    <row r="290" spans="1:12" s="7" customFormat="1" ht="18.75" customHeight="1">
      <c r="A290" s="22">
        <v>403619</v>
      </c>
      <c r="B290" s="23" t="s">
        <v>4580</v>
      </c>
      <c r="C290" s="23" t="s">
        <v>1194</v>
      </c>
      <c r="D290" s="22">
        <v>334</v>
      </c>
      <c r="E290" s="39">
        <v>368</v>
      </c>
      <c r="F290" s="24">
        <v>0.73419999999999996</v>
      </c>
      <c r="G290" s="25">
        <v>0.63039999999999996</v>
      </c>
      <c r="H290" s="15">
        <f t="shared" si="5"/>
        <v>1.00864</v>
      </c>
      <c r="I290" s="24" t="s">
        <v>4485</v>
      </c>
      <c r="J290" s="22">
        <v>2</v>
      </c>
      <c r="K290" s="26">
        <v>1</v>
      </c>
      <c r="L290" s="26">
        <v>0</v>
      </c>
    </row>
    <row r="291" spans="1:12" s="7" customFormat="1" ht="18.75" customHeight="1">
      <c r="A291" s="22">
        <v>403619</v>
      </c>
      <c r="B291" s="23" t="s">
        <v>4580</v>
      </c>
      <c r="C291" s="23" t="s">
        <v>1195</v>
      </c>
      <c r="D291" s="22">
        <v>253</v>
      </c>
      <c r="E291" s="39">
        <v>142</v>
      </c>
      <c r="F291" s="24">
        <v>0.73419999999999996</v>
      </c>
      <c r="G291" s="25">
        <v>0.92959999999999998</v>
      </c>
      <c r="H291" s="15">
        <f t="shared" si="5"/>
        <v>1.48736</v>
      </c>
      <c r="I291" s="24" t="s">
        <v>4485</v>
      </c>
      <c r="J291" s="22">
        <v>2</v>
      </c>
      <c r="K291" s="26">
        <v>1</v>
      </c>
      <c r="L291" s="26">
        <v>0</v>
      </c>
    </row>
    <row r="292" spans="1:12" s="7" customFormat="1" ht="18.75" customHeight="1">
      <c r="A292" s="22">
        <v>403619</v>
      </c>
      <c r="B292" s="23" t="s">
        <v>4580</v>
      </c>
      <c r="C292" s="23" t="s">
        <v>1196</v>
      </c>
      <c r="D292" s="22">
        <v>223</v>
      </c>
      <c r="E292" s="39">
        <v>568</v>
      </c>
      <c r="F292" s="24">
        <v>0.73419999999999996</v>
      </c>
      <c r="G292" s="25">
        <v>0.72889999999999999</v>
      </c>
      <c r="H292" s="15">
        <f t="shared" si="5"/>
        <v>1.1662399999999999</v>
      </c>
      <c r="I292" s="24" t="s">
        <v>4485</v>
      </c>
      <c r="J292" s="22">
        <v>2</v>
      </c>
      <c r="K292" s="26">
        <v>1</v>
      </c>
      <c r="L292" s="26">
        <v>0</v>
      </c>
    </row>
    <row r="293" spans="1:12" s="7" customFormat="1" ht="18.75" customHeight="1">
      <c r="A293" s="22">
        <v>403619</v>
      </c>
      <c r="B293" s="23" t="s">
        <v>4580</v>
      </c>
      <c r="C293" s="23" t="s">
        <v>4589</v>
      </c>
      <c r="D293" s="22">
        <v>165</v>
      </c>
      <c r="E293" s="39">
        <v>230</v>
      </c>
      <c r="F293" s="24">
        <v>0.73419999999999996</v>
      </c>
      <c r="G293" s="25">
        <v>0.73909999999999998</v>
      </c>
      <c r="H293" s="15">
        <f t="shared" si="5"/>
        <v>1.1825600000000001</v>
      </c>
      <c r="I293" s="24" t="s">
        <v>4485</v>
      </c>
      <c r="J293" s="22">
        <v>2</v>
      </c>
      <c r="K293" s="26">
        <v>1</v>
      </c>
      <c r="L293" s="26">
        <v>0</v>
      </c>
    </row>
    <row r="294" spans="1:12" s="7" customFormat="1" ht="18.75" customHeight="1">
      <c r="A294" s="22">
        <v>403619</v>
      </c>
      <c r="B294" s="23" t="s">
        <v>4580</v>
      </c>
      <c r="C294" s="23" t="s">
        <v>622</v>
      </c>
      <c r="D294" s="22">
        <v>377</v>
      </c>
      <c r="E294" s="39">
        <v>272</v>
      </c>
      <c r="F294" s="24">
        <v>0.73419999999999996</v>
      </c>
      <c r="G294" s="25">
        <v>0.93010000000000004</v>
      </c>
      <c r="H294" s="15">
        <f t="shared" si="5"/>
        <v>1.4881600000000001</v>
      </c>
      <c r="I294" s="24" t="s">
        <v>4485</v>
      </c>
      <c r="J294" s="22">
        <v>2</v>
      </c>
      <c r="K294" s="26">
        <v>1</v>
      </c>
      <c r="L294" s="26">
        <v>0</v>
      </c>
    </row>
    <row r="295" spans="1:12" s="7" customFormat="1" ht="18.75" customHeight="1">
      <c r="A295" s="22">
        <v>403619</v>
      </c>
      <c r="B295" s="23" t="s">
        <v>4580</v>
      </c>
      <c r="C295" s="23" t="s">
        <v>1199</v>
      </c>
      <c r="D295" s="22">
        <v>232</v>
      </c>
      <c r="E295" s="39">
        <v>212</v>
      </c>
      <c r="F295" s="24">
        <v>0.73419999999999996</v>
      </c>
      <c r="G295" s="25">
        <v>0.8962</v>
      </c>
      <c r="H295" s="15">
        <f t="shared" si="5"/>
        <v>1.4339200000000001</v>
      </c>
      <c r="I295" s="24" t="s">
        <v>4485</v>
      </c>
      <c r="J295" s="22">
        <v>2</v>
      </c>
      <c r="K295" s="26">
        <v>1</v>
      </c>
      <c r="L295" s="26">
        <v>0</v>
      </c>
    </row>
    <row r="296" spans="1:12" s="7" customFormat="1" ht="18.75" customHeight="1">
      <c r="A296" s="22">
        <v>403619</v>
      </c>
      <c r="B296" s="23" t="s">
        <v>4580</v>
      </c>
      <c r="C296" s="23" t="s">
        <v>1200</v>
      </c>
      <c r="D296" s="22">
        <v>235</v>
      </c>
      <c r="E296" s="39">
        <v>184</v>
      </c>
      <c r="F296" s="24">
        <v>0.73419999999999996</v>
      </c>
      <c r="G296" s="25">
        <v>0.91849999999999998</v>
      </c>
      <c r="H296" s="15">
        <f t="shared" si="5"/>
        <v>1.4696</v>
      </c>
      <c r="I296" s="24" t="s">
        <v>4485</v>
      </c>
      <c r="J296" s="22">
        <v>2</v>
      </c>
      <c r="K296" s="26">
        <v>1</v>
      </c>
      <c r="L296" s="26">
        <v>0</v>
      </c>
    </row>
    <row r="297" spans="1:12" s="7" customFormat="1" ht="18.75" customHeight="1">
      <c r="A297" s="22">
        <v>403619</v>
      </c>
      <c r="B297" s="23" t="s">
        <v>4580</v>
      </c>
      <c r="C297" s="23" t="s">
        <v>1201</v>
      </c>
      <c r="D297" s="22">
        <v>237</v>
      </c>
      <c r="E297" s="39">
        <v>236</v>
      </c>
      <c r="F297" s="24">
        <v>0.73419999999999996</v>
      </c>
      <c r="G297" s="25">
        <v>0.90680000000000005</v>
      </c>
      <c r="H297" s="15">
        <f t="shared" si="5"/>
        <v>1.4508800000000002</v>
      </c>
      <c r="I297" s="24" t="s">
        <v>4485</v>
      </c>
      <c r="J297" s="22">
        <v>2</v>
      </c>
      <c r="K297" s="26">
        <v>1</v>
      </c>
      <c r="L297" s="26">
        <v>0</v>
      </c>
    </row>
    <row r="298" spans="1:12" s="7" customFormat="1" ht="18.75" customHeight="1">
      <c r="A298" s="22">
        <v>403619</v>
      </c>
      <c r="B298" s="23" t="s">
        <v>4580</v>
      </c>
      <c r="C298" s="23" t="s">
        <v>1202</v>
      </c>
      <c r="D298" s="22">
        <v>210</v>
      </c>
      <c r="E298" s="39">
        <v>332</v>
      </c>
      <c r="F298" s="24">
        <v>0.73419999999999996</v>
      </c>
      <c r="G298" s="25">
        <v>0.87050000000000005</v>
      </c>
      <c r="H298" s="15">
        <f t="shared" si="5"/>
        <v>1.3928000000000003</v>
      </c>
      <c r="I298" s="24" t="s">
        <v>4485</v>
      </c>
      <c r="J298" s="22">
        <v>2</v>
      </c>
      <c r="K298" s="26">
        <v>1</v>
      </c>
      <c r="L298" s="26">
        <v>0</v>
      </c>
    </row>
    <row r="299" spans="1:12" s="7" customFormat="1" ht="18.75" customHeight="1">
      <c r="A299" s="22">
        <v>403619</v>
      </c>
      <c r="B299" s="23" t="s">
        <v>4580</v>
      </c>
      <c r="C299" s="23" t="s">
        <v>1203</v>
      </c>
      <c r="D299" s="22">
        <v>20</v>
      </c>
      <c r="E299" s="39">
        <v>1293</v>
      </c>
      <c r="F299" s="24">
        <v>0.73419999999999996</v>
      </c>
      <c r="G299" s="25">
        <v>0.46089999999999998</v>
      </c>
      <c r="H299" s="15">
        <f t="shared" si="5"/>
        <v>0.73743999999999998</v>
      </c>
      <c r="I299" s="24" t="s">
        <v>4485</v>
      </c>
      <c r="J299" s="22">
        <v>2</v>
      </c>
      <c r="K299" s="26">
        <v>1</v>
      </c>
      <c r="L299" s="26">
        <v>0</v>
      </c>
    </row>
    <row r="300" spans="1:12" s="7" customFormat="1" ht="18.75" customHeight="1">
      <c r="A300" s="22">
        <v>403619</v>
      </c>
      <c r="B300" s="23" t="s">
        <v>4580</v>
      </c>
      <c r="C300" s="23" t="s">
        <v>1204</v>
      </c>
      <c r="D300" s="22">
        <v>199</v>
      </c>
      <c r="E300" s="39">
        <v>295</v>
      </c>
      <c r="F300" s="24">
        <v>0.73419999999999996</v>
      </c>
      <c r="G300" s="25">
        <v>0.89829999999999999</v>
      </c>
      <c r="H300" s="15">
        <f t="shared" si="5"/>
        <v>1.4372800000000001</v>
      </c>
      <c r="I300" s="24" t="s">
        <v>4485</v>
      </c>
      <c r="J300" s="22">
        <v>2</v>
      </c>
      <c r="K300" s="26">
        <v>1</v>
      </c>
      <c r="L300" s="26">
        <v>0</v>
      </c>
    </row>
    <row r="301" spans="1:12" s="7" customFormat="1" ht="18.75" customHeight="1">
      <c r="A301" s="22">
        <v>403619</v>
      </c>
      <c r="B301" s="23" t="s">
        <v>4580</v>
      </c>
      <c r="C301" s="23" t="s">
        <v>1205</v>
      </c>
      <c r="D301" s="22">
        <v>337</v>
      </c>
      <c r="E301" s="39">
        <v>348</v>
      </c>
      <c r="F301" s="24">
        <v>0.73419999999999996</v>
      </c>
      <c r="G301" s="25">
        <v>0.87360000000000004</v>
      </c>
      <c r="H301" s="15">
        <f t="shared" si="5"/>
        <v>1.3977600000000001</v>
      </c>
      <c r="I301" s="24" t="s">
        <v>4485</v>
      </c>
      <c r="J301" s="22">
        <v>2</v>
      </c>
      <c r="K301" s="26">
        <v>1</v>
      </c>
      <c r="L301" s="26">
        <v>0</v>
      </c>
    </row>
    <row r="302" spans="1:12" s="7" customFormat="1" ht="18.75" customHeight="1">
      <c r="A302" s="22">
        <v>403619</v>
      </c>
      <c r="B302" s="23" t="s">
        <v>4580</v>
      </c>
      <c r="C302" s="23" t="s">
        <v>1206</v>
      </c>
      <c r="D302" s="22">
        <v>1121</v>
      </c>
      <c r="E302" s="39">
        <v>694</v>
      </c>
      <c r="F302" s="24">
        <v>0.73419999999999996</v>
      </c>
      <c r="G302" s="25">
        <v>0.80400000000000005</v>
      </c>
      <c r="H302" s="15">
        <f t="shared" si="5"/>
        <v>1.2864000000000002</v>
      </c>
      <c r="I302" s="24" t="s">
        <v>4485</v>
      </c>
      <c r="J302" s="22">
        <v>2</v>
      </c>
      <c r="K302" s="26">
        <v>1</v>
      </c>
      <c r="L302" s="26">
        <v>0</v>
      </c>
    </row>
    <row r="303" spans="1:12" s="7" customFormat="1" ht="18.75" customHeight="1">
      <c r="A303" s="22">
        <v>403619</v>
      </c>
      <c r="B303" s="23" t="s">
        <v>4580</v>
      </c>
      <c r="C303" s="23" t="s">
        <v>1207</v>
      </c>
      <c r="D303" s="22">
        <v>296</v>
      </c>
      <c r="E303" s="39">
        <v>84</v>
      </c>
      <c r="F303" s="24">
        <v>0.73419999999999996</v>
      </c>
      <c r="G303" s="25">
        <v>0.85709999999999997</v>
      </c>
      <c r="H303" s="15">
        <f t="shared" si="5"/>
        <v>1.3713600000000001</v>
      </c>
      <c r="I303" s="24" t="s">
        <v>4485</v>
      </c>
      <c r="J303" s="22">
        <v>2</v>
      </c>
      <c r="K303" s="26">
        <v>1</v>
      </c>
      <c r="L303" s="26">
        <v>0</v>
      </c>
    </row>
    <row r="304" spans="1:12" s="7" customFormat="1" ht="18.75" customHeight="1">
      <c r="A304" s="22">
        <v>403619</v>
      </c>
      <c r="B304" s="23" t="s">
        <v>4580</v>
      </c>
      <c r="C304" s="23" t="s">
        <v>1208</v>
      </c>
      <c r="D304" s="22">
        <v>238</v>
      </c>
      <c r="E304" s="39">
        <v>210</v>
      </c>
      <c r="F304" s="24">
        <v>0.73419999999999996</v>
      </c>
      <c r="G304" s="25">
        <v>0.9</v>
      </c>
      <c r="H304" s="15">
        <f t="shared" si="5"/>
        <v>1.4400000000000002</v>
      </c>
      <c r="I304" s="24" t="s">
        <v>4485</v>
      </c>
      <c r="J304" s="22">
        <v>2</v>
      </c>
      <c r="K304" s="26">
        <v>1</v>
      </c>
      <c r="L304" s="26">
        <v>0</v>
      </c>
    </row>
    <row r="305" spans="1:12" s="7" customFormat="1" ht="18.75" customHeight="1">
      <c r="A305" s="22">
        <v>403619</v>
      </c>
      <c r="B305" s="23" t="s">
        <v>4580</v>
      </c>
      <c r="C305" s="23" t="s">
        <v>1209</v>
      </c>
      <c r="D305" s="22">
        <v>241</v>
      </c>
      <c r="E305" s="39">
        <v>341</v>
      </c>
      <c r="F305" s="24">
        <v>0.73419999999999996</v>
      </c>
      <c r="G305" s="25">
        <v>0.88270000000000004</v>
      </c>
      <c r="H305" s="15">
        <f t="shared" si="5"/>
        <v>1.4123200000000002</v>
      </c>
      <c r="I305" s="24" t="s">
        <v>4485</v>
      </c>
      <c r="J305" s="22">
        <v>2</v>
      </c>
      <c r="K305" s="26">
        <v>1</v>
      </c>
      <c r="L305" s="26">
        <v>0</v>
      </c>
    </row>
    <row r="306" spans="1:12" s="7" customFormat="1" ht="18.75" customHeight="1">
      <c r="A306" s="22">
        <v>403619</v>
      </c>
      <c r="B306" s="23" t="s">
        <v>4580</v>
      </c>
      <c r="C306" s="23" t="s">
        <v>1210</v>
      </c>
      <c r="D306" s="22">
        <v>250</v>
      </c>
      <c r="E306" s="39">
        <v>449</v>
      </c>
      <c r="F306" s="24">
        <v>0.73419999999999996</v>
      </c>
      <c r="G306" s="25">
        <v>0.86639999999999995</v>
      </c>
      <c r="H306" s="15">
        <f t="shared" si="5"/>
        <v>1.3862399999999999</v>
      </c>
      <c r="I306" s="24" t="s">
        <v>4485</v>
      </c>
      <c r="J306" s="22">
        <v>2</v>
      </c>
      <c r="K306" s="26">
        <v>1</v>
      </c>
      <c r="L306" s="26">
        <v>0</v>
      </c>
    </row>
    <row r="307" spans="1:12" s="7" customFormat="1" ht="18.75" customHeight="1">
      <c r="A307" s="22">
        <v>403619</v>
      </c>
      <c r="B307" s="23" t="s">
        <v>4580</v>
      </c>
      <c r="C307" s="23" t="s">
        <v>819</v>
      </c>
      <c r="D307" s="22">
        <v>6</v>
      </c>
      <c r="E307" s="39">
        <v>404</v>
      </c>
      <c r="F307" s="24">
        <v>0.73419999999999996</v>
      </c>
      <c r="G307" s="25">
        <v>0.8639</v>
      </c>
      <c r="H307" s="15">
        <f t="shared" si="5"/>
        <v>1.3822400000000001</v>
      </c>
      <c r="I307" s="24" t="s">
        <v>4485</v>
      </c>
      <c r="J307" s="22">
        <v>2</v>
      </c>
      <c r="K307" s="26">
        <v>1</v>
      </c>
      <c r="L307" s="26">
        <v>0</v>
      </c>
    </row>
    <row r="308" spans="1:12" s="7" customFormat="1" ht="18.75" customHeight="1">
      <c r="A308" s="22">
        <v>403619</v>
      </c>
      <c r="B308" s="23" t="s">
        <v>4580</v>
      </c>
      <c r="C308" s="23" t="s">
        <v>437</v>
      </c>
      <c r="D308" s="22">
        <v>256</v>
      </c>
      <c r="E308" s="39">
        <v>731</v>
      </c>
      <c r="F308" s="24">
        <v>0.73419999999999996</v>
      </c>
      <c r="G308" s="25">
        <v>0.83579999999999999</v>
      </c>
      <c r="H308" s="15">
        <f t="shared" si="5"/>
        <v>1.33728</v>
      </c>
      <c r="I308" s="24" t="s">
        <v>4485</v>
      </c>
      <c r="J308" s="22">
        <v>2</v>
      </c>
      <c r="K308" s="26">
        <v>1</v>
      </c>
      <c r="L308" s="26">
        <v>0</v>
      </c>
    </row>
    <row r="309" spans="1:12" s="7" customFormat="1" ht="18.75" customHeight="1">
      <c r="A309" s="22">
        <v>403619</v>
      </c>
      <c r="B309" s="23" t="s">
        <v>4580</v>
      </c>
      <c r="C309" s="23" t="s">
        <v>1212</v>
      </c>
      <c r="D309" s="22">
        <v>257</v>
      </c>
      <c r="E309" s="39">
        <v>213</v>
      </c>
      <c r="F309" s="24">
        <v>0.73419999999999996</v>
      </c>
      <c r="G309" s="25">
        <v>0.80279999999999996</v>
      </c>
      <c r="H309" s="15">
        <f t="shared" si="5"/>
        <v>1.2844800000000001</v>
      </c>
      <c r="I309" s="24" t="s">
        <v>4485</v>
      </c>
      <c r="J309" s="22">
        <v>2</v>
      </c>
      <c r="K309" s="26">
        <v>1</v>
      </c>
      <c r="L309" s="26">
        <v>0</v>
      </c>
    </row>
    <row r="310" spans="1:12" s="7" customFormat="1" ht="18.75" customHeight="1">
      <c r="A310" s="22">
        <v>403619</v>
      </c>
      <c r="B310" s="23" t="s">
        <v>4580</v>
      </c>
      <c r="C310" s="45" t="s">
        <v>1213</v>
      </c>
      <c r="D310" s="22">
        <v>870</v>
      </c>
      <c r="E310" s="39">
        <v>834</v>
      </c>
      <c r="F310" s="24">
        <v>0.73419999999999996</v>
      </c>
      <c r="G310" s="25">
        <v>0.5</v>
      </c>
      <c r="H310" s="15">
        <f t="shared" si="5"/>
        <v>0.8</v>
      </c>
      <c r="I310" s="24" t="s">
        <v>4485</v>
      </c>
      <c r="J310" s="22">
        <v>2</v>
      </c>
      <c r="K310" s="26">
        <v>1</v>
      </c>
      <c r="L310" s="26">
        <v>0</v>
      </c>
    </row>
    <row r="311" spans="1:12" s="7" customFormat="1" ht="18.75" customHeight="1">
      <c r="A311" s="22">
        <v>403619</v>
      </c>
      <c r="B311" s="23" t="s">
        <v>4580</v>
      </c>
      <c r="C311" s="23" t="s">
        <v>4590</v>
      </c>
      <c r="D311" s="22">
        <v>409</v>
      </c>
      <c r="E311" s="39">
        <v>691</v>
      </c>
      <c r="F311" s="24">
        <v>0.73419999999999996</v>
      </c>
      <c r="G311" s="25">
        <v>0.84230000000000005</v>
      </c>
      <c r="H311" s="15">
        <f t="shared" si="5"/>
        <v>1.3476800000000002</v>
      </c>
      <c r="I311" s="24" t="s">
        <v>4485</v>
      </c>
      <c r="J311" s="22">
        <v>2</v>
      </c>
      <c r="K311" s="26">
        <v>1</v>
      </c>
      <c r="L311" s="26">
        <v>0</v>
      </c>
    </row>
    <row r="312" spans="1:12" s="7" customFormat="1" ht="18.75" customHeight="1">
      <c r="A312" s="22">
        <v>403619</v>
      </c>
      <c r="B312" s="23" t="s">
        <v>4580</v>
      </c>
      <c r="C312" s="23" t="s">
        <v>1214</v>
      </c>
      <c r="D312" s="22">
        <v>265</v>
      </c>
      <c r="E312" s="39">
        <v>468</v>
      </c>
      <c r="F312" s="24">
        <v>0.73419999999999996</v>
      </c>
      <c r="G312" s="25">
        <v>0.75209999999999999</v>
      </c>
      <c r="H312" s="15">
        <f t="shared" si="5"/>
        <v>1.20336</v>
      </c>
      <c r="I312" s="24" t="s">
        <v>4485</v>
      </c>
      <c r="J312" s="22">
        <v>2</v>
      </c>
      <c r="K312" s="26">
        <v>1</v>
      </c>
      <c r="L312" s="26">
        <v>0</v>
      </c>
    </row>
    <row r="313" spans="1:12" s="7" customFormat="1" ht="18.75" customHeight="1">
      <c r="A313" s="22">
        <v>403619</v>
      </c>
      <c r="B313" s="23" t="s">
        <v>4580</v>
      </c>
      <c r="C313" s="23" t="s">
        <v>1215</v>
      </c>
      <c r="D313" s="22">
        <v>267</v>
      </c>
      <c r="E313" s="39">
        <v>271</v>
      </c>
      <c r="F313" s="24">
        <v>0.73419999999999996</v>
      </c>
      <c r="G313" s="25">
        <v>0.84499999999999997</v>
      </c>
      <c r="H313" s="15">
        <f t="shared" si="5"/>
        <v>1.3520000000000001</v>
      </c>
      <c r="I313" s="24" t="s">
        <v>4485</v>
      </c>
      <c r="J313" s="22">
        <v>2</v>
      </c>
      <c r="K313" s="26">
        <v>1</v>
      </c>
      <c r="L313" s="26">
        <v>0</v>
      </c>
    </row>
    <row r="314" spans="1:12" s="7" customFormat="1" ht="18.75" customHeight="1">
      <c r="A314" s="22">
        <v>403619</v>
      </c>
      <c r="B314" s="23" t="s">
        <v>4580</v>
      </c>
      <c r="C314" s="23" t="s">
        <v>1216</v>
      </c>
      <c r="D314" s="22">
        <v>8</v>
      </c>
      <c r="E314" s="39">
        <v>993</v>
      </c>
      <c r="F314" s="24">
        <v>0.73419999999999996</v>
      </c>
      <c r="G314" s="25">
        <v>0.80459999999999998</v>
      </c>
      <c r="H314" s="15">
        <f t="shared" si="5"/>
        <v>1.2873600000000001</v>
      </c>
      <c r="I314" s="24" t="s">
        <v>4485</v>
      </c>
      <c r="J314" s="22">
        <v>2</v>
      </c>
      <c r="K314" s="26">
        <v>1</v>
      </c>
      <c r="L314" s="26">
        <v>0</v>
      </c>
    </row>
    <row r="315" spans="1:12" s="7" customFormat="1" ht="18.75" customHeight="1">
      <c r="A315" s="22">
        <v>403619</v>
      </c>
      <c r="B315" s="23" t="s">
        <v>4580</v>
      </c>
      <c r="C315" s="23" t="s">
        <v>1217</v>
      </c>
      <c r="D315" s="22">
        <v>268</v>
      </c>
      <c r="E315" s="39">
        <v>472</v>
      </c>
      <c r="F315" s="24">
        <v>0.73419999999999996</v>
      </c>
      <c r="G315" s="25">
        <v>0.18859999999999999</v>
      </c>
      <c r="H315" s="43">
        <f t="shared" si="5"/>
        <v>0.30176000000000003</v>
      </c>
      <c r="I315" s="24" t="s">
        <v>4485</v>
      </c>
      <c r="J315" s="22">
        <v>2</v>
      </c>
      <c r="K315" s="26">
        <v>1</v>
      </c>
      <c r="L315" s="26">
        <v>0</v>
      </c>
    </row>
    <row r="316" spans="1:12" s="7" customFormat="1" ht="18.75" customHeight="1">
      <c r="A316" s="22">
        <v>403619</v>
      </c>
      <c r="B316" s="23" t="s">
        <v>4580</v>
      </c>
      <c r="C316" s="23" t="s">
        <v>1218</v>
      </c>
      <c r="D316" s="22">
        <v>525</v>
      </c>
      <c r="E316" s="39">
        <v>333</v>
      </c>
      <c r="F316" s="24">
        <v>0.73419999999999996</v>
      </c>
      <c r="G316" s="25">
        <v>0.90690000000000004</v>
      </c>
      <c r="H316" s="15">
        <f t="shared" si="5"/>
        <v>1.4510400000000001</v>
      </c>
      <c r="I316" s="24" t="s">
        <v>4485</v>
      </c>
      <c r="J316" s="22">
        <v>2</v>
      </c>
      <c r="K316" s="26">
        <v>1</v>
      </c>
      <c r="L316" s="26">
        <v>0</v>
      </c>
    </row>
    <row r="317" spans="1:12" s="7" customFormat="1" ht="18.75" customHeight="1">
      <c r="A317" s="22">
        <v>403619</v>
      </c>
      <c r="B317" s="23" t="s">
        <v>4580</v>
      </c>
      <c r="C317" s="23" t="s">
        <v>1219</v>
      </c>
      <c r="D317" s="22">
        <v>103</v>
      </c>
      <c r="E317" s="39">
        <v>520</v>
      </c>
      <c r="F317" s="24">
        <v>0.73419999999999996</v>
      </c>
      <c r="G317" s="25">
        <v>0.88649999999999995</v>
      </c>
      <c r="H317" s="15">
        <f t="shared" si="5"/>
        <v>1.4184000000000001</v>
      </c>
      <c r="I317" s="24" t="s">
        <v>4485</v>
      </c>
      <c r="J317" s="22">
        <v>2</v>
      </c>
      <c r="K317" s="26">
        <v>1</v>
      </c>
      <c r="L317" s="26">
        <v>0</v>
      </c>
    </row>
    <row r="318" spans="1:12" s="7" customFormat="1" ht="18.75" customHeight="1">
      <c r="A318" s="22">
        <v>403619</v>
      </c>
      <c r="B318" s="23" t="s">
        <v>4580</v>
      </c>
      <c r="C318" s="23" t="s">
        <v>4591</v>
      </c>
      <c r="D318" s="22">
        <v>123</v>
      </c>
      <c r="E318" s="39">
        <v>488</v>
      </c>
      <c r="F318" s="24">
        <v>0.73419999999999996</v>
      </c>
      <c r="G318" s="25">
        <v>0.62909999999999999</v>
      </c>
      <c r="H318" s="15">
        <f t="shared" si="5"/>
        <v>1.0065600000000001</v>
      </c>
      <c r="I318" s="24" t="s">
        <v>4485</v>
      </c>
      <c r="J318" s="22">
        <v>2</v>
      </c>
      <c r="K318" s="26">
        <v>1</v>
      </c>
      <c r="L318" s="26">
        <v>0</v>
      </c>
    </row>
    <row r="319" spans="1:12" s="7" customFormat="1" ht="18.75" customHeight="1">
      <c r="A319" s="22">
        <v>403619</v>
      </c>
      <c r="B319" s="23" t="s">
        <v>4580</v>
      </c>
      <c r="C319" s="23" t="s">
        <v>1220</v>
      </c>
      <c r="D319" s="22">
        <v>111</v>
      </c>
      <c r="E319" s="39">
        <v>474</v>
      </c>
      <c r="F319" s="24">
        <v>0.73419999999999996</v>
      </c>
      <c r="G319" s="25">
        <v>0.66669999999999996</v>
      </c>
      <c r="H319" s="15">
        <f t="shared" si="5"/>
        <v>1.0667199999999999</v>
      </c>
      <c r="I319" s="24" t="s">
        <v>4485</v>
      </c>
      <c r="J319" s="22">
        <v>2</v>
      </c>
      <c r="K319" s="26">
        <v>1</v>
      </c>
      <c r="L319" s="26">
        <v>0</v>
      </c>
    </row>
    <row r="320" spans="1:12" s="7" customFormat="1" ht="18.75" customHeight="1">
      <c r="A320" s="22">
        <v>403619</v>
      </c>
      <c r="B320" s="23" t="s">
        <v>4580</v>
      </c>
      <c r="C320" s="23" t="s">
        <v>1221</v>
      </c>
      <c r="D320" s="22">
        <v>145</v>
      </c>
      <c r="E320" s="39">
        <v>477</v>
      </c>
      <c r="F320" s="24">
        <v>0.73419999999999996</v>
      </c>
      <c r="G320" s="25">
        <v>0.72750000000000004</v>
      </c>
      <c r="H320" s="15">
        <f t="shared" si="5"/>
        <v>1.1640000000000001</v>
      </c>
      <c r="I320" s="24" t="s">
        <v>4485</v>
      </c>
      <c r="J320" s="22">
        <v>2</v>
      </c>
      <c r="K320" s="26">
        <v>1</v>
      </c>
      <c r="L320" s="26">
        <v>0</v>
      </c>
    </row>
    <row r="321" spans="1:12" s="7" customFormat="1" ht="18.75" customHeight="1">
      <c r="A321" s="22">
        <v>403619</v>
      </c>
      <c r="B321" s="23" t="s">
        <v>4580</v>
      </c>
      <c r="C321" s="23" t="s">
        <v>4592</v>
      </c>
      <c r="D321" s="22">
        <v>121</v>
      </c>
      <c r="E321" s="39">
        <v>489</v>
      </c>
      <c r="F321" s="24">
        <v>0.73419999999999996</v>
      </c>
      <c r="G321" s="25">
        <v>0.72799999999999998</v>
      </c>
      <c r="H321" s="15">
        <f t="shared" si="5"/>
        <v>1.1648000000000001</v>
      </c>
      <c r="I321" s="24" t="s">
        <v>4485</v>
      </c>
      <c r="J321" s="22">
        <v>2</v>
      </c>
      <c r="K321" s="26">
        <v>1</v>
      </c>
      <c r="L321" s="26">
        <v>0</v>
      </c>
    </row>
    <row r="322" spans="1:12" s="7" customFormat="1" ht="18.75" customHeight="1">
      <c r="A322" s="22">
        <v>403619</v>
      </c>
      <c r="B322" s="23" t="s">
        <v>4580</v>
      </c>
      <c r="C322" s="23" t="s">
        <v>4593</v>
      </c>
      <c r="D322" s="22">
        <v>118</v>
      </c>
      <c r="E322" s="39">
        <v>334</v>
      </c>
      <c r="F322" s="24">
        <v>0.73419999999999996</v>
      </c>
      <c r="G322" s="25">
        <v>0.87719999999999998</v>
      </c>
      <c r="H322" s="15">
        <f t="shared" si="5"/>
        <v>1.4035200000000001</v>
      </c>
      <c r="I322" s="24" t="s">
        <v>4485</v>
      </c>
      <c r="J322" s="22">
        <v>2</v>
      </c>
      <c r="K322" s="26">
        <v>1</v>
      </c>
      <c r="L322" s="26">
        <v>0</v>
      </c>
    </row>
    <row r="323" spans="1:12" s="7" customFormat="1" ht="18.75" customHeight="1">
      <c r="A323" s="22">
        <v>403619</v>
      </c>
      <c r="B323" s="23" t="s">
        <v>4580</v>
      </c>
      <c r="C323" s="23" t="s">
        <v>1225</v>
      </c>
      <c r="D323" s="22">
        <v>140</v>
      </c>
      <c r="E323" s="39">
        <v>510</v>
      </c>
      <c r="F323" s="24">
        <v>0.73419999999999996</v>
      </c>
      <c r="G323" s="25">
        <v>0.57650000000000001</v>
      </c>
      <c r="H323" s="15">
        <f t="shared" si="5"/>
        <v>0.92240000000000011</v>
      </c>
      <c r="I323" s="24" t="s">
        <v>4485</v>
      </c>
      <c r="J323" s="22">
        <v>2</v>
      </c>
      <c r="K323" s="26">
        <v>1</v>
      </c>
      <c r="L323" s="26">
        <v>0</v>
      </c>
    </row>
    <row r="324" spans="1:12" s="7" customFormat="1" ht="18.75" customHeight="1">
      <c r="A324" s="22">
        <v>403619</v>
      </c>
      <c r="B324" s="23" t="s">
        <v>4580</v>
      </c>
      <c r="C324" s="23" t="s">
        <v>1226</v>
      </c>
      <c r="D324" s="22">
        <v>146</v>
      </c>
      <c r="E324" s="39">
        <v>530</v>
      </c>
      <c r="F324" s="24">
        <v>0.73419999999999996</v>
      </c>
      <c r="G324" s="25">
        <v>0.29060000000000002</v>
      </c>
      <c r="H324" s="43">
        <f t="shared" si="5"/>
        <v>0.46496000000000004</v>
      </c>
      <c r="I324" s="24" t="s">
        <v>4485</v>
      </c>
      <c r="J324" s="22">
        <v>2</v>
      </c>
      <c r="K324" s="26">
        <v>1</v>
      </c>
      <c r="L324" s="26">
        <v>0</v>
      </c>
    </row>
    <row r="325" spans="1:12" s="7" customFormat="1" ht="18.75" customHeight="1">
      <c r="A325" s="22">
        <v>403619</v>
      </c>
      <c r="B325" s="23" t="s">
        <v>4580</v>
      </c>
      <c r="C325" s="23" t="s">
        <v>1227</v>
      </c>
      <c r="D325" s="22">
        <v>38</v>
      </c>
      <c r="E325" s="39">
        <v>943</v>
      </c>
      <c r="F325" s="24">
        <v>0.73419999999999996</v>
      </c>
      <c r="G325" s="25">
        <v>0.69030000000000002</v>
      </c>
      <c r="H325" s="15">
        <f t="shared" si="5"/>
        <v>1.1044800000000001</v>
      </c>
      <c r="I325" s="24" t="s">
        <v>4485</v>
      </c>
      <c r="J325" s="22">
        <v>2</v>
      </c>
      <c r="K325" s="26">
        <v>1</v>
      </c>
      <c r="L325" s="26">
        <v>0</v>
      </c>
    </row>
    <row r="326" spans="1:12" s="7" customFormat="1" ht="18.75" customHeight="1">
      <c r="A326" s="22">
        <v>403619</v>
      </c>
      <c r="B326" s="23" t="s">
        <v>4580</v>
      </c>
      <c r="C326" s="23" t="s">
        <v>1228</v>
      </c>
      <c r="D326" s="22">
        <v>362</v>
      </c>
      <c r="E326" s="39">
        <v>821</v>
      </c>
      <c r="F326" s="24">
        <v>0.73419999999999996</v>
      </c>
      <c r="G326" s="25">
        <v>0.61880000000000002</v>
      </c>
      <c r="H326" s="15">
        <f t="shared" si="5"/>
        <v>0.99008000000000007</v>
      </c>
      <c r="I326" s="24" t="s">
        <v>4485</v>
      </c>
      <c r="J326" s="22">
        <v>2</v>
      </c>
      <c r="K326" s="26">
        <v>1</v>
      </c>
      <c r="L326" s="26">
        <v>0</v>
      </c>
    </row>
    <row r="327" spans="1:12" s="7" customFormat="1" ht="18.75" customHeight="1">
      <c r="A327" s="22">
        <v>403619</v>
      </c>
      <c r="B327" s="23" t="s">
        <v>4580</v>
      </c>
      <c r="C327" s="23" t="s">
        <v>1229</v>
      </c>
      <c r="D327" s="22">
        <v>71</v>
      </c>
      <c r="E327" s="39">
        <v>965</v>
      </c>
      <c r="F327" s="24">
        <v>0.73419999999999996</v>
      </c>
      <c r="G327" s="25">
        <v>0.46529999999999999</v>
      </c>
      <c r="H327" s="15">
        <f t="shared" si="5"/>
        <v>0.74448000000000003</v>
      </c>
      <c r="I327" s="24" t="s">
        <v>4485</v>
      </c>
      <c r="J327" s="22">
        <v>2</v>
      </c>
      <c r="K327" s="26">
        <v>1</v>
      </c>
      <c r="L327" s="26">
        <v>0</v>
      </c>
    </row>
    <row r="328" spans="1:12" s="7" customFormat="1" ht="18.75" customHeight="1">
      <c r="A328" s="22">
        <v>403619</v>
      </c>
      <c r="B328" s="23" t="s">
        <v>4580</v>
      </c>
      <c r="C328" s="23" t="s">
        <v>1230</v>
      </c>
      <c r="D328" s="22">
        <v>226</v>
      </c>
      <c r="E328" s="39">
        <v>469</v>
      </c>
      <c r="F328" s="24">
        <v>0.73419999999999996</v>
      </c>
      <c r="G328" s="25">
        <v>0.80810000000000004</v>
      </c>
      <c r="H328" s="15">
        <f t="shared" ref="H328:H384" si="6">G328*1.6</f>
        <v>1.2929600000000001</v>
      </c>
      <c r="I328" s="24" t="s">
        <v>4485</v>
      </c>
      <c r="J328" s="22">
        <v>2</v>
      </c>
      <c r="K328" s="26">
        <v>1</v>
      </c>
      <c r="L328" s="26">
        <v>0</v>
      </c>
    </row>
    <row r="329" spans="1:12" s="7" customFormat="1" ht="18.75" customHeight="1">
      <c r="A329" s="22">
        <v>403619</v>
      </c>
      <c r="B329" s="23" t="s">
        <v>4580</v>
      </c>
      <c r="C329" s="23" t="s">
        <v>1231</v>
      </c>
      <c r="D329" s="22">
        <v>167</v>
      </c>
      <c r="E329" s="39">
        <v>685</v>
      </c>
      <c r="F329" s="24">
        <v>0.73419999999999996</v>
      </c>
      <c r="G329" s="25">
        <v>0.58389999999999997</v>
      </c>
      <c r="H329" s="15">
        <f t="shared" si="6"/>
        <v>0.93423999999999996</v>
      </c>
      <c r="I329" s="24" t="s">
        <v>4485</v>
      </c>
      <c r="J329" s="22">
        <v>2</v>
      </c>
      <c r="K329" s="26">
        <v>1</v>
      </c>
      <c r="L329" s="26">
        <v>0</v>
      </c>
    </row>
    <row r="330" spans="1:12" s="7" customFormat="1" ht="18.75" customHeight="1">
      <c r="A330" s="22">
        <v>403619</v>
      </c>
      <c r="B330" s="23" t="s">
        <v>4580</v>
      </c>
      <c r="C330" s="45" t="s">
        <v>4594</v>
      </c>
      <c r="D330" s="22">
        <v>885</v>
      </c>
      <c r="E330" s="39">
        <v>545</v>
      </c>
      <c r="F330" s="24">
        <v>0.73419999999999996</v>
      </c>
      <c r="G330" s="25">
        <v>0.78900000000000003</v>
      </c>
      <c r="H330" s="15">
        <f t="shared" si="6"/>
        <v>1.2624000000000002</v>
      </c>
      <c r="I330" s="24" t="s">
        <v>4485</v>
      </c>
      <c r="J330" s="22">
        <v>2</v>
      </c>
      <c r="K330" s="26">
        <v>1</v>
      </c>
      <c r="L330" s="26">
        <v>0</v>
      </c>
    </row>
    <row r="331" spans="1:12" s="7" customFormat="1" ht="18.75" customHeight="1">
      <c r="A331" s="22">
        <v>403619</v>
      </c>
      <c r="B331" s="23" t="s">
        <v>4580</v>
      </c>
      <c r="C331" s="23" t="s">
        <v>360</v>
      </c>
      <c r="D331" s="22">
        <v>274</v>
      </c>
      <c r="E331" s="39">
        <v>615</v>
      </c>
      <c r="F331" s="24">
        <v>0.73419999999999996</v>
      </c>
      <c r="G331" s="25">
        <v>0.8569</v>
      </c>
      <c r="H331" s="15">
        <f t="shared" si="6"/>
        <v>1.37104</v>
      </c>
      <c r="I331" s="24" t="s">
        <v>4485</v>
      </c>
      <c r="J331" s="22">
        <v>2</v>
      </c>
      <c r="K331" s="26">
        <v>1</v>
      </c>
      <c r="L331" s="26">
        <v>0</v>
      </c>
    </row>
    <row r="332" spans="1:12" s="7" customFormat="1" ht="18.75" customHeight="1">
      <c r="A332" s="22">
        <v>403619</v>
      </c>
      <c r="B332" s="23" t="s">
        <v>4580</v>
      </c>
      <c r="C332" s="23" t="s">
        <v>1233</v>
      </c>
      <c r="D332" s="22">
        <v>277</v>
      </c>
      <c r="E332" s="39">
        <v>538</v>
      </c>
      <c r="F332" s="24">
        <v>0.73419999999999996</v>
      </c>
      <c r="G332" s="25">
        <v>0.75090000000000001</v>
      </c>
      <c r="H332" s="15">
        <f t="shared" si="6"/>
        <v>1.2014400000000001</v>
      </c>
      <c r="I332" s="24" t="s">
        <v>4485</v>
      </c>
      <c r="J332" s="22">
        <v>2</v>
      </c>
      <c r="K332" s="26">
        <v>1</v>
      </c>
      <c r="L332" s="26">
        <v>0</v>
      </c>
    </row>
    <row r="333" spans="1:12" s="7" customFormat="1" ht="18.75" customHeight="1">
      <c r="A333" s="22">
        <v>403619</v>
      </c>
      <c r="B333" s="23" t="s">
        <v>4580</v>
      </c>
      <c r="C333" s="23" t="s">
        <v>1234</v>
      </c>
      <c r="D333" s="22">
        <v>52</v>
      </c>
      <c r="E333" s="39">
        <v>464</v>
      </c>
      <c r="F333" s="24">
        <v>0.73419999999999996</v>
      </c>
      <c r="G333" s="25">
        <v>0.78449999999999998</v>
      </c>
      <c r="H333" s="15">
        <f t="shared" si="6"/>
        <v>1.2552000000000001</v>
      </c>
      <c r="I333" s="24" t="s">
        <v>4485</v>
      </c>
      <c r="J333" s="22">
        <v>2</v>
      </c>
      <c r="K333" s="26">
        <v>1</v>
      </c>
      <c r="L333" s="26">
        <v>0</v>
      </c>
    </row>
    <row r="334" spans="1:12" s="7" customFormat="1" ht="18.75" customHeight="1">
      <c r="A334" s="22">
        <v>403619</v>
      </c>
      <c r="B334" s="23" t="s">
        <v>4580</v>
      </c>
      <c r="C334" s="23" t="s">
        <v>1235</v>
      </c>
      <c r="D334" s="22">
        <v>283</v>
      </c>
      <c r="E334" s="39">
        <v>321</v>
      </c>
      <c r="F334" s="24">
        <v>0.73419999999999996</v>
      </c>
      <c r="G334" s="25">
        <v>0.81620000000000004</v>
      </c>
      <c r="H334" s="15">
        <f t="shared" si="6"/>
        <v>1.3059200000000002</v>
      </c>
      <c r="I334" s="24" t="s">
        <v>4485</v>
      </c>
      <c r="J334" s="22">
        <v>2</v>
      </c>
      <c r="K334" s="26">
        <v>1</v>
      </c>
      <c r="L334" s="26">
        <v>0</v>
      </c>
    </row>
    <row r="335" spans="1:12" s="7" customFormat="1" ht="18.75" customHeight="1">
      <c r="A335" s="22">
        <v>403619</v>
      </c>
      <c r="B335" s="23" t="s">
        <v>4580</v>
      </c>
      <c r="C335" s="23" t="s">
        <v>1236</v>
      </c>
      <c r="D335" s="22">
        <v>289</v>
      </c>
      <c r="E335" s="39">
        <v>391</v>
      </c>
      <c r="F335" s="24">
        <v>0.73419999999999996</v>
      </c>
      <c r="G335" s="25">
        <v>0.64710000000000001</v>
      </c>
      <c r="H335" s="15">
        <f t="shared" si="6"/>
        <v>1.0353600000000001</v>
      </c>
      <c r="I335" s="24" t="s">
        <v>4485</v>
      </c>
      <c r="J335" s="22">
        <v>2</v>
      </c>
      <c r="K335" s="26">
        <v>1</v>
      </c>
      <c r="L335" s="26">
        <v>0</v>
      </c>
    </row>
    <row r="336" spans="1:12" s="7" customFormat="1" ht="18.75" customHeight="1">
      <c r="A336" s="22">
        <v>403619</v>
      </c>
      <c r="B336" s="23" t="s">
        <v>4580</v>
      </c>
      <c r="C336" s="23" t="s">
        <v>1237</v>
      </c>
      <c r="D336" s="22">
        <v>419</v>
      </c>
      <c r="E336" s="39">
        <v>419</v>
      </c>
      <c r="F336" s="24">
        <v>0.73419999999999996</v>
      </c>
      <c r="G336" s="25">
        <v>0.88070000000000004</v>
      </c>
      <c r="H336" s="15">
        <f t="shared" si="6"/>
        <v>1.4091200000000002</v>
      </c>
      <c r="I336" s="24" t="s">
        <v>4485</v>
      </c>
      <c r="J336" s="22">
        <v>2</v>
      </c>
      <c r="K336" s="26">
        <v>1</v>
      </c>
      <c r="L336" s="26">
        <v>0</v>
      </c>
    </row>
    <row r="337" spans="1:12" s="7" customFormat="1" ht="18.75" customHeight="1">
      <c r="A337" s="22">
        <v>403619</v>
      </c>
      <c r="B337" s="23" t="s">
        <v>4580</v>
      </c>
      <c r="C337" s="23" t="s">
        <v>1238</v>
      </c>
      <c r="D337" s="22">
        <v>1072</v>
      </c>
      <c r="E337" s="39">
        <v>109</v>
      </c>
      <c r="F337" s="24">
        <v>0.73419999999999996</v>
      </c>
      <c r="G337" s="25">
        <v>0.87160000000000004</v>
      </c>
      <c r="H337" s="15">
        <f t="shared" si="6"/>
        <v>1.3945600000000002</v>
      </c>
      <c r="I337" s="24" t="s">
        <v>4485</v>
      </c>
      <c r="J337" s="22">
        <v>2</v>
      </c>
      <c r="K337" s="26">
        <v>1</v>
      </c>
      <c r="L337" s="26">
        <v>0</v>
      </c>
    </row>
    <row r="338" spans="1:12" s="7" customFormat="1" ht="18.75" customHeight="1">
      <c r="A338" s="22">
        <v>403619</v>
      </c>
      <c r="B338" s="23" t="s">
        <v>4580</v>
      </c>
      <c r="C338" s="23" t="s">
        <v>1239</v>
      </c>
      <c r="D338" s="22">
        <v>840</v>
      </c>
      <c r="E338" s="39">
        <v>1941</v>
      </c>
      <c r="F338" s="24">
        <v>0.73419999999999996</v>
      </c>
      <c r="G338" s="25">
        <v>0.81610000000000005</v>
      </c>
      <c r="H338" s="15">
        <f t="shared" si="6"/>
        <v>1.3057600000000003</v>
      </c>
      <c r="I338" s="24" t="s">
        <v>4485</v>
      </c>
      <c r="J338" s="22">
        <v>2</v>
      </c>
      <c r="K338" s="26">
        <v>1</v>
      </c>
      <c r="L338" s="26">
        <v>0</v>
      </c>
    </row>
    <row r="339" spans="1:12" s="7" customFormat="1" ht="18.75" customHeight="1">
      <c r="A339" s="22">
        <v>403619</v>
      </c>
      <c r="B339" s="23" t="s">
        <v>4580</v>
      </c>
      <c r="C339" s="23" t="s">
        <v>301</v>
      </c>
      <c r="D339" s="22">
        <v>301</v>
      </c>
      <c r="E339" s="39">
        <v>318</v>
      </c>
      <c r="F339" s="24">
        <v>0.73419999999999996</v>
      </c>
      <c r="G339" s="25">
        <v>0.7107</v>
      </c>
      <c r="H339" s="15">
        <f t="shared" si="6"/>
        <v>1.1371200000000001</v>
      </c>
      <c r="I339" s="24" t="s">
        <v>4485</v>
      </c>
      <c r="J339" s="22">
        <v>2</v>
      </c>
      <c r="K339" s="26">
        <v>1</v>
      </c>
      <c r="L339" s="26">
        <v>0</v>
      </c>
    </row>
    <row r="340" spans="1:12" s="7" customFormat="1" ht="18.75" customHeight="1">
      <c r="A340" s="22">
        <v>403619</v>
      </c>
      <c r="B340" s="23" t="s">
        <v>4580</v>
      </c>
      <c r="C340" s="23" t="s">
        <v>1240</v>
      </c>
      <c r="D340" s="22">
        <v>325</v>
      </c>
      <c r="E340" s="39">
        <v>333</v>
      </c>
      <c r="F340" s="24">
        <v>0.73419999999999996</v>
      </c>
      <c r="G340" s="25">
        <v>0.87690000000000001</v>
      </c>
      <c r="H340" s="15">
        <f t="shared" si="6"/>
        <v>1.4030400000000001</v>
      </c>
      <c r="I340" s="24" t="s">
        <v>4485</v>
      </c>
      <c r="J340" s="22">
        <v>2</v>
      </c>
      <c r="K340" s="26">
        <v>1</v>
      </c>
      <c r="L340" s="26">
        <v>0</v>
      </c>
    </row>
    <row r="341" spans="1:12" s="7" customFormat="1" ht="18.75" customHeight="1">
      <c r="A341" s="22">
        <v>403619</v>
      </c>
      <c r="B341" s="23" t="s">
        <v>4580</v>
      </c>
      <c r="C341" s="23" t="s">
        <v>1241</v>
      </c>
      <c r="D341" s="22">
        <v>458</v>
      </c>
      <c r="E341" s="39">
        <v>121</v>
      </c>
      <c r="F341" s="24">
        <v>0.73419999999999996</v>
      </c>
      <c r="G341" s="25">
        <v>0.71899999999999997</v>
      </c>
      <c r="H341" s="15">
        <f t="shared" si="6"/>
        <v>1.1504000000000001</v>
      </c>
      <c r="I341" s="24" t="s">
        <v>4485</v>
      </c>
      <c r="J341" s="22">
        <v>2</v>
      </c>
      <c r="K341" s="26">
        <v>1</v>
      </c>
      <c r="L341" s="26">
        <v>0</v>
      </c>
    </row>
    <row r="342" spans="1:12" s="7" customFormat="1" ht="18.75" customHeight="1">
      <c r="A342" s="22">
        <v>403619</v>
      </c>
      <c r="B342" s="23" t="s">
        <v>4580</v>
      </c>
      <c r="C342" s="23" t="s">
        <v>1242</v>
      </c>
      <c r="D342" s="22">
        <v>26</v>
      </c>
      <c r="E342" s="39">
        <v>898</v>
      </c>
      <c r="F342" s="24">
        <v>0.73419999999999996</v>
      </c>
      <c r="G342" s="25">
        <v>0.77949999999999997</v>
      </c>
      <c r="H342" s="15">
        <f t="shared" si="6"/>
        <v>1.2472000000000001</v>
      </c>
      <c r="I342" s="24" t="s">
        <v>4485</v>
      </c>
      <c r="J342" s="22">
        <v>2</v>
      </c>
      <c r="K342" s="26">
        <v>1</v>
      </c>
      <c r="L342" s="26">
        <v>0</v>
      </c>
    </row>
    <row r="343" spans="1:12" s="7" customFormat="1" ht="18.75" customHeight="1">
      <c r="A343" s="22">
        <v>403619</v>
      </c>
      <c r="B343" s="23" t="s">
        <v>4580</v>
      </c>
      <c r="C343" s="23" t="s">
        <v>1243</v>
      </c>
      <c r="D343" s="22">
        <v>435</v>
      </c>
      <c r="E343" s="39">
        <v>1309</v>
      </c>
      <c r="F343" s="24">
        <v>0.73419999999999996</v>
      </c>
      <c r="G343" s="25">
        <v>0.38200000000000001</v>
      </c>
      <c r="H343" s="15">
        <f t="shared" si="6"/>
        <v>0.61120000000000008</v>
      </c>
      <c r="I343" s="24" t="s">
        <v>4485</v>
      </c>
      <c r="J343" s="22">
        <v>2</v>
      </c>
      <c r="K343" s="26">
        <v>1</v>
      </c>
      <c r="L343" s="26">
        <v>0</v>
      </c>
    </row>
    <row r="344" spans="1:12" s="7" customFormat="1" ht="18.75" customHeight="1">
      <c r="A344" s="22">
        <v>403619</v>
      </c>
      <c r="B344" s="23" t="s">
        <v>4580</v>
      </c>
      <c r="C344" s="23" t="s">
        <v>1244</v>
      </c>
      <c r="D344" s="22">
        <v>313</v>
      </c>
      <c r="E344" s="39">
        <v>298</v>
      </c>
      <c r="F344" s="24">
        <v>0.73419999999999996</v>
      </c>
      <c r="G344" s="25">
        <v>0.55700000000000005</v>
      </c>
      <c r="H344" s="15">
        <f t="shared" si="6"/>
        <v>0.8912000000000001</v>
      </c>
      <c r="I344" s="24" t="s">
        <v>4485</v>
      </c>
      <c r="J344" s="22">
        <v>2</v>
      </c>
      <c r="K344" s="26">
        <v>1</v>
      </c>
      <c r="L344" s="26">
        <v>0</v>
      </c>
    </row>
    <row r="345" spans="1:12" s="7" customFormat="1" ht="18.75" customHeight="1">
      <c r="A345" s="22">
        <v>403619</v>
      </c>
      <c r="B345" s="23" t="s">
        <v>4580</v>
      </c>
      <c r="C345" s="23" t="s">
        <v>1245</v>
      </c>
      <c r="D345" s="22">
        <v>194</v>
      </c>
      <c r="E345" s="39">
        <v>340</v>
      </c>
      <c r="F345" s="24">
        <v>0.73419999999999996</v>
      </c>
      <c r="G345" s="25">
        <v>0.77649999999999997</v>
      </c>
      <c r="H345" s="15">
        <f t="shared" si="6"/>
        <v>1.2423999999999999</v>
      </c>
      <c r="I345" s="24" t="s">
        <v>4485</v>
      </c>
      <c r="J345" s="22">
        <v>2</v>
      </c>
      <c r="K345" s="26">
        <v>1</v>
      </c>
      <c r="L345" s="26">
        <v>0</v>
      </c>
    </row>
    <row r="346" spans="1:12" s="7" customFormat="1" ht="18.75" customHeight="1">
      <c r="A346" s="22">
        <v>403619</v>
      </c>
      <c r="B346" s="23" t="s">
        <v>4580</v>
      </c>
      <c r="C346" s="23" t="s">
        <v>1246</v>
      </c>
      <c r="D346" s="22">
        <v>29</v>
      </c>
      <c r="E346" s="39">
        <v>1238</v>
      </c>
      <c r="F346" s="24">
        <v>0.73419999999999996</v>
      </c>
      <c r="G346" s="25">
        <v>0.72209999999999996</v>
      </c>
      <c r="H346" s="15">
        <f t="shared" si="6"/>
        <v>1.1553599999999999</v>
      </c>
      <c r="I346" s="24" t="s">
        <v>4485</v>
      </c>
      <c r="J346" s="22">
        <v>2</v>
      </c>
      <c r="K346" s="26">
        <v>1</v>
      </c>
      <c r="L346" s="26">
        <v>0</v>
      </c>
    </row>
    <row r="347" spans="1:12" s="7" customFormat="1" ht="18.75" customHeight="1">
      <c r="A347" s="22">
        <v>403619</v>
      </c>
      <c r="B347" s="23" t="s">
        <v>4580</v>
      </c>
      <c r="C347" s="23" t="s">
        <v>1247</v>
      </c>
      <c r="D347" s="22">
        <v>307</v>
      </c>
      <c r="E347" s="39">
        <v>283</v>
      </c>
      <c r="F347" s="24">
        <v>0.73419999999999996</v>
      </c>
      <c r="G347" s="25">
        <v>0.91169999999999995</v>
      </c>
      <c r="H347" s="15">
        <f t="shared" si="6"/>
        <v>1.45872</v>
      </c>
      <c r="I347" s="24" t="s">
        <v>4485</v>
      </c>
      <c r="J347" s="22">
        <v>2</v>
      </c>
      <c r="K347" s="26">
        <v>1</v>
      </c>
      <c r="L347" s="26">
        <v>0</v>
      </c>
    </row>
    <row r="348" spans="1:12" s="7" customFormat="1" ht="18.75" customHeight="1">
      <c r="A348" s="22">
        <v>403619</v>
      </c>
      <c r="B348" s="23" t="s">
        <v>4580</v>
      </c>
      <c r="C348" s="23" t="s">
        <v>1248</v>
      </c>
      <c r="D348" s="22">
        <v>177</v>
      </c>
      <c r="E348" s="39">
        <v>568</v>
      </c>
      <c r="F348" s="24">
        <v>0.73419999999999996</v>
      </c>
      <c r="G348" s="25">
        <v>0.82220000000000004</v>
      </c>
      <c r="H348" s="15">
        <f t="shared" si="6"/>
        <v>1.3155200000000002</v>
      </c>
      <c r="I348" s="24" t="s">
        <v>4485</v>
      </c>
      <c r="J348" s="22">
        <v>2</v>
      </c>
      <c r="K348" s="26">
        <v>1</v>
      </c>
      <c r="L348" s="26">
        <v>0</v>
      </c>
    </row>
    <row r="349" spans="1:12" s="7" customFormat="1" ht="18.75" customHeight="1">
      <c r="A349" s="22">
        <v>403619</v>
      </c>
      <c r="B349" s="23" t="s">
        <v>4580</v>
      </c>
      <c r="C349" s="23" t="s">
        <v>1249</v>
      </c>
      <c r="D349" s="22">
        <v>59</v>
      </c>
      <c r="E349" s="39">
        <v>349</v>
      </c>
      <c r="F349" s="24">
        <v>0.73419999999999996</v>
      </c>
      <c r="G349" s="25">
        <v>0.84530000000000005</v>
      </c>
      <c r="H349" s="15">
        <f t="shared" si="6"/>
        <v>1.3524800000000001</v>
      </c>
      <c r="I349" s="24" t="s">
        <v>4485</v>
      </c>
      <c r="J349" s="22">
        <v>2</v>
      </c>
      <c r="K349" s="26">
        <v>1</v>
      </c>
      <c r="L349" s="26">
        <v>0</v>
      </c>
    </row>
    <row r="350" spans="1:12" s="7" customFormat="1" ht="18.75" customHeight="1">
      <c r="A350" s="22">
        <v>403619</v>
      </c>
      <c r="B350" s="23" t="s">
        <v>4580</v>
      </c>
      <c r="C350" s="23" t="s">
        <v>1250</v>
      </c>
      <c r="D350" s="22">
        <v>1074</v>
      </c>
      <c r="E350" s="39">
        <v>105</v>
      </c>
      <c r="F350" s="24">
        <v>0.73419999999999996</v>
      </c>
      <c r="G350" s="25">
        <v>0.9143</v>
      </c>
      <c r="H350" s="15">
        <f t="shared" si="6"/>
        <v>1.4628800000000002</v>
      </c>
      <c r="I350" s="24" t="s">
        <v>4485</v>
      </c>
      <c r="J350" s="22">
        <v>2</v>
      </c>
      <c r="K350" s="26">
        <v>1</v>
      </c>
      <c r="L350" s="26">
        <v>0</v>
      </c>
    </row>
    <row r="351" spans="1:12" s="1" customFormat="1" ht="18.75" customHeight="1">
      <c r="A351" s="22">
        <v>403619</v>
      </c>
      <c r="B351" s="23" t="s">
        <v>4580</v>
      </c>
      <c r="C351" s="23" t="s">
        <v>447</v>
      </c>
      <c r="D351" s="22">
        <v>319</v>
      </c>
      <c r="E351" s="39">
        <v>299</v>
      </c>
      <c r="F351" s="24">
        <v>0.73419999999999996</v>
      </c>
      <c r="G351" s="25">
        <v>0.87290000000000001</v>
      </c>
      <c r="H351" s="15">
        <f t="shared" si="6"/>
        <v>1.3966400000000001</v>
      </c>
      <c r="I351" s="24" t="s">
        <v>4485</v>
      </c>
      <c r="J351" s="22">
        <v>2</v>
      </c>
      <c r="K351" s="26">
        <v>1</v>
      </c>
      <c r="L351" s="26">
        <v>0</v>
      </c>
    </row>
    <row r="352" spans="1:12" s="7" customFormat="1" ht="18.75" customHeight="1">
      <c r="A352" s="22">
        <v>403619</v>
      </c>
      <c r="B352" s="23" t="s">
        <v>4580</v>
      </c>
      <c r="C352" s="23" t="s">
        <v>1251</v>
      </c>
      <c r="D352" s="22">
        <v>107</v>
      </c>
      <c r="E352" s="39">
        <v>291</v>
      </c>
      <c r="F352" s="24">
        <v>0.73419999999999996</v>
      </c>
      <c r="G352" s="25">
        <v>0.90029999999999999</v>
      </c>
      <c r="H352" s="15">
        <f t="shared" si="6"/>
        <v>1.44048</v>
      </c>
      <c r="I352" s="24" t="s">
        <v>4485</v>
      </c>
      <c r="J352" s="22">
        <v>2</v>
      </c>
      <c r="K352" s="26">
        <v>1</v>
      </c>
      <c r="L352" s="26">
        <v>0</v>
      </c>
    </row>
    <row r="353" spans="1:12" s="7" customFormat="1" ht="18.75" customHeight="1">
      <c r="A353" s="22">
        <v>403619</v>
      </c>
      <c r="B353" s="23" t="s">
        <v>4580</v>
      </c>
      <c r="C353" s="23" t="s">
        <v>1252</v>
      </c>
      <c r="D353" s="22">
        <v>442</v>
      </c>
      <c r="E353" s="39">
        <v>40</v>
      </c>
      <c r="F353" s="24">
        <v>0.73419999999999996</v>
      </c>
      <c r="G353" s="25">
        <v>0.7</v>
      </c>
      <c r="H353" s="15">
        <f t="shared" si="6"/>
        <v>1.1199999999999999</v>
      </c>
      <c r="I353" s="24" t="s">
        <v>4485</v>
      </c>
      <c r="J353" s="22">
        <v>2</v>
      </c>
      <c r="K353" s="26">
        <v>1</v>
      </c>
      <c r="L353" s="26">
        <v>0</v>
      </c>
    </row>
    <row r="354" spans="1:12" s="7" customFormat="1" ht="18.75" customHeight="1">
      <c r="A354" s="22">
        <v>403619</v>
      </c>
      <c r="B354" s="23" t="s">
        <v>4580</v>
      </c>
      <c r="C354" s="23" t="s">
        <v>1253</v>
      </c>
      <c r="D354" s="22">
        <v>32</v>
      </c>
      <c r="E354" s="39">
        <v>810</v>
      </c>
      <c r="F354" s="24">
        <v>0.73419999999999996</v>
      </c>
      <c r="G354" s="25">
        <v>0.79630000000000001</v>
      </c>
      <c r="H354" s="15">
        <f t="shared" si="6"/>
        <v>1.2740800000000001</v>
      </c>
      <c r="I354" s="24" t="s">
        <v>4485</v>
      </c>
      <c r="J354" s="22">
        <v>2</v>
      </c>
      <c r="K354" s="26">
        <v>1</v>
      </c>
      <c r="L354" s="26">
        <v>0</v>
      </c>
    </row>
    <row r="355" spans="1:12" s="7" customFormat="1" ht="18.75" customHeight="1">
      <c r="A355" s="22">
        <v>403619</v>
      </c>
      <c r="B355" s="23" t="s">
        <v>4580</v>
      </c>
      <c r="C355" s="23" t="s">
        <v>1254</v>
      </c>
      <c r="D355" s="22">
        <v>1086</v>
      </c>
      <c r="E355" s="39">
        <v>45</v>
      </c>
      <c r="F355" s="24">
        <v>0.73419999999999996</v>
      </c>
      <c r="G355" s="25">
        <v>0.93330000000000002</v>
      </c>
      <c r="H355" s="15">
        <f t="shared" si="6"/>
        <v>1.4932800000000002</v>
      </c>
      <c r="I355" s="24" t="s">
        <v>4485</v>
      </c>
      <c r="J355" s="22">
        <v>2</v>
      </c>
      <c r="K355" s="26">
        <v>1</v>
      </c>
      <c r="L355" s="26">
        <v>0</v>
      </c>
    </row>
    <row r="356" spans="1:12" s="7" customFormat="1" ht="18.75" customHeight="1">
      <c r="A356" s="22">
        <v>403619</v>
      </c>
      <c r="B356" s="23" t="s">
        <v>4580</v>
      </c>
      <c r="C356" s="23" t="s">
        <v>1255</v>
      </c>
      <c r="D356" s="22">
        <v>312</v>
      </c>
      <c r="E356" s="39">
        <v>275</v>
      </c>
      <c r="F356" s="24">
        <v>0.73419999999999996</v>
      </c>
      <c r="G356" s="25">
        <v>0.9345</v>
      </c>
      <c r="H356" s="15">
        <f t="shared" si="6"/>
        <v>1.4952000000000001</v>
      </c>
      <c r="I356" s="24" t="s">
        <v>4485</v>
      </c>
      <c r="J356" s="22">
        <v>2</v>
      </c>
      <c r="K356" s="26">
        <v>1</v>
      </c>
      <c r="L356" s="26">
        <v>0</v>
      </c>
    </row>
    <row r="357" spans="1:12" s="7" customFormat="1" ht="18.75" customHeight="1">
      <c r="A357" s="22">
        <v>403619</v>
      </c>
      <c r="B357" s="23" t="s">
        <v>4580</v>
      </c>
      <c r="C357" s="23" t="s">
        <v>1256</v>
      </c>
      <c r="D357" s="22">
        <v>149</v>
      </c>
      <c r="E357" s="39">
        <v>240</v>
      </c>
      <c r="F357" s="24">
        <v>0.73419999999999996</v>
      </c>
      <c r="G357" s="25">
        <v>0.88749999999999996</v>
      </c>
      <c r="H357" s="15">
        <f t="shared" si="6"/>
        <v>1.42</v>
      </c>
      <c r="I357" s="24" t="s">
        <v>4485</v>
      </c>
      <c r="J357" s="22">
        <v>2</v>
      </c>
      <c r="K357" s="26">
        <v>1</v>
      </c>
      <c r="L357" s="26">
        <v>0</v>
      </c>
    </row>
    <row r="358" spans="1:12" s="7" customFormat="1" ht="18.75" customHeight="1">
      <c r="A358" s="22">
        <v>403619</v>
      </c>
      <c r="B358" s="23" t="s">
        <v>4580</v>
      </c>
      <c r="C358" s="23" t="s">
        <v>1257</v>
      </c>
      <c r="D358" s="22">
        <v>343</v>
      </c>
      <c r="E358" s="39">
        <v>424</v>
      </c>
      <c r="F358" s="24">
        <v>0.73419999999999996</v>
      </c>
      <c r="G358" s="25">
        <v>0.90329999999999999</v>
      </c>
      <c r="H358" s="15">
        <f t="shared" si="6"/>
        <v>1.4452800000000001</v>
      </c>
      <c r="I358" s="24" t="s">
        <v>4485</v>
      </c>
      <c r="J358" s="22">
        <v>2</v>
      </c>
      <c r="K358" s="26">
        <v>1</v>
      </c>
      <c r="L358" s="26">
        <v>0</v>
      </c>
    </row>
    <row r="359" spans="1:12" s="7" customFormat="1" ht="18.75" customHeight="1">
      <c r="A359" s="22">
        <v>403619</v>
      </c>
      <c r="B359" s="23" t="s">
        <v>4580</v>
      </c>
      <c r="C359" s="23" t="s">
        <v>1258</v>
      </c>
      <c r="D359" s="22">
        <v>344</v>
      </c>
      <c r="E359" s="39">
        <v>273</v>
      </c>
      <c r="F359" s="24">
        <v>0.73419999999999996</v>
      </c>
      <c r="G359" s="25">
        <v>0.72529999999999994</v>
      </c>
      <c r="H359" s="15">
        <f t="shared" si="6"/>
        <v>1.16048</v>
      </c>
      <c r="I359" s="24" t="s">
        <v>4485</v>
      </c>
      <c r="J359" s="22">
        <v>2</v>
      </c>
      <c r="K359" s="26">
        <v>1</v>
      </c>
      <c r="L359" s="26">
        <v>0</v>
      </c>
    </row>
    <row r="360" spans="1:12" s="7" customFormat="1" ht="18.75" customHeight="1">
      <c r="A360" s="22">
        <v>403619</v>
      </c>
      <c r="B360" s="23" t="s">
        <v>4580</v>
      </c>
      <c r="C360" s="23" t="s">
        <v>1259</v>
      </c>
      <c r="D360" s="22">
        <v>360</v>
      </c>
      <c r="E360" s="39">
        <v>387</v>
      </c>
      <c r="F360" s="24">
        <v>0.73419999999999996</v>
      </c>
      <c r="G360" s="25">
        <v>0.80359999999999998</v>
      </c>
      <c r="H360" s="15">
        <f t="shared" si="6"/>
        <v>1.28576</v>
      </c>
      <c r="I360" s="24" t="s">
        <v>4485</v>
      </c>
      <c r="J360" s="22">
        <v>2</v>
      </c>
      <c r="K360" s="26">
        <v>1</v>
      </c>
      <c r="L360" s="26">
        <v>0</v>
      </c>
    </row>
    <row r="361" spans="1:12" s="7" customFormat="1" ht="18.75" customHeight="1">
      <c r="A361" s="22">
        <v>403619</v>
      </c>
      <c r="B361" s="23" t="s">
        <v>4580</v>
      </c>
      <c r="C361" s="23" t="s">
        <v>1260</v>
      </c>
      <c r="D361" s="22">
        <v>154</v>
      </c>
      <c r="E361" s="39">
        <v>387</v>
      </c>
      <c r="F361" s="24">
        <v>0.73419999999999996</v>
      </c>
      <c r="G361" s="25">
        <v>0.90959999999999996</v>
      </c>
      <c r="H361" s="15">
        <f t="shared" si="6"/>
        <v>1.45536</v>
      </c>
      <c r="I361" s="24" t="s">
        <v>4485</v>
      </c>
      <c r="J361" s="22">
        <v>2</v>
      </c>
      <c r="K361" s="26">
        <v>1</v>
      </c>
      <c r="L361" s="26">
        <v>0</v>
      </c>
    </row>
    <row r="362" spans="1:12" s="7" customFormat="1" ht="18.75" customHeight="1">
      <c r="A362" s="22">
        <v>403619</v>
      </c>
      <c r="B362" s="23" t="s">
        <v>4580</v>
      </c>
      <c r="C362" s="23" t="s">
        <v>1261</v>
      </c>
      <c r="D362" s="22">
        <v>365</v>
      </c>
      <c r="E362" s="39">
        <v>300</v>
      </c>
      <c r="F362" s="24">
        <v>0.73419999999999996</v>
      </c>
      <c r="G362" s="25">
        <v>0.92669999999999997</v>
      </c>
      <c r="H362" s="15">
        <f t="shared" si="6"/>
        <v>1.48272</v>
      </c>
      <c r="I362" s="24" t="s">
        <v>4485</v>
      </c>
      <c r="J362" s="22">
        <v>2</v>
      </c>
      <c r="K362" s="26">
        <v>1</v>
      </c>
      <c r="L362" s="26">
        <v>0</v>
      </c>
    </row>
    <row r="363" spans="1:12" s="7" customFormat="1" ht="18.75" customHeight="1">
      <c r="A363" s="22">
        <v>403619</v>
      </c>
      <c r="B363" s="23" t="s">
        <v>4580</v>
      </c>
      <c r="C363" s="23" t="s">
        <v>1262</v>
      </c>
      <c r="D363" s="22">
        <v>433</v>
      </c>
      <c r="E363" s="39">
        <v>128</v>
      </c>
      <c r="F363" s="24">
        <v>0.73419999999999996</v>
      </c>
      <c r="G363" s="25">
        <v>0.80469999999999997</v>
      </c>
      <c r="H363" s="15">
        <f t="shared" si="6"/>
        <v>1.28752</v>
      </c>
      <c r="I363" s="24" t="s">
        <v>4485</v>
      </c>
      <c r="J363" s="22">
        <v>2</v>
      </c>
      <c r="K363" s="26">
        <v>1</v>
      </c>
      <c r="L363" s="26">
        <v>0</v>
      </c>
    </row>
    <row r="364" spans="1:12" s="7" customFormat="1" ht="18.75" customHeight="1">
      <c r="A364" s="22">
        <v>403619</v>
      </c>
      <c r="B364" s="23" t="s">
        <v>4580</v>
      </c>
      <c r="C364" s="23" t="s">
        <v>1263</v>
      </c>
      <c r="D364" s="22">
        <v>368</v>
      </c>
      <c r="E364" s="39">
        <v>206</v>
      </c>
      <c r="F364" s="24">
        <v>0.73419999999999996</v>
      </c>
      <c r="G364" s="25">
        <v>0.74270000000000003</v>
      </c>
      <c r="H364" s="15">
        <f t="shared" si="6"/>
        <v>1.18832</v>
      </c>
      <c r="I364" s="24" t="s">
        <v>4485</v>
      </c>
      <c r="J364" s="22">
        <v>2</v>
      </c>
      <c r="K364" s="26">
        <v>1</v>
      </c>
      <c r="L364" s="26">
        <v>0</v>
      </c>
    </row>
    <row r="365" spans="1:12" s="7" customFormat="1" ht="18.75" customHeight="1">
      <c r="A365" s="22">
        <v>403619</v>
      </c>
      <c r="B365" s="23" t="s">
        <v>4580</v>
      </c>
      <c r="C365" s="23" t="s">
        <v>1264</v>
      </c>
      <c r="D365" s="22">
        <v>387</v>
      </c>
      <c r="E365" s="39">
        <v>465</v>
      </c>
      <c r="F365" s="24">
        <v>0.73419999999999996</v>
      </c>
      <c r="G365" s="25">
        <v>0.85589999999999999</v>
      </c>
      <c r="H365" s="15">
        <f t="shared" si="6"/>
        <v>1.36944</v>
      </c>
      <c r="I365" s="24" t="s">
        <v>4485</v>
      </c>
      <c r="J365" s="22">
        <v>2</v>
      </c>
      <c r="K365" s="26">
        <v>1</v>
      </c>
      <c r="L365" s="26">
        <v>0</v>
      </c>
    </row>
    <row r="366" spans="1:12" s="7" customFormat="1" ht="18.75" customHeight="1">
      <c r="A366" s="22">
        <v>403619</v>
      </c>
      <c r="B366" s="23" t="s">
        <v>4580</v>
      </c>
      <c r="C366" s="23" t="s">
        <v>1265</v>
      </c>
      <c r="D366" s="22">
        <v>390</v>
      </c>
      <c r="E366" s="39">
        <v>655</v>
      </c>
      <c r="F366" s="24">
        <v>0.73419999999999996</v>
      </c>
      <c r="G366" s="25">
        <v>0.72209999999999996</v>
      </c>
      <c r="H366" s="15">
        <f t="shared" si="6"/>
        <v>1.1553599999999999</v>
      </c>
      <c r="I366" s="24" t="s">
        <v>4485</v>
      </c>
      <c r="J366" s="22">
        <v>2</v>
      </c>
      <c r="K366" s="26">
        <v>1</v>
      </c>
      <c r="L366" s="26">
        <v>0</v>
      </c>
    </row>
    <row r="367" spans="1:12" s="7" customFormat="1" ht="18.75" customHeight="1">
      <c r="A367" s="22">
        <v>403619</v>
      </c>
      <c r="B367" s="23" t="s">
        <v>4580</v>
      </c>
      <c r="C367" s="23" t="s">
        <v>1266</v>
      </c>
      <c r="D367" s="22">
        <v>448</v>
      </c>
      <c r="E367" s="39">
        <v>53</v>
      </c>
      <c r="F367" s="24">
        <v>0.73419999999999996</v>
      </c>
      <c r="G367" s="25">
        <v>0.8679</v>
      </c>
      <c r="H367" s="15">
        <f t="shared" si="6"/>
        <v>1.3886400000000001</v>
      </c>
      <c r="I367" s="24" t="s">
        <v>4485</v>
      </c>
      <c r="J367" s="22">
        <v>2</v>
      </c>
      <c r="K367" s="26">
        <v>1</v>
      </c>
      <c r="L367" s="26">
        <v>0</v>
      </c>
    </row>
    <row r="368" spans="1:12" s="7" customFormat="1" ht="18.75" customHeight="1">
      <c r="A368" s="22">
        <v>403619</v>
      </c>
      <c r="B368" s="23" t="s">
        <v>4580</v>
      </c>
      <c r="C368" s="23" t="s">
        <v>1267</v>
      </c>
      <c r="D368" s="22">
        <v>204</v>
      </c>
      <c r="E368" s="39">
        <v>745</v>
      </c>
      <c r="F368" s="24">
        <v>0.73419999999999996</v>
      </c>
      <c r="G368" s="25">
        <v>0.68720000000000003</v>
      </c>
      <c r="H368" s="15">
        <f t="shared" si="6"/>
        <v>1.0995200000000001</v>
      </c>
      <c r="I368" s="24" t="s">
        <v>4485</v>
      </c>
      <c r="J368" s="22">
        <v>2</v>
      </c>
      <c r="K368" s="26">
        <v>1</v>
      </c>
      <c r="L368" s="26">
        <v>0</v>
      </c>
    </row>
    <row r="369" spans="1:12" s="7" customFormat="1" ht="18.75" customHeight="1">
      <c r="A369" s="22">
        <v>403619</v>
      </c>
      <c r="B369" s="23" t="s">
        <v>4580</v>
      </c>
      <c r="C369" s="23" t="s">
        <v>1268</v>
      </c>
      <c r="D369" s="22">
        <v>130</v>
      </c>
      <c r="E369" s="39">
        <v>182</v>
      </c>
      <c r="F369" s="24">
        <v>0.73419999999999996</v>
      </c>
      <c r="G369" s="25">
        <v>0.95050000000000001</v>
      </c>
      <c r="H369" s="15">
        <f t="shared" si="6"/>
        <v>1.5208000000000002</v>
      </c>
      <c r="I369" s="24" t="s">
        <v>4485</v>
      </c>
      <c r="J369" s="22">
        <v>2</v>
      </c>
      <c r="K369" s="26">
        <v>1</v>
      </c>
      <c r="L369" s="26">
        <v>0</v>
      </c>
    </row>
    <row r="370" spans="1:12" s="7" customFormat="1" ht="18.75" customHeight="1">
      <c r="A370" s="22">
        <v>403619</v>
      </c>
      <c r="B370" s="23" t="s">
        <v>4580</v>
      </c>
      <c r="C370" s="23" t="s">
        <v>1269</v>
      </c>
      <c r="D370" s="22">
        <v>397</v>
      </c>
      <c r="E370" s="39">
        <v>318</v>
      </c>
      <c r="F370" s="24">
        <v>0.73419999999999996</v>
      </c>
      <c r="G370" s="25">
        <v>0.61009999999999998</v>
      </c>
      <c r="H370" s="15">
        <f t="shared" si="6"/>
        <v>0.97616000000000003</v>
      </c>
      <c r="I370" s="24" t="s">
        <v>4485</v>
      </c>
      <c r="J370" s="22">
        <v>2</v>
      </c>
      <c r="K370" s="26">
        <v>1</v>
      </c>
      <c r="L370" s="26">
        <v>0</v>
      </c>
    </row>
    <row r="371" spans="1:12" s="7" customFormat="1" ht="18.75" customHeight="1">
      <c r="A371" s="22">
        <v>403619</v>
      </c>
      <c r="B371" s="23" t="s">
        <v>4580</v>
      </c>
      <c r="C371" s="23" t="s">
        <v>832</v>
      </c>
      <c r="D371" s="22">
        <v>398</v>
      </c>
      <c r="E371" s="39">
        <v>148</v>
      </c>
      <c r="F371" s="24">
        <v>0.73419999999999996</v>
      </c>
      <c r="G371" s="25">
        <v>0.48649999999999999</v>
      </c>
      <c r="H371" s="15">
        <f t="shared" si="6"/>
        <v>0.77839999999999998</v>
      </c>
      <c r="I371" s="24" t="s">
        <v>4485</v>
      </c>
      <c r="J371" s="22">
        <v>2</v>
      </c>
      <c r="K371" s="26">
        <v>1</v>
      </c>
      <c r="L371" s="26">
        <v>0</v>
      </c>
    </row>
    <row r="372" spans="1:12" s="7" customFormat="1" ht="18.75" customHeight="1">
      <c r="A372" s="22">
        <v>403619</v>
      </c>
      <c r="B372" s="23" t="s">
        <v>4580</v>
      </c>
      <c r="C372" s="23" t="s">
        <v>1270</v>
      </c>
      <c r="D372" s="22">
        <v>424</v>
      </c>
      <c r="E372" s="39">
        <v>518</v>
      </c>
      <c r="F372" s="24">
        <v>0.73419999999999996</v>
      </c>
      <c r="G372" s="25">
        <v>0.8861</v>
      </c>
      <c r="H372" s="15">
        <f t="shared" si="6"/>
        <v>1.4177600000000001</v>
      </c>
      <c r="I372" s="24" t="s">
        <v>4485</v>
      </c>
      <c r="J372" s="22">
        <v>2</v>
      </c>
      <c r="K372" s="26">
        <v>1</v>
      </c>
      <c r="L372" s="26">
        <v>0</v>
      </c>
    </row>
    <row r="373" spans="1:12" s="7" customFormat="1" ht="18.75" customHeight="1">
      <c r="A373" s="22">
        <v>403619</v>
      </c>
      <c r="B373" s="23" t="s">
        <v>4580</v>
      </c>
      <c r="C373" s="23" t="s">
        <v>1271</v>
      </c>
      <c r="D373" s="22">
        <v>399</v>
      </c>
      <c r="E373" s="39">
        <v>395</v>
      </c>
      <c r="F373" s="24">
        <v>0.73419999999999996</v>
      </c>
      <c r="G373" s="25">
        <v>0.92659999999999998</v>
      </c>
      <c r="H373" s="15">
        <f t="shared" si="6"/>
        <v>1.4825600000000001</v>
      </c>
      <c r="I373" s="24" t="s">
        <v>4485</v>
      </c>
      <c r="J373" s="22">
        <v>2</v>
      </c>
      <c r="K373" s="26">
        <v>1</v>
      </c>
      <c r="L373" s="26">
        <v>0</v>
      </c>
    </row>
    <row r="374" spans="1:12" s="7" customFormat="1" ht="18.75" customHeight="1">
      <c r="A374" s="22">
        <v>403619</v>
      </c>
      <c r="B374" s="23" t="s">
        <v>4580</v>
      </c>
      <c r="C374" s="23" t="s">
        <v>1272</v>
      </c>
      <c r="D374" s="22">
        <v>295</v>
      </c>
      <c r="E374" s="39">
        <v>308</v>
      </c>
      <c r="F374" s="24">
        <v>0.73419999999999996</v>
      </c>
      <c r="G374" s="25">
        <v>0.7792</v>
      </c>
      <c r="H374" s="15">
        <f t="shared" si="6"/>
        <v>1.2467200000000001</v>
      </c>
      <c r="I374" s="24" t="s">
        <v>4485</v>
      </c>
      <c r="J374" s="22">
        <v>2</v>
      </c>
      <c r="K374" s="26">
        <v>1</v>
      </c>
      <c r="L374" s="26">
        <v>0</v>
      </c>
    </row>
    <row r="375" spans="1:12" s="7" customFormat="1" ht="18.75" customHeight="1">
      <c r="A375" s="22">
        <v>408013</v>
      </c>
      <c r="B375" s="23" t="s">
        <v>1273</v>
      </c>
      <c r="C375" s="23" t="s">
        <v>1274</v>
      </c>
      <c r="D375" s="22">
        <v>8129</v>
      </c>
      <c r="E375" s="22">
        <v>700</v>
      </c>
      <c r="F375" s="24">
        <v>0.84430000000000005</v>
      </c>
      <c r="G375" s="25">
        <v>0.84430000000000005</v>
      </c>
      <c r="H375" s="15">
        <f t="shared" si="6"/>
        <v>1.3508800000000001</v>
      </c>
      <c r="I375" s="24" t="s">
        <v>4483</v>
      </c>
      <c r="J375" s="22">
        <v>2</v>
      </c>
      <c r="K375" s="26">
        <v>1</v>
      </c>
      <c r="L375" s="26">
        <v>0</v>
      </c>
    </row>
    <row r="376" spans="1:12" s="7" customFormat="1" ht="18.75" customHeight="1">
      <c r="A376" s="22">
        <v>408008</v>
      </c>
      <c r="B376" s="23" t="s">
        <v>1275</v>
      </c>
      <c r="C376" s="23" t="s">
        <v>4595</v>
      </c>
      <c r="D376" s="22">
        <v>8106</v>
      </c>
      <c r="E376" s="22">
        <v>1202</v>
      </c>
      <c r="F376" s="24">
        <v>0.87770000000000004</v>
      </c>
      <c r="G376" s="25">
        <v>0.87770000000000004</v>
      </c>
      <c r="H376" s="15">
        <f t="shared" si="6"/>
        <v>1.4043200000000002</v>
      </c>
      <c r="I376" s="24" t="s">
        <v>4483</v>
      </c>
      <c r="J376" s="22">
        <v>2</v>
      </c>
      <c r="K376" s="26">
        <v>1</v>
      </c>
      <c r="L376" s="26">
        <v>0</v>
      </c>
    </row>
    <row r="377" spans="1:12" s="7" customFormat="1" ht="18.75" customHeight="1">
      <c r="A377" s="22">
        <v>393689</v>
      </c>
      <c r="B377" s="23" t="s">
        <v>1302</v>
      </c>
      <c r="C377" s="23" t="s">
        <v>1303</v>
      </c>
      <c r="D377" s="22">
        <v>10</v>
      </c>
      <c r="E377" s="22">
        <v>238</v>
      </c>
      <c r="F377" s="24">
        <v>0.42480000000000001</v>
      </c>
      <c r="G377" s="25">
        <v>0.42020000000000002</v>
      </c>
      <c r="H377" s="15">
        <f t="shared" si="6"/>
        <v>0.67232000000000003</v>
      </c>
      <c r="I377" s="24" t="s">
        <v>4485</v>
      </c>
      <c r="J377" s="22">
        <v>2</v>
      </c>
      <c r="K377" s="26">
        <v>0.67969999999999997</v>
      </c>
      <c r="L377" s="26">
        <v>0.32029999999999997</v>
      </c>
    </row>
    <row r="378" spans="1:12" s="1" customFormat="1" ht="18.75" customHeight="1">
      <c r="A378" s="22">
        <v>393689</v>
      </c>
      <c r="B378" s="23" t="s">
        <v>1302</v>
      </c>
      <c r="C378" s="23" t="s">
        <v>4596</v>
      </c>
      <c r="D378" s="22">
        <v>420</v>
      </c>
      <c r="E378" s="22">
        <v>31</v>
      </c>
      <c r="F378" s="24">
        <v>0.42480000000000001</v>
      </c>
      <c r="G378" s="25">
        <v>0.43559999999999999</v>
      </c>
      <c r="H378" s="15">
        <f t="shared" si="6"/>
        <v>0.69696000000000002</v>
      </c>
      <c r="I378" s="24" t="s">
        <v>4485</v>
      </c>
      <c r="J378" s="22">
        <v>2</v>
      </c>
      <c r="K378" s="26">
        <v>0.67969999999999997</v>
      </c>
      <c r="L378" s="26">
        <v>0.32029999999999997</v>
      </c>
    </row>
    <row r="379" spans="1:12" s="1" customFormat="1" ht="18.75" customHeight="1">
      <c r="A379" s="22">
        <v>393689</v>
      </c>
      <c r="B379" s="23" t="s">
        <v>1302</v>
      </c>
      <c r="C379" s="23" t="s">
        <v>1305</v>
      </c>
      <c r="D379" s="22">
        <v>40</v>
      </c>
      <c r="E379" s="22">
        <v>303</v>
      </c>
      <c r="F379" s="24">
        <v>0.42480000000000001</v>
      </c>
      <c r="G379" s="25">
        <v>0.3548</v>
      </c>
      <c r="H379" s="15">
        <f t="shared" si="6"/>
        <v>0.56768000000000007</v>
      </c>
      <c r="I379" s="24" t="s">
        <v>4485</v>
      </c>
      <c r="J379" s="22">
        <v>2</v>
      </c>
      <c r="K379" s="26">
        <v>0.67969999999999997</v>
      </c>
      <c r="L379" s="26">
        <v>0.32029999999999997</v>
      </c>
    </row>
    <row r="380" spans="1:12" s="7" customFormat="1" ht="18.75" customHeight="1">
      <c r="A380" s="22">
        <v>293871</v>
      </c>
      <c r="B380" s="23" t="s">
        <v>1333</v>
      </c>
      <c r="C380" s="23" t="s">
        <v>4597</v>
      </c>
      <c r="D380" s="22">
        <v>9405</v>
      </c>
      <c r="E380" s="22">
        <v>14</v>
      </c>
      <c r="F380" s="24">
        <v>0.78569999999999995</v>
      </c>
      <c r="G380" s="25">
        <v>0.78569999999999995</v>
      </c>
      <c r="H380" s="15">
        <f t="shared" si="6"/>
        <v>1.25712</v>
      </c>
      <c r="I380" s="24" t="s">
        <v>4488</v>
      </c>
      <c r="J380" s="22">
        <v>2</v>
      </c>
      <c r="K380" s="26">
        <v>1</v>
      </c>
      <c r="L380" s="26">
        <v>0</v>
      </c>
    </row>
    <row r="381" spans="1:12" s="1" customFormat="1" ht="18.75" customHeight="1">
      <c r="A381" s="22">
        <v>293871</v>
      </c>
      <c r="B381" s="23" t="s">
        <v>1333</v>
      </c>
      <c r="C381" s="23" t="s">
        <v>4598</v>
      </c>
      <c r="D381" s="22">
        <v>20</v>
      </c>
      <c r="E381" s="22">
        <v>242</v>
      </c>
      <c r="F381" s="24">
        <v>0.57550000000000001</v>
      </c>
      <c r="G381" s="25">
        <v>0.63219999999999998</v>
      </c>
      <c r="H381" s="15">
        <f t="shared" si="6"/>
        <v>1.01152</v>
      </c>
      <c r="I381" s="24" t="s">
        <v>4485</v>
      </c>
      <c r="J381" s="22">
        <v>1</v>
      </c>
      <c r="K381" s="26">
        <v>0.92079999999999995</v>
      </c>
      <c r="L381" s="26">
        <v>7.9200000000000007E-2</v>
      </c>
    </row>
    <row r="382" spans="1:12" s="1" customFormat="1" ht="18.75" customHeight="1">
      <c r="A382" s="22">
        <v>293871</v>
      </c>
      <c r="B382" s="23" t="s">
        <v>1333</v>
      </c>
      <c r="C382" s="23" t="s">
        <v>4599</v>
      </c>
      <c r="D382" s="22">
        <v>100</v>
      </c>
      <c r="E382" s="22">
        <v>76</v>
      </c>
      <c r="F382" s="24">
        <v>0.57550000000000001</v>
      </c>
      <c r="G382" s="25">
        <v>0.3947</v>
      </c>
      <c r="H382" s="15">
        <f t="shared" si="6"/>
        <v>0.63152000000000008</v>
      </c>
      <c r="I382" s="24" t="s">
        <v>4485</v>
      </c>
      <c r="J382" s="22">
        <v>1</v>
      </c>
      <c r="K382" s="26">
        <v>0.92079999999999995</v>
      </c>
      <c r="L382" s="26">
        <v>7.9200000000000007E-2</v>
      </c>
    </row>
    <row r="383" spans="1:12" s="7" customFormat="1" ht="18.75" customHeight="1">
      <c r="A383" s="22">
        <v>703892</v>
      </c>
      <c r="B383" s="23" t="s">
        <v>1339</v>
      </c>
      <c r="C383" s="23" t="s">
        <v>1341</v>
      </c>
      <c r="D383" s="22">
        <v>80</v>
      </c>
      <c r="E383" s="22">
        <v>238</v>
      </c>
      <c r="F383" s="24">
        <v>0.53259999999999996</v>
      </c>
      <c r="G383" s="25">
        <v>0.57979999999999998</v>
      </c>
      <c r="H383" s="15">
        <f t="shared" si="6"/>
        <v>0.92768000000000006</v>
      </c>
      <c r="I383" s="24" t="s">
        <v>4485</v>
      </c>
      <c r="J383" s="22">
        <v>1</v>
      </c>
      <c r="K383" s="26">
        <v>0.85219999999999996</v>
      </c>
      <c r="L383" s="26">
        <v>0.14779999999999999</v>
      </c>
    </row>
    <row r="384" spans="1:12" s="7" customFormat="1" ht="18.75" customHeight="1">
      <c r="A384" s="22">
        <v>703892</v>
      </c>
      <c r="B384" s="23" t="s">
        <v>1339</v>
      </c>
      <c r="C384" s="7" t="s">
        <v>2069</v>
      </c>
      <c r="D384" s="22">
        <v>300</v>
      </c>
      <c r="E384" s="22">
        <v>384</v>
      </c>
      <c r="F384" s="24">
        <v>0.53259999999999996</v>
      </c>
      <c r="G384" s="25">
        <v>0.47920000000000001</v>
      </c>
      <c r="H384" s="15">
        <f t="shared" si="6"/>
        <v>0.76672000000000007</v>
      </c>
      <c r="I384" s="24" t="s">
        <v>4485</v>
      </c>
      <c r="J384" s="22">
        <v>1</v>
      </c>
      <c r="K384" s="26">
        <v>0.85219999999999996</v>
      </c>
      <c r="L384" s="26">
        <v>0.14779999999999999</v>
      </c>
    </row>
    <row r="385" spans="1:12" s="7" customFormat="1" ht="18.75" customHeight="1">
      <c r="A385" s="22">
        <v>703892</v>
      </c>
      <c r="B385" s="23" t="s">
        <v>1339</v>
      </c>
      <c r="C385" s="23" t="s">
        <v>4600</v>
      </c>
      <c r="D385" s="22">
        <v>110</v>
      </c>
      <c r="E385" s="22">
        <v>236</v>
      </c>
      <c r="F385" s="24">
        <v>0.53259999999999996</v>
      </c>
      <c r="G385" s="25">
        <v>0.57199999999999995</v>
      </c>
      <c r="H385" s="15">
        <f t="shared" ref="H385:H443" si="7">G385*1.6</f>
        <v>0.91520000000000001</v>
      </c>
      <c r="I385" s="24" t="s">
        <v>4485</v>
      </c>
      <c r="J385" s="22">
        <v>1</v>
      </c>
      <c r="K385" s="26">
        <v>0.85219999999999996</v>
      </c>
      <c r="L385" s="26">
        <v>0.14779999999999999</v>
      </c>
    </row>
    <row r="386" spans="1:12" s="7" customFormat="1" ht="18.75" customHeight="1">
      <c r="A386" s="22">
        <v>93920</v>
      </c>
      <c r="B386" s="23" t="s">
        <v>4601</v>
      </c>
      <c r="C386" s="23" t="s">
        <v>4432</v>
      </c>
      <c r="D386" s="22">
        <v>20</v>
      </c>
      <c r="E386" s="22">
        <v>132</v>
      </c>
      <c r="F386" s="24">
        <v>0.41720000000000002</v>
      </c>
      <c r="G386" s="25">
        <v>0.40910000000000002</v>
      </c>
      <c r="H386" s="15">
        <f t="shared" si="7"/>
        <v>0.65456000000000003</v>
      </c>
      <c r="I386" s="24" t="s">
        <v>4485</v>
      </c>
      <c r="J386" s="22">
        <v>2</v>
      </c>
      <c r="K386" s="26">
        <v>0.66749999999999998</v>
      </c>
      <c r="L386" s="26">
        <v>0.33250000000000002</v>
      </c>
    </row>
    <row r="387" spans="1:12" s="7" customFormat="1" ht="18.75" customHeight="1">
      <c r="A387" s="22">
        <v>93920</v>
      </c>
      <c r="B387" s="23" t="s">
        <v>4601</v>
      </c>
      <c r="C387" s="7" t="s">
        <v>4602</v>
      </c>
      <c r="D387" s="22">
        <v>40</v>
      </c>
      <c r="E387" s="22">
        <v>97</v>
      </c>
      <c r="F387" s="24">
        <v>0.41720000000000002</v>
      </c>
      <c r="G387" s="25">
        <v>0.3402</v>
      </c>
      <c r="H387" s="15">
        <f t="shared" si="7"/>
        <v>0.54432000000000003</v>
      </c>
      <c r="I387" s="24" t="s">
        <v>4485</v>
      </c>
      <c r="J387" s="22">
        <v>2</v>
      </c>
      <c r="K387" s="26">
        <v>0.66749999999999998</v>
      </c>
      <c r="L387" s="26">
        <v>0.33250000000000002</v>
      </c>
    </row>
    <row r="388" spans="1:12" s="7" customFormat="1" ht="18.75" customHeight="1">
      <c r="A388" s="22">
        <v>93920</v>
      </c>
      <c r="B388" s="23" t="s">
        <v>4601</v>
      </c>
      <c r="C388" s="23" t="s">
        <v>4603</v>
      </c>
      <c r="D388" s="22">
        <v>250</v>
      </c>
      <c r="E388" s="22">
        <v>73</v>
      </c>
      <c r="F388" s="24">
        <v>0.41720000000000002</v>
      </c>
      <c r="G388" s="25">
        <v>0.53420000000000001</v>
      </c>
      <c r="H388" s="15">
        <f t="shared" si="7"/>
        <v>0.85472000000000004</v>
      </c>
      <c r="I388" s="24" t="s">
        <v>4485</v>
      </c>
      <c r="J388" s="22">
        <v>2</v>
      </c>
      <c r="K388" s="26">
        <v>0.66749999999999998</v>
      </c>
      <c r="L388" s="26">
        <v>0.33250000000000002</v>
      </c>
    </row>
    <row r="389" spans="1:12" s="7" customFormat="1" ht="18.75" customHeight="1">
      <c r="A389" s="22">
        <v>383969</v>
      </c>
      <c r="B389" s="23" t="s">
        <v>1379</v>
      </c>
      <c r="C389" s="23" t="s">
        <v>1380</v>
      </c>
      <c r="D389" s="22">
        <v>20</v>
      </c>
      <c r="E389" s="22">
        <v>241</v>
      </c>
      <c r="F389" s="24">
        <v>0.40989999999999999</v>
      </c>
      <c r="G389" s="25">
        <v>0.45650000000000002</v>
      </c>
      <c r="H389" s="15">
        <f t="shared" si="7"/>
        <v>0.73040000000000005</v>
      </c>
      <c r="I389" s="24" t="s">
        <v>4483</v>
      </c>
      <c r="J389" s="22">
        <v>2</v>
      </c>
      <c r="K389" s="26">
        <v>0.65580000000000005</v>
      </c>
      <c r="L389" s="26">
        <v>0.34420000000000001</v>
      </c>
    </row>
    <row r="390" spans="1:12" s="7" customFormat="1" ht="18.75" customHeight="1">
      <c r="A390" s="22">
        <v>383969</v>
      </c>
      <c r="B390" s="23" t="s">
        <v>1379</v>
      </c>
      <c r="C390" s="23" t="s">
        <v>4604</v>
      </c>
      <c r="D390" s="22">
        <v>40</v>
      </c>
      <c r="E390" s="22">
        <v>203</v>
      </c>
      <c r="F390" s="24">
        <v>0.40989999999999999</v>
      </c>
      <c r="G390" s="25">
        <v>0.35470000000000002</v>
      </c>
      <c r="H390" s="15">
        <f t="shared" si="7"/>
        <v>0.56752000000000002</v>
      </c>
      <c r="I390" s="24" t="s">
        <v>4483</v>
      </c>
      <c r="J390" s="22">
        <v>2</v>
      </c>
      <c r="K390" s="26">
        <v>0.65580000000000005</v>
      </c>
      <c r="L390" s="26">
        <v>0.34420000000000001</v>
      </c>
    </row>
    <row r="391" spans="1:12" s="7" customFormat="1" ht="18.75" customHeight="1">
      <c r="A391" s="22">
        <v>653654</v>
      </c>
      <c r="B391" s="23" t="s">
        <v>1403</v>
      </c>
      <c r="C391" s="23" t="s">
        <v>4605</v>
      </c>
      <c r="D391" s="22">
        <v>200</v>
      </c>
      <c r="E391" s="22">
        <v>22</v>
      </c>
      <c r="F391" s="24">
        <v>0.44350000000000001</v>
      </c>
      <c r="G391" s="25">
        <v>0.2273</v>
      </c>
      <c r="H391" s="43">
        <f t="shared" si="7"/>
        <v>0.36368</v>
      </c>
      <c r="I391" s="24" t="s">
        <v>4485</v>
      </c>
      <c r="J391" s="22">
        <v>3</v>
      </c>
      <c r="K391" s="26">
        <v>0.70960000000000001</v>
      </c>
      <c r="L391" s="26">
        <v>0.29039999999999999</v>
      </c>
    </row>
    <row r="392" spans="1:12" s="7" customFormat="1" ht="18.75" customHeight="1">
      <c r="A392" s="22">
        <v>653654</v>
      </c>
      <c r="B392" s="23" t="s">
        <v>1403</v>
      </c>
      <c r="C392" s="23" t="s">
        <v>4606</v>
      </c>
      <c r="D392" s="22">
        <v>100</v>
      </c>
      <c r="E392" s="22">
        <v>164</v>
      </c>
      <c r="F392" s="24">
        <v>0.44350000000000001</v>
      </c>
      <c r="G392" s="25">
        <v>0.46339999999999998</v>
      </c>
      <c r="H392" s="15">
        <f t="shared" si="7"/>
        <v>0.74143999999999999</v>
      </c>
      <c r="I392" s="24" t="s">
        <v>4485</v>
      </c>
      <c r="J392" s="22">
        <v>3</v>
      </c>
      <c r="K392" s="26">
        <v>0.70960000000000001</v>
      </c>
      <c r="L392" s="26">
        <v>0.29039999999999999</v>
      </c>
    </row>
    <row r="393" spans="1:12" s="7" customFormat="1" ht="18.75" customHeight="1">
      <c r="A393" s="22">
        <v>653654</v>
      </c>
      <c r="B393" s="23" t="s">
        <v>1403</v>
      </c>
      <c r="C393" s="23" t="s">
        <v>1406</v>
      </c>
      <c r="D393" s="22">
        <v>410</v>
      </c>
      <c r="E393" s="22">
        <v>159</v>
      </c>
      <c r="F393" s="24">
        <v>0.44350000000000001</v>
      </c>
      <c r="G393" s="25">
        <v>0.45279999999999998</v>
      </c>
      <c r="H393" s="15">
        <f t="shared" si="7"/>
        <v>0.72448000000000001</v>
      </c>
      <c r="I393" s="24" t="s">
        <v>4485</v>
      </c>
      <c r="J393" s="22">
        <v>3</v>
      </c>
      <c r="K393" s="26">
        <v>0.70960000000000001</v>
      </c>
      <c r="L393" s="26">
        <v>0.29039999999999999</v>
      </c>
    </row>
    <row r="394" spans="1:12" s="7" customFormat="1" ht="18.75" customHeight="1">
      <c r="A394" s="22">
        <v>138005</v>
      </c>
      <c r="B394" s="23" t="s">
        <v>4607</v>
      </c>
      <c r="C394" s="23" t="s">
        <v>1451</v>
      </c>
      <c r="D394" s="22">
        <v>8142</v>
      </c>
      <c r="E394" s="22">
        <v>325</v>
      </c>
      <c r="F394" s="24">
        <v>0.50639999999999996</v>
      </c>
      <c r="G394" s="25">
        <v>0.51690000000000003</v>
      </c>
      <c r="H394" s="15">
        <f t="shared" si="7"/>
        <v>0.82704000000000011</v>
      </c>
      <c r="I394" s="24" t="s">
        <v>4483</v>
      </c>
      <c r="J394" s="22">
        <v>2</v>
      </c>
      <c r="K394" s="26">
        <v>0.81020000000000003</v>
      </c>
      <c r="L394" s="26">
        <v>0.1898</v>
      </c>
    </row>
    <row r="395" spans="1:12" s="7" customFormat="1" ht="18.75" customHeight="1">
      <c r="A395" s="22">
        <v>138005</v>
      </c>
      <c r="B395" s="23" t="s">
        <v>4607</v>
      </c>
      <c r="C395" s="23" t="s">
        <v>1452</v>
      </c>
      <c r="D395" s="22">
        <v>8180</v>
      </c>
      <c r="E395" s="22">
        <v>147</v>
      </c>
      <c r="F395" s="24">
        <v>0.50639999999999996</v>
      </c>
      <c r="G395" s="25">
        <v>0.48299999999999998</v>
      </c>
      <c r="H395" s="15">
        <f t="shared" si="7"/>
        <v>0.77280000000000004</v>
      </c>
      <c r="I395" s="24" t="s">
        <v>4483</v>
      </c>
      <c r="J395" s="22">
        <v>2</v>
      </c>
      <c r="K395" s="26">
        <v>0.81020000000000003</v>
      </c>
      <c r="L395" s="26">
        <v>0.1898</v>
      </c>
    </row>
    <row r="396" spans="1:12" s="7" customFormat="1" ht="18.75" customHeight="1">
      <c r="A396" s="22">
        <v>704179</v>
      </c>
      <c r="B396" s="23" t="s">
        <v>1469</v>
      </c>
      <c r="C396" s="23" t="s">
        <v>1470</v>
      </c>
      <c r="D396" s="22">
        <v>170</v>
      </c>
      <c r="E396" s="22">
        <v>60</v>
      </c>
      <c r="F396" s="24">
        <v>0.41889999999999999</v>
      </c>
      <c r="G396" s="25">
        <v>0.05</v>
      </c>
      <c r="H396" s="43">
        <f t="shared" si="7"/>
        <v>8.0000000000000016E-2</v>
      </c>
      <c r="I396" s="24" t="s">
        <v>4485</v>
      </c>
      <c r="J396" s="22">
        <v>1</v>
      </c>
      <c r="K396" s="26">
        <v>0.67020000000000002</v>
      </c>
      <c r="L396" s="26">
        <v>0.32979999999999998</v>
      </c>
    </row>
    <row r="397" spans="1:12" s="46" customFormat="1" ht="18.75" customHeight="1">
      <c r="A397" s="22">
        <v>704179</v>
      </c>
      <c r="B397" s="23" t="s">
        <v>1469</v>
      </c>
      <c r="C397" s="23" t="s">
        <v>4608</v>
      </c>
      <c r="D397" s="22">
        <v>60</v>
      </c>
      <c r="E397" s="22">
        <v>229</v>
      </c>
      <c r="F397" s="24">
        <v>0.41889999999999999</v>
      </c>
      <c r="G397" s="25">
        <v>0.4803</v>
      </c>
      <c r="H397" s="15">
        <f t="shared" si="7"/>
        <v>0.76848000000000005</v>
      </c>
      <c r="I397" s="24" t="s">
        <v>4485</v>
      </c>
      <c r="J397" s="22">
        <v>1</v>
      </c>
      <c r="K397" s="26">
        <v>0.67020000000000002</v>
      </c>
      <c r="L397" s="26">
        <v>0.32979999999999998</v>
      </c>
    </row>
    <row r="398" spans="1:12" s="46" customFormat="1" ht="18.75" customHeight="1">
      <c r="A398" s="22">
        <v>704179</v>
      </c>
      <c r="B398" s="23" t="s">
        <v>1469</v>
      </c>
      <c r="C398" s="23" t="s">
        <v>962</v>
      </c>
      <c r="D398" s="22">
        <v>105</v>
      </c>
      <c r="E398" s="22">
        <v>340</v>
      </c>
      <c r="F398" s="24">
        <v>0.41889999999999999</v>
      </c>
      <c r="G398" s="25">
        <v>0.36759999999999998</v>
      </c>
      <c r="H398" s="15">
        <f t="shared" si="7"/>
        <v>0.58816000000000002</v>
      </c>
      <c r="I398" s="24" t="s">
        <v>4485</v>
      </c>
      <c r="J398" s="22">
        <v>1</v>
      </c>
      <c r="K398" s="26">
        <v>0.67020000000000002</v>
      </c>
      <c r="L398" s="26">
        <v>0.32979999999999998</v>
      </c>
    </row>
    <row r="399" spans="1:12" s="46" customFormat="1" ht="18.75" customHeight="1">
      <c r="A399" s="22">
        <v>704179</v>
      </c>
      <c r="B399" s="23" t="s">
        <v>1469</v>
      </c>
      <c r="C399" s="23" t="s">
        <v>135</v>
      </c>
      <c r="D399" s="22">
        <v>140</v>
      </c>
      <c r="E399" s="22">
        <v>229</v>
      </c>
      <c r="F399" s="24">
        <v>0.41889999999999999</v>
      </c>
      <c r="G399" s="25">
        <v>0.61140000000000005</v>
      </c>
      <c r="H399" s="15">
        <f t="shared" si="7"/>
        <v>0.97824000000000011</v>
      </c>
      <c r="I399" s="24" t="s">
        <v>4485</v>
      </c>
      <c r="J399" s="22">
        <v>1</v>
      </c>
      <c r="K399" s="26">
        <v>0.67020000000000002</v>
      </c>
      <c r="L399" s="26">
        <v>0.32979999999999998</v>
      </c>
    </row>
    <row r="400" spans="1:12" s="46" customFormat="1" ht="18.75" customHeight="1">
      <c r="A400" s="22">
        <v>704179</v>
      </c>
      <c r="B400" s="23" t="s">
        <v>1469</v>
      </c>
      <c r="C400" s="23" t="s">
        <v>4609</v>
      </c>
      <c r="D400" s="22">
        <v>160</v>
      </c>
      <c r="E400" s="22">
        <v>236</v>
      </c>
      <c r="F400" s="24">
        <v>0.41889999999999999</v>
      </c>
      <c r="G400" s="25">
        <v>0.2331</v>
      </c>
      <c r="H400" s="43">
        <f t="shared" si="7"/>
        <v>0.37296000000000001</v>
      </c>
      <c r="I400" s="24" t="s">
        <v>4485</v>
      </c>
      <c r="J400" s="22">
        <v>1</v>
      </c>
      <c r="K400" s="26">
        <v>0.67020000000000002</v>
      </c>
      <c r="L400" s="26">
        <v>0.32979999999999998</v>
      </c>
    </row>
    <row r="401" spans="1:12" s="46" customFormat="1" ht="18.75" customHeight="1">
      <c r="A401" s="22">
        <v>704179</v>
      </c>
      <c r="B401" s="23" t="s">
        <v>1469</v>
      </c>
      <c r="C401" s="23" t="s">
        <v>159</v>
      </c>
      <c r="D401" s="22">
        <v>220</v>
      </c>
      <c r="E401" s="22">
        <v>242</v>
      </c>
      <c r="F401" s="24">
        <v>0.41889999999999999</v>
      </c>
      <c r="G401" s="25">
        <v>0.67769999999999997</v>
      </c>
      <c r="H401" s="15">
        <f t="shared" si="7"/>
        <v>1.08432</v>
      </c>
      <c r="I401" s="24" t="s">
        <v>4485</v>
      </c>
      <c r="J401" s="22">
        <v>1</v>
      </c>
      <c r="K401" s="26">
        <v>0.67020000000000002</v>
      </c>
      <c r="L401" s="26">
        <v>0.32979999999999998</v>
      </c>
    </row>
    <row r="402" spans="1:12" s="46" customFormat="1" ht="18.75" customHeight="1">
      <c r="A402" s="22">
        <v>704179</v>
      </c>
      <c r="B402" s="23" t="s">
        <v>1469</v>
      </c>
      <c r="C402" s="23" t="s">
        <v>2015</v>
      </c>
      <c r="D402" s="22">
        <v>290</v>
      </c>
      <c r="E402" s="22">
        <v>1198</v>
      </c>
      <c r="F402" s="24">
        <v>0.41889999999999999</v>
      </c>
      <c r="G402" s="25">
        <v>0.43659999999999999</v>
      </c>
      <c r="H402" s="15">
        <f t="shared" si="7"/>
        <v>0.69856000000000007</v>
      </c>
      <c r="I402" s="24" t="s">
        <v>4485</v>
      </c>
      <c r="J402" s="22">
        <v>1</v>
      </c>
      <c r="K402" s="26">
        <v>0.67020000000000002</v>
      </c>
      <c r="L402" s="26">
        <v>0.32979999999999998</v>
      </c>
    </row>
    <row r="403" spans="1:12" s="46" customFormat="1" ht="18.75" customHeight="1">
      <c r="A403" s="22">
        <v>704179</v>
      </c>
      <c r="B403" s="23" t="s">
        <v>1469</v>
      </c>
      <c r="C403" s="23" t="s">
        <v>4610</v>
      </c>
      <c r="D403" s="22">
        <v>260</v>
      </c>
      <c r="E403" s="22">
        <v>401</v>
      </c>
      <c r="F403" s="24">
        <v>0.41889999999999999</v>
      </c>
      <c r="G403" s="25">
        <v>0.49380000000000002</v>
      </c>
      <c r="H403" s="15">
        <f t="shared" si="7"/>
        <v>0.79008000000000012</v>
      </c>
      <c r="I403" s="24" t="s">
        <v>4485</v>
      </c>
      <c r="J403" s="22">
        <v>1</v>
      </c>
      <c r="K403" s="26">
        <v>0.67020000000000002</v>
      </c>
      <c r="L403" s="26">
        <v>0.32979999999999998</v>
      </c>
    </row>
    <row r="404" spans="1:12" s="46" customFormat="1" ht="18.75" customHeight="1">
      <c r="A404" s="22">
        <v>704179</v>
      </c>
      <c r="B404" s="23" t="s">
        <v>1469</v>
      </c>
      <c r="C404" s="23" t="s">
        <v>4611</v>
      </c>
      <c r="D404" s="22">
        <v>340</v>
      </c>
      <c r="E404" s="22">
        <v>375</v>
      </c>
      <c r="F404" s="24">
        <v>0.41889999999999999</v>
      </c>
      <c r="G404" s="25">
        <v>0.67200000000000004</v>
      </c>
      <c r="H404" s="15">
        <f t="shared" si="7"/>
        <v>1.0752000000000002</v>
      </c>
      <c r="I404" s="24" t="s">
        <v>4485</v>
      </c>
      <c r="J404" s="22">
        <v>1</v>
      </c>
      <c r="K404" s="26">
        <v>0.67020000000000002</v>
      </c>
      <c r="L404" s="26">
        <v>0.32979999999999998</v>
      </c>
    </row>
    <row r="405" spans="1:12" s="46" customFormat="1" ht="18.75" customHeight="1">
      <c r="A405" s="22">
        <v>704179</v>
      </c>
      <c r="B405" s="23" t="s">
        <v>1469</v>
      </c>
      <c r="C405" s="23" t="s">
        <v>777</v>
      </c>
      <c r="D405" s="22">
        <v>360</v>
      </c>
      <c r="E405" s="22">
        <v>246</v>
      </c>
      <c r="F405" s="24">
        <v>0.41889999999999999</v>
      </c>
      <c r="G405" s="25">
        <v>0.56499999999999995</v>
      </c>
      <c r="H405" s="15">
        <f t="shared" si="7"/>
        <v>0.90399999999999991</v>
      </c>
      <c r="I405" s="24" t="s">
        <v>4485</v>
      </c>
      <c r="J405" s="22">
        <v>1</v>
      </c>
      <c r="K405" s="26">
        <v>0.67020000000000002</v>
      </c>
      <c r="L405" s="26">
        <v>0.32979999999999998</v>
      </c>
    </row>
    <row r="406" spans="1:12" s="46" customFormat="1" ht="18.75" customHeight="1">
      <c r="A406" s="22">
        <v>704179</v>
      </c>
      <c r="B406" s="23" t="s">
        <v>1469</v>
      </c>
      <c r="C406" s="23" t="s">
        <v>1477</v>
      </c>
      <c r="D406" s="22">
        <v>110</v>
      </c>
      <c r="E406" s="22">
        <v>199</v>
      </c>
      <c r="F406" s="24">
        <v>0.41889999999999999</v>
      </c>
      <c r="G406" s="25">
        <v>0.40699999999999997</v>
      </c>
      <c r="H406" s="15">
        <f t="shared" si="7"/>
        <v>0.6512</v>
      </c>
      <c r="I406" s="24" t="s">
        <v>4485</v>
      </c>
      <c r="J406" s="22">
        <v>1</v>
      </c>
      <c r="K406" s="26">
        <v>0.67020000000000002</v>
      </c>
      <c r="L406" s="26">
        <v>0.32979999999999998</v>
      </c>
    </row>
    <row r="407" spans="1:12" s="46" customFormat="1" ht="18.75" customHeight="1">
      <c r="A407" s="22">
        <v>704179</v>
      </c>
      <c r="B407" s="23" t="s">
        <v>1469</v>
      </c>
      <c r="C407" s="23" t="s">
        <v>4612</v>
      </c>
      <c r="D407" s="22">
        <v>440</v>
      </c>
      <c r="E407" s="22">
        <v>331</v>
      </c>
      <c r="F407" s="24">
        <v>0.41889999999999999</v>
      </c>
      <c r="G407" s="25">
        <v>0.37759999999999999</v>
      </c>
      <c r="H407" s="15">
        <f t="shared" si="7"/>
        <v>0.60416000000000003</v>
      </c>
      <c r="I407" s="24" t="s">
        <v>4485</v>
      </c>
      <c r="J407" s="22">
        <v>1</v>
      </c>
      <c r="K407" s="26">
        <v>0.67020000000000002</v>
      </c>
      <c r="L407" s="26">
        <v>0.32979999999999998</v>
      </c>
    </row>
    <row r="408" spans="1:12" s="46" customFormat="1" ht="18.75" customHeight="1">
      <c r="A408" s="22">
        <v>704179</v>
      </c>
      <c r="B408" s="23" t="s">
        <v>1469</v>
      </c>
      <c r="C408" s="23" t="s">
        <v>4613</v>
      </c>
      <c r="D408" s="22">
        <v>320</v>
      </c>
      <c r="E408" s="22">
        <v>348</v>
      </c>
      <c r="F408" s="24">
        <v>0.41889999999999999</v>
      </c>
      <c r="G408" s="25">
        <v>0.41089999999999999</v>
      </c>
      <c r="H408" s="15">
        <f t="shared" si="7"/>
        <v>0.65744000000000002</v>
      </c>
      <c r="I408" s="24" t="s">
        <v>4485</v>
      </c>
      <c r="J408" s="22">
        <v>1</v>
      </c>
      <c r="K408" s="26">
        <v>0.67020000000000002</v>
      </c>
      <c r="L408" s="26">
        <v>0.32979999999999998</v>
      </c>
    </row>
    <row r="409" spans="1:12" s="46" customFormat="1" ht="18.75" customHeight="1">
      <c r="A409" s="22">
        <v>704179</v>
      </c>
      <c r="B409" s="23" t="s">
        <v>1469</v>
      </c>
      <c r="C409" s="23" t="s">
        <v>4614</v>
      </c>
      <c r="D409" s="22">
        <v>240</v>
      </c>
      <c r="E409" s="22">
        <v>768</v>
      </c>
      <c r="F409" s="24">
        <v>0.41889999999999999</v>
      </c>
      <c r="G409" s="25">
        <v>0.51559999999999995</v>
      </c>
      <c r="H409" s="15">
        <f t="shared" si="7"/>
        <v>0.82495999999999992</v>
      </c>
      <c r="I409" s="24" t="s">
        <v>4485</v>
      </c>
      <c r="J409" s="22">
        <v>1</v>
      </c>
      <c r="K409" s="26">
        <v>0.67020000000000002</v>
      </c>
      <c r="L409" s="26">
        <v>0.32979999999999998</v>
      </c>
    </row>
    <row r="410" spans="1:12" s="46" customFormat="1" ht="18.75" customHeight="1">
      <c r="A410" s="22">
        <v>704179</v>
      </c>
      <c r="B410" s="23" t="s">
        <v>1469</v>
      </c>
      <c r="C410" s="23" t="s">
        <v>138</v>
      </c>
      <c r="D410" s="22">
        <v>480</v>
      </c>
      <c r="E410" s="22">
        <v>177</v>
      </c>
      <c r="F410" s="24">
        <v>0.41889999999999999</v>
      </c>
      <c r="G410" s="25">
        <v>0.54800000000000004</v>
      </c>
      <c r="H410" s="15">
        <f t="shared" si="7"/>
        <v>0.87680000000000013</v>
      </c>
      <c r="I410" s="24" t="s">
        <v>4485</v>
      </c>
      <c r="J410" s="22">
        <v>1</v>
      </c>
      <c r="K410" s="26">
        <v>0.67020000000000002</v>
      </c>
      <c r="L410" s="26">
        <v>0.32979999999999998</v>
      </c>
    </row>
    <row r="411" spans="1:12" s="46" customFormat="1" ht="18.75" customHeight="1">
      <c r="A411" s="22">
        <v>704179</v>
      </c>
      <c r="B411" s="23" t="s">
        <v>1469</v>
      </c>
      <c r="C411" s="23" t="s">
        <v>4615</v>
      </c>
      <c r="D411" s="22">
        <v>520</v>
      </c>
      <c r="E411" s="22">
        <v>214</v>
      </c>
      <c r="F411" s="24">
        <v>0.41889999999999999</v>
      </c>
      <c r="G411" s="25">
        <v>0.48130000000000001</v>
      </c>
      <c r="H411" s="15">
        <f t="shared" si="7"/>
        <v>0.7700800000000001</v>
      </c>
      <c r="I411" s="24" t="s">
        <v>4485</v>
      </c>
      <c r="J411" s="22">
        <v>1</v>
      </c>
      <c r="K411" s="26">
        <v>0.67020000000000002</v>
      </c>
      <c r="L411" s="26">
        <v>0.32979999999999998</v>
      </c>
    </row>
    <row r="412" spans="1:12" s="46" customFormat="1" ht="18.75" customHeight="1">
      <c r="A412" s="22">
        <v>704179</v>
      </c>
      <c r="B412" s="23" t="s">
        <v>1469</v>
      </c>
      <c r="C412" s="23" t="s">
        <v>992</v>
      </c>
      <c r="D412" s="22">
        <v>300</v>
      </c>
      <c r="E412" s="22">
        <v>1578</v>
      </c>
      <c r="F412" s="24">
        <v>0.41889999999999999</v>
      </c>
      <c r="G412" s="25">
        <v>0.2218</v>
      </c>
      <c r="H412" s="43">
        <f t="shared" si="7"/>
        <v>0.35488000000000003</v>
      </c>
      <c r="I412" s="24" t="s">
        <v>4485</v>
      </c>
      <c r="J412" s="22">
        <v>1</v>
      </c>
      <c r="K412" s="26">
        <v>0.67020000000000002</v>
      </c>
      <c r="L412" s="26">
        <v>0.32979999999999998</v>
      </c>
    </row>
    <row r="413" spans="1:12" s="46" customFormat="1" ht="18.75" customHeight="1">
      <c r="A413" s="22">
        <v>408017</v>
      </c>
      <c r="B413" s="23" t="s">
        <v>4616</v>
      </c>
      <c r="C413" s="23" t="s">
        <v>1507</v>
      </c>
      <c r="D413" s="22">
        <v>8139</v>
      </c>
      <c r="E413" s="22">
        <v>139</v>
      </c>
      <c r="F413" s="24">
        <v>0.53959999999999997</v>
      </c>
      <c r="G413" s="25">
        <v>0.53959999999999997</v>
      </c>
      <c r="H413" s="15">
        <f t="shared" si="7"/>
        <v>0.86336000000000002</v>
      </c>
      <c r="I413" s="24" t="s">
        <v>4483</v>
      </c>
      <c r="J413" s="22">
        <v>1</v>
      </c>
      <c r="K413" s="26">
        <v>0.86339999999999995</v>
      </c>
      <c r="L413" s="26">
        <v>0.1366</v>
      </c>
    </row>
    <row r="414" spans="1:12" s="46" customFormat="1" ht="18.75" customHeight="1">
      <c r="A414" s="22">
        <v>634330</v>
      </c>
      <c r="B414" s="23" t="s">
        <v>1523</v>
      </c>
      <c r="C414" s="23" t="s">
        <v>4617</v>
      </c>
      <c r="D414" s="22">
        <v>10</v>
      </c>
      <c r="E414" s="22">
        <v>99</v>
      </c>
      <c r="F414" s="24">
        <v>0.59060000000000001</v>
      </c>
      <c r="G414" s="25">
        <v>0.59599999999999997</v>
      </c>
      <c r="H414" s="15">
        <f t="shared" si="7"/>
        <v>0.9536</v>
      </c>
      <c r="I414" s="24" t="s">
        <v>4483</v>
      </c>
      <c r="J414" s="22">
        <v>4</v>
      </c>
      <c r="K414" s="26">
        <v>0.94499999999999995</v>
      </c>
      <c r="L414" s="26">
        <v>5.5E-2</v>
      </c>
    </row>
    <row r="415" spans="1:12" s="46" customFormat="1" ht="18.75" customHeight="1">
      <c r="A415" s="22">
        <v>634330</v>
      </c>
      <c r="B415" s="23" t="s">
        <v>1523</v>
      </c>
      <c r="C415" s="23" t="s">
        <v>4618</v>
      </c>
      <c r="D415" s="22">
        <v>20</v>
      </c>
      <c r="E415" s="22">
        <v>50</v>
      </c>
      <c r="F415" s="24">
        <v>0.59060000000000001</v>
      </c>
      <c r="G415" s="25">
        <v>0.57999999999999996</v>
      </c>
      <c r="H415" s="15">
        <f t="shared" si="7"/>
        <v>0.92799999999999994</v>
      </c>
      <c r="I415" s="24" t="s">
        <v>4483</v>
      </c>
      <c r="J415" s="22">
        <v>4</v>
      </c>
      <c r="K415" s="26">
        <v>0.94499999999999995</v>
      </c>
      <c r="L415" s="26">
        <v>5.5E-2</v>
      </c>
    </row>
    <row r="416" spans="1:12" s="46" customFormat="1" ht="18.75" customHeight="1">
      <c r="A416" s="22">
        <v>244606</v>
      </c>
      <c r="B416" s="23" t="s">
        <v>1585</v>
      </c>
      <c r="C416" s="23" t="s">
        <v>4619</v>
      </c>
      <c r="D416" s="22">
        <v>40</v>
      </c>
      <c r="E416" s="22">
        <v>327</v>
      </c>
      <c r="F416" s="24">
        <v>0.42809999999999998</v>
      </c>
      <c r="G416" s="25">
        <v>0.42809999999999998</v>
      </c>
      <c r="H416" s="15">
        <f t="shared" si="7"/>
        <v>0.68496000000000001</v>
      </c>
      <c r="I416" s="24" t="s">
        <v>4483</v>
      </c>
      <c r="J416" s="22">
        <v>1</v>
      </c>
      <c r="K416" s="26">
        <v>0.68500000000000005</v>
      </c>
      <c r="L416" s="26">
        <v>0.315</v>
      </c>
    </row>
    <row r="417" spans="1:12" s="46" customFormat="1" ht="18.75" customHeight="1">
      <c r="A417" s="22">
        <v>518010</v>
      </c>
      <c r="B417" s="23" t="s">
        <v>4620</v>
      </c>
      <c r="C417" s="23" t="s">
        <v>4621</v>
      </c>
      <c r="D417" s="22">
        <v>8110</v>
      </c>
      <c r="E417" s="22">
        <v>525</v>
      </c>
      <c r="F417" s="24">
        <v>0.68469999999999998</v>
      </c>
      <c r="G417" s="25">
        <v>0.68469999999999998</v>
      </c>
      <c r="H417" s="15">
        <f t="shared" si="7"/>
        <v>1.09552</v>
      </c>
      <c r="I417" s="24" t="s">
        <v>4483</v>
      </c>
      <c r="J417" s="22">
        <v>2</v>
      </c>
      <c r="K417" s="26">
        <v>1</v>
      </c>
      <c r="L417" s="26">
        <v>0</v>
      </c>
    </row>
    <row r="418" spans="1:12" s="46" customFormat="1" ht="18.75" customHeight="1">
      <c r="A418" s="22">
        <v>514620</v>
      </c>
      <c r="B418" s="23" t="s">
        <v>1594</v>
      </c>
      <c r="C418" s="23" t="s">
        <v>1595</v>
      </c>
      <c r="D418" s="22">
        <v>114</v>
      </c>
      <c r="E418" s="22">
        <v>432</v>
      </c>
      <c r="F418" s="24">
        <v>0.57589999999999997</v>
      </c>
      <c r="G418" s="25">
        <v>0.70140000000000002</v>
      </c>
      <c r="H418" s="15">
        <f t="shared" si="7"/>
        <v>1.1222400000000001</v>
      </c>
      <c r="I418" s="24" t="s">
        <v>4485</v>
      </c>
      <c r="J418" s="22">
        <v>2</v>
      </c>
      <c r="K418" s="26">
        <v>0.9214</v>
      </c>
      <c r="L418" s="26">
        <v>7.8600000000000003E-2</v>
      </c>
    </row>
    <row r="419" spans="1:12" s="7" customFormat="1" ht="18.75" customHeight="1">
      <c r="A419" s="22">
        <v>514620</v>
      </c>
      <c r="B419" s="23" t="s">
        <v>1594</v>
      </c>
      <c r="C419" s="23" t="s">
        <v>4622</v>
      </c>
      <c r="D419" s="22">
        <v>491</v>
      </c>
      <c r="E419" s="22">
        <v>1705</v>
      </c>
      <c r="F419" s="24">
        <v>0.57589999999999997</v>
      </c>
      <c r="G419" s="25">
        <v>0.41410000000000002</v>
      </c>
      <c r="H419" s="15">
        <f t="shared" si="7"/>
        <v>0.66256000000000004</v>
      </c>
      <c r="I419" s="24" t="s">
        <v>4485</v>
      </c>
      <c r="J419" s="22">
        <v>2</v>
      </c>
      <c r="K419" s="26">
        <v>0.9214</v>
      </c>
      <c r="L419" s="26">
        <v>7.8600000000000003E-2</v>
      </c>
    </row>
    <row r="420" spans="1:12" s="7" customFormat="1" ht="18.75" customHeight="1">
      <c r="A420" s="22">
        <v>514620</v>
      </c>
      <c r="B420" s="23" t="s">
        <v>1594</v>
      </c>
      <c r="C420" s="23" t="s">
        <v>4623</v>
      </c>
      <c r="D420" s="22">
        <v>118</v>
      </c>
      <c r="E420" s="22">
        <v>463</v>
      </c>
      <c r="F420" s="24">
        <v>0.57589999999999997</v>
      </c>
      <c r="G420" s="25">
        <v>0.73060000000000003</v>
      </c>
      <c r="H420" s="15">
        <f t="shared" si="7"/>
        <v>1.16896</v>
      </c>
      <c r="I420" s="24" t="s">
        <v>4485</v>
      </c>
      <c r="J420" s="22">
        <v>2</v>
      </c>
      <c r="K420" s="26">
        <v>0.9214</v>
      </c>
      <c r="L420" s="26">
        <v>7.8600000000000003E-2</v>
      </c>
    </row>
    <row r="421" spans="1:12" s="7" customFormat="1" ht="18.75" customHeight="1">
      <c r="A421" s="22">
        <v>514620</v>
      </c>
      <c r="B421" s="23" t="s">
        <v>1594</v>
      </c>
      <c r="C421" s="23" t="s">
        <v>4624</v>
      </c>
      <c r="D421" s="22">
        <v>119</v>
      </c>
      <c r="E421" s="22">
        <v>1397</v>
      </c>
      <c r="F421" s="24">
        <v>0.57589999999999997</v>
      </c>
      <c r="G421" s="25">
        <v>0.2656</v>
      </c>
      <c r="H421" s="43">
        <f t="shared" si="7"/>
        <v>0.42496</v>
      </c>
      <c r="I421" s="24" t="s">
        <v>4485</v>
      </c>
      <c r="J421" s="22">
        <v>2</v>
      </c>
      <c r="K421" s="26">
        <v>0.9214</v>
      </c>
      <c r="L421" s="26">
        <v>7.8600000000000003E-2</v>
      </c>
    </row>
    <row r="422" spans="1:12" s="7" customFormat="1" ht="18.75" customHeight="1">
      <c r="A422" s="22">
        <v>514620</v>
      </c>
      <c r="B422" s="23" t="s">
        <v>1594</v>
      </c>
      <c r="C422" s="23" t="s">
        <v>1598</v>
      </c>
      <c r="D422" s="22">
        <v>106</v>
      </c>
      <c r="E422" s="22">
        <v>710</v>
      </c>
      <c r="F422" s="24">
        <v>0.57589999999999997</v>
      </c>
      <c r="G422" s="25">
        <v>0.45519999999999999</v>
      </c>
      <c r="H422" s="15">
        <f t="shared" si="7"/>
        <v>0.72832000000000008</v>
      </c>
      <c r="I422" s="24" t="s">
        <v>4485</v>
      </c>
      <c r="J422" s="22">
        <v>2</v>
      </c>
      <c r="K422" s="26">
        <v>0.9214</v>
      </c>
      <c r="L422" s="26">
        <v>7.8600000000000003E-2</v>
      </c>
    </row>
    <row r="423" spans="1:12" s="7" customFormat="1" ht="18.75" customHeight="1">
      <c r="A423" s="22">
        <v>514620</v>
      </c>
      <c r="B423" s="23" t="s">
        <v>1594</v>
      </c>
      <c r="C423" s="23" t="s">
        <v>4625</v>
      </c>
      <c r="D423" s="22">
        <v>492</v>
      </c>
      <c r="E423" s="22">
        <v>1315</v>
      </c>
      <c r="F423" s="24">
        <v>0.57589999999999997</v>
      </c>
      <c r="G423" s="25">
        <v>0.58860000000000001</v>
      </c>
      <c r="H423" s="15">
        <f t="shared" si="7"/>
        <v>0.94176000000000004</v>
      </c>
      <c r="I423" s="24" t="s">
        <v>4485</v>
      </c>
      <c r="J423" s="22">
        <v>2</v>
      </c>
      <c r="K423" s="26">
        <v>0.9214</v>
      </c>
      <c r="L423" s="26">
        <v>7.8600000000000003E-2</v>
      </c>
    </row>
    <row r="424" spans="1:12" s="7" customFormat="1" ht="18.75" customHeight="1">
      <c r="A424" s="22">
        <v>514620</v>
      </c>
      <c r="B424" s="23" t="s">
        <v>1594</v>
      </c>
      <c r="C424" s="23" t="s">
        <v>4626</v>
      </c>
      <c r="D424" s="22">
        <v>132</v>
      </c>
      <c r="E424" s="22">
        <v>386</v>
      </c>
      <c r="F424" s="24">
        <v>0.57589999999999997</v>
      </c>
      <c r="G424" s="25">
        <v>0.45429999999999998</v>
      </c>
      <c r="H424" s="15">
        <f t="shared" si="7"/>
        <v>0.72687999999999997</v>
      </c>
      <c r="I424" s="24" t="s">
        <v>4485</v>
      </c>
      <c r="J424" s="22">
        <v>2</v>
      </c>
      <c r="K424" s="26">
        <v>0.9214</v>
      </c>
      <c r="L424" s="26">
        <v>7.8600000000000003E-2</v>
      </c>
    </row>
    <row r="425" spans="1:12" s="7" customFormat="1" ht="18.75" customHeight="1">
      <c r="A425" s="22">
        <v>514620</v>
      </c>
      <c r="B425" s="23" t="s">
        <v>1594</v>
      </c>
      <c r="C425" s="23" t="s">
        <v>4627</v>
      </c>
      <c r="D425" s="22">
        <v>134</v>
      </c>
      <c r="E425" s="22">
        <v>1029</v>
      </c>
      <c r="F425" s="24">
        <v>0.57589999999999997</v>
      </c>
      <c r="G425" s="25">
        <v>0.7419</v>
      </c>
      <c r="H425" s="15">
        <f t="shared" si="7"/>
        <v>1.1870400000000001</v>
      </c>
      <c r="I425" s="24" t="s">
        <v>4485</v>
      </c>
      <c r="J425" s="22">
        <v>2</v>
      </c>
      <c r="K425" s="26">
        <v>0.9214</v>
      </c>
      <c r="L425" s="26">
        <v>7.8600000000000003E-2</v>
      </c>
    </row>
    <row r="426" spans="1:12" s="7" customFormat="1" ht="18.75" customHeight="1">
      <c r="A426" s="22">
        <v>514620</v>
      </c>
      <c r="B426" s="23" t="s">
        <v>1594</v>
      </c>
      <c r="C426" s="23" t="s">
        <v>4628</v>
      </c>
      <c r="D426" s="22">
        <v>136</v>
      </c>
      <c r="E426" s="22">
        <v>546</v>
      </c>
      <c r="F426" s="24">
        <v>0.57589999999999997</v>
      </c>
      <c r="G426" s="25">
        <v>0.6502</v>
      </c>
      <c r="H426" s="15">
        <f t="shared" si="7"/>
        <v>1.0403200000000001</v>
      </c>
      <c r="I426" s="24" t="s">
        <v>4485</v>
      </c>
      <c r="J426" s="22">
        <v>2</v>
      </c>
      <c r="K426" s="26">
        <v>0.9214</v>
      </c>
      <c r="L426" s="26">
        <v>7.8600000000000003E-2</v>
      </c>
    </row>
    <row r="427" spans="1:12" s="7" customFormat="1" ht="18.75" customHeight="1">
      <c r="A427" s="22">
        <v>514620</v>
      </c>
      <c r="B427" s="23" t="s">
        <v>1594</v>
      </c>
      <c r="C427" s="23" t="s">
        <v>4629</v>
      </c>
      <c r="D427" s="22">
        <v>720</v>
      </c>
      <c r="E427" s="22">
        <v>431</v>
      </c>
      <c r="F427" s="24">
        <v>0.57589999999999997</v>
      </c>
      <c r="G427" s="25">
        <v>0.86199999999999999</v>
      </c>
      <c r="H427" s="15">
        <f t="shared" si="7"/>
        <v>1.3792</v>
      </c>
      <c r="I427" s="24" t="s">
        <v>4485</v>
      </c>
      <c r="J427" s="22">
        <v>2</v>
      </c>
      <c r="K427" s="26">
        <v>0.9214</v>
      </c>
      <c r="L427" s="26">
        <v>7.8600000000000003E-2</v>
      </c>
    </row>
    <row r="428" spans="1:12" s="7" customFormat="1" ht="18.75" customHeight="1">
      <c r="A428" s="22">
        <v>514620</v>
      </c>
      <c r="B428" s="23" t="s">
        <v>1594</v>
      </c>
      <c r="C428" s="23" t="s">
        <v>4630</v>
      </c>
      <c r="D428" s="22">
        <v>138</v>
      </c>
      <c r="E428" s="22">
        <v>405</v>
      </c>
      <c r="F428" s="24">
        <v>0.57589999999999997</v>
      </c>
      <c r="G428" s="25">
        <v>0.85640000000000005</v>
      </c>
      <c r="H428" s="15">
        <f t="shared" si="7"/>
        <v>1.3702400000000001</v>
      </c>
      <c r="I428" s="24" t="s">
        <v>4485</v>
      </c>
      <c r="J428" s="22">
        <v>2</v>
      </c>
      <c r="K428" s="26">
        <v>0.9214</v>
      </c>
      <c r="L428" s="26">
        <v>7.8600000000000003E-2</v>
      </c>
    </row>
    <row r="429" spans="1:12" s="7" customFormat="1" ht="18.75" customHeight="1">
      <c r="A429" s="22">
        <v>514620</v>
      </c>
      <c r="B429" s="23" t="s">
        <v>1594</v>
      </c>
      <c r="C429" s="23" t="s">
        <v>1605</v>
      </c>
      <c r="D429" s="22">
        <v>148</v>
      </c>
      <c r="E429" s="22">
        <v>1193</v>
      </c>
      <c r="F429" s="24">
        <v>0.57589999999999997</v>
      </c>
      <c r="G429" s="25">
        <v>0.67900000000000005</v>
      </c>
      <c r="H429" s="15">
        <f t="shared" si="7"/>
        <v>1.0864</v>
      </c>
      <c r="I429" s="24" t="s">
        <v>4485</v>
      </c>
      <c r="J429" s="22">
        <v>2</v>
      </c>
      <c r="K429" s="26">
        <v>0.9214</v>
      </c>
      <c r="L429" s="26">
        <v>7.8600000000000003E-2</v>
      </c>
    </row>
    <row r="430" spans="1:12" s="7" customFormat="1" ht="18.75" customHeight="1">
      <c r="A430" s="22">
        <v>514620</v>
      </c>
      <c r="B430" s="23" t="s">
        <v>1594</v>
      </c>
      <c r="C430" s="23" t="s">
        <v>4631</v>
      </c>
      <c r="D430" s="22">
        <v>112</v>
      </c>
      <c r="E430" s="22">
        <v>421</v>
      </c>
      <c r="F430" s="24">
        <v>0.57589999999999997</v>
      </c>
      <c r="G430" s="25">
        <v>0.38150000000000001</v>
      </c>
      <c r="H430" s="15">
        <f t="shared" si="7"/>
        <v>0.61040000000000005</v>
      </c>
      <c r="I430" s="24" t="s">
        <v>4485</v>
      </c>
      <c r="J430" s="22">
        <v>2</v>
      </c>
      <c r="K430" s="26">
        <v>0.9214</v>
      </c>
      <c r="L430" s="26">
        <v>7.8600000000000003E-2</v>
      </c>
    </row>
    <row r="431" spans="1:12" s="7" customFormat="1" ht="18.75" customHeight="1">
      <c r="A431" s="22">
        <v>514620</v>
      </c>
      <c r="B431" s="23" t="s">
        <v>1594</v>
      </c>
      <c r="C431" s="23" t="s">
        <v>4632</v>
      </c>
      <c r="D431" s="22">
        <v>494</v>
      </c>
      <c r="E431" s="22">
        <v>979</v>
      </c>
      <c r="F431" s="24">
        <v>0.57589999999999997</v>
      </c>
      <c r="G431" s="25">
        <v>0.64349999999999996</v>
      </c>
      <c r="H431" s="15">
        <f t="shared" si="7"/>
        <v>1.0296000000000001</v>
      </c>
      <c r="I431" s="24" t="s">
        <v>4485</v>
      </c>
      <c r="J431" s="22">
        <v>2</v>
      </c>
      <c r="K431" s="26">
        <v>0.9214</v>
      </c>
      <c r="L431" s="26">
        <v>7.8600000000000003E-2</v>
      </c>
    </row>
    <row r="432" spans="1:12" s="7" customFormat="1" ht="18.75" customHeight="1">
      <c r="A432" s="22">
        <v>514620</v>
      </c>
      <c r="B432" s="23" t="s">
        <v>1594</v>
      </c>
      <c r="C432" s="23" t="s">
        <v>1608</v>
      </c>
      <c r="D432" s="22">
        <v>801</v>
      </c>
      <c r="E432" s="22">
        <v>614</v>
      </c>
      <c r="F432" s="24">
        <v>0.57589999999999997</v>
      </c>
      <c r="G432" s="25">
        <v>0.74070000000000003</v>
      </c>
      <c r="H432" s="15">
        <f t="shared" si="7"/>
        <v>1.1851200000000002</v>
      </c>
      <c r="I432" s="24" t="s">
        <v>4485</v>
      </c>
      <c r="J432" s="22">
        <v>2</v>
      </c>
      <c r="K432" s="26">
        <v>0.9214</v>
      </c>
      <c r="L432" s="26">
        <v>7.8600000000000003E-2</v>
      </c>
    </row>
    <row r="433" spans="1:12" s="7" customFormat="1" ht="18.75" customHeight="1">
      <c r="A433" s="22">
        <v>514620</v>
      </c>
      <c r="B433" s="23" t="s">
        <v>1594</v>
      </c>
      <c r="C433" s="23" t="s">
        <v>4633</v>
      </c>
      <c r="D433" s="22">
        <v>800</v>
      </c>
      <c r="E433" s="22">
        <v>504</v>
      </c>
      <c r="F433" s="24">
        <v>0.57589999999999997</v>
      </c>
      <c r="G433" s="25">
        <v>0.3735</v>
      </c>
      <c r="H433" s="15">
        <f t="shared" si="7"/>
        <v>0.59760000000000002</v>
      </c>
      <c r="I433" s="24" t="s">
        <v>4485</v>
      </c>
      <c r="J433" s="22">
        <v>2</v>
      </c>
      <c r="K433" s="26">
        <v>0.9214</v>
      </c>
      <c r="L433" s="26">
        <v>7.8600000000000003E-2</v>
      </c>
    </row>
    <row r="434" spans="1:12" s="7" customFormat="1" ht="18.75" customHeight="1">
      <c r="A434" s="22">
        <v>514620</v>
      </c>
      <c r="B434" s="23" t="s">
        <v>1594</v>
      </c>
      <c r="C434" s="23" t="s">
        <v>4634</v>
      </c>
      <c r="D434" s="22">
        <v>174</v>
      </c>
      <c r="E434" s="22">
        <v>279</v>
      </c>
      <c r="F434" s="24">
        <v>0.57589999999999997</v>
      </c>
      <c r="G434" s="25">
        <v>0.57430000000000003</v>
      </c>
      <c r="H434" s="15">
        <f t="shared" si="7"/>
        <v>0.91888000000000014</v>
      </c>
      <c r="I434" s="24" t="s">
        <v>4485</v>
      </c>
      <c r="J434" s="22">
        <v>2</v>
      </c>
      <c r="K434" s="26">
        <v>0.9214</v>
      </c>
      <c r="L434" s="26">
        <v>7.8600000000000003E-2</v>
      </c>
    </row>
    <row r="435" spans="1:12" s="7" customFormat="1" ht="18.75" customHeight="1">
      <c r="A435" s="22">
        <v>514620</v>
      </c>
      <c r="B435" s="23" t="s">
        <v>1594</v>
      </c>
      <c r="C435" s="23" t="s">
        <v>777</v>
      </c>
      <c r="D435" s="22">
        <v>154</v>
      </c>
      <c r="E435" s="22">
        <v>253</v>
      </c>
      <c r="F435" s="24">
        <v>0.57589999999999997</v>
      </c>
      <c r="G435" s="25">
        <v>0.76829999999999998</v>
      </c>
      <c r="H435" s="15">
        <f t="shared" si="7"/>
        <v>1.2292800000000002</v>
      </c>
      <c r="I435" s="24" t="s">
        <v>4485</v>
      </c>
      <c r="J435" s="22">
        <v>2</v>
      </c>
      <c r="K435" s="26">
        <v>0.9214</v>
      </c>
      <c r="L435" s="26">
        <v>7.8600000000000003E-2</v>
      </c>
    </row>
    <row r="436" spans="1:12" s="7" customFormat="1" ht="18.75" customHeight="1">
      <c r="A436" s="22">
        <v>514620</v>
      </c>
      <c r="B436" s="23" t="s">
        <v>1594</v>
      </c>
      <c r="C436" s="23" t="s">
        <v>4635</v>
      </c>
      <c r="D436" s="22">
        <v>101</v>
      </c>
      <c r="E436" s="22">
        <v>272</v>
      </c>
      <c r="F436" s="24">
        <v>0.57589999999999997</v>
      </c>
      <c r="G436" s="25">
        <v>0.23899999999999999</v>
      </c>
      <c r="H436" s="43">
        <f t="shared" si="7"/>
        <v>0.38240000000000002</v>
      </c>
      <c r="I436" s="24" t="s">
        <v>4485</v>
      </c>
      <c r="J436" s="22">
        <v>2</v>
      </c>
      <c r="K436" s="26">
        <v>0.9214</v>
      </c>
      <c r="L436" s="26">
        <v>7.8600000000000003E-2</v>
      </c>
    </row>
    <row r="437" spans="1:12" s="7" customFormat="1" ht="18.75" customHeight="1">
      <c r="A437" s="22">
        <v>514620</v>
      </c>
      <c r="B437" s="23" t="s">
        <v>1594</v>
      </c>
      <c r="C437" s="23" t="s">
        <v>4636</v>
      </c>
      <c r="D437" s="22">
        <v>166</v>
      </c>
      <c r="E437" s="22">
        <v>314</v>
      </c>
      <c r="F437" s="24">
        <v>0.57589999999999997</v>
      </c>
      <c r="G437" s="25">
        <v>0.53500000000000003</v>
      </c>
      <c r="H437" s="15">
        <f t="shared" si="7"/>
        <v>0.85600000000000009</v>
      </c>
      <c r="I437" s="24" t="s">
        <v>4485</v>
      </c>
      <c r="J437" s="22">
        <v>2</v>
      </c>
      <c r="K437" s="26">
        <v>0.9214</v>
      </c>
      <c r="L437" s="26">
        <v>7.8600000000000003E-2</v>
      </c>
    </row>
    <row r="438" spans="1:12" s="7" customFormat="1" ht="18.75" customHeight="1">
      <c r="A438" s="22">
        <v>514620</v>
      </c>
      <c r="B438" s="23" t="s">
        <v>1594</v>
      </c>
      <c r="C438" s="23" t="s">
        <v>4637</v>
      </c>
      <c r="D438" s="22">
        <v>288</v>
      </c>
      <c r="E438" s="22">
        <v>542</v>
      </c>
      <c r="F438" s="24">
        <v>0.57589999999999997</v>
      </c>
      <c r="G438" s="25">
        <v>0.53510000000000002</v>
      </c>
      <c r="H438" s="15">
        <f t="shared" si="7"/>
        <v>0.85616000000000003</v>
      </c>
      <c r="I438" s="24" t="s">
        <v>4485</v>
      </c>
      <c r="J438" s="22">
        <v>2</v>
      </c>
      <c r="K438" s="26">
        <v>0.9214</v>
      </c>
      <c r="L438" s="26">
        <v>7.8600000000000003E-2</v>
      </c>
    </row>
    <row r="439" spans="1:12" s="7" customFormat="1" ht="18.75" customHeight="1">
      <c r="A439" s="22">
        <v>514620</v>
      </c>
      <c r="B439" s="23" t="s">
        <v>1594</v>
      </c>
      <c r="C439" s="23" t="s">
        <v>4638</v>
      </c>
      <c r="D439" s="22">
        <v>162</v>
      </c>
      <c r="E439" s="22">
        <v>518</v>
      </c>
      <c r="F439" s="24">
        <v>0.57589999999999997</v>
      </c>
      <c r="G439" s="25">
        <v>0.75560000000000005</v>
      </c>
      <c r="H439" s="15">
        <f t="shared" si="7"/>
        <v>1.2089600000000003</v>
      </c>
      <c r="I439" s="24" t="s">
        <v>4485</v>
      </c>
      <c r="J439" s="22">
        <v>2</v>
      </c>
      <c r="K439" s="26">
        <v>0.9214</v>
      </c>
      <c r="L439" s="26">
        <v>7.8600000000000003E-2</v>
      </c>
    </row>
    <row r="440" spans="1:12" s="7" customFormat="1" ht="18.75" customHeight="1">
      <c r="A440" s="22">
        <v>514620</v>
      </c>
      <c r="B440" s="23" t="s">
        <v>1594</v>
      </c>
      <c r="C440" s="23" t="s">
        <v>4639</v>
      </c>
      <c r="D440" s="22">
        <v>499</v>
      </c>
      <c r="E440" s="22">
        <v>677</v>
      </c>
      <c r="F440" s="24">
        <v>0.57589999999999997</v>
      </c>
      <c r="G440" s="25">
        <v>0.2994</v>
      </c>
      <c r="H440" s="43">
        <f t="shared" si="7"/>
        <v>0.47904000000000002</v>
      </c>
      <c r="I440" s="24" t="s">
        <v>4485</v>
      </c>
      <c r="J440" s="22">
        <v>2</v>
      </c>
      <c r="K440" s="26">
        <v>0.9214</v>
      </c>
      <c r="L440" s="26">
        <v>7.8600000000000003E-2</v>
      </c>
    </row>
    <row r="441" spans="1:12" s="7" customFormat="1" ht="18.75" customHeight="1">
      <c r="A441" s="22">
        <v>514620</v>
      </c>
      <c r="B441" s="23" t="s">
        <v>1594</v>
      </c>
      <c r="C441" s="23" t="s">
        <v>4640</v>
      </c>
      <c r="D441" s="22">
        <v>164</v>
      </c>
      <c r="E441" s="22">
        <v>356</v>
      </c>
      <c r="F441" s="24">
        <v>0.57589999999999997</v>
      </c>
      <c r="G441" s="25">
        <v>0.81120000000000003</v>
      </c>
      <c r="H441" s="15">
        <f t="shared" si="7"/>
        <v>1.2979200000000002</v>
      </c>
      <c r="I441" s="24" t="s">
        <v>4485</v>
      </c>
      <c r="J441" s="22">
        <v>2</v>
      </c>
      <c r="K441" s="26">
        <v>0.9214</v>
      </c>
      <c r="L441" s="26">
        <v>7.8600000000000003E-2</v>
      </c>
    </row>
    <row r="442" spans="1:12" s="7" customFormat="1" ht="18.75" customHeight="1">
      <c r="A442" s="29">
        <v>434781</v>
      </c>
      <c r="B442" s="30" t="s">
        <v>1634</v>
      </c>
      <c r="C442" s="30" t="s">
        <v>1635</v>
      </c>
      <c r="D442" s="29">
        <v>40</v>
      </c>
      <c r="E442" s="29">
        <v>258</v>
      </c>
      <c r="F442" s="31">
        <v>0.47149999999999997</v>
      </c>
      <c r="G442" s="32">
        <v>0.60470000000000002</v>
      </c>
      <c r="H442" s="15">
        <f t="shared" si="7"/>
        <v>0.96752000000000005</v>
      </c>
      <c r="I442" s="31" t="s">
        <v>4485</v>
      </c>
      <c r="J442" s="29">
        <v>1</v>
      </c>
      <c r="K442" s="33">
        <v>0.75439999999999996</v>
      </c>
      <c r="L442" s="33">
        <v>0.24560000000000001</v>
      </c>
    </row>
    <row r="443" spans="1:12" s="7" customFormat="1" ht="18.75" customHeight="1">
      <c r="A443" s="29">
        <v>434781</v>
      </c>
      <c r="B443" s="30" t="s">
        <v>1634</v>
      </c>
      <c r="C443" s="30" t="s">
        <v>1636</v>
      </c>
      <c r="D443" s="29">
        <v>60</v>
      </c>
      <c r="E443" s="29">
        <v>380</v>
      </c>
      <c r="F443" s="31">
        <v>0.47149999999999997</v>
      </c>
      <c r="G443" s="32">
        <v>0.51049999999999995</v>
      </c>
      <c r="H443" s="15">
        <f t="shared" si="7"/>
        <v>0.81679999999999997</v>
      </c>
      <c r="I443" s="31" t="s">
        <v>4485</v>
      </c>
      <c r="J443" s="29">
        <v>1</v>
      </c>
      <c r="K443" s="33">
        <v>0.75439999999999996</v>
      </c>
      <c r="L443" s="33">
        <v>0.24560000000000001</v>
      </c>
    </row>
    <row r="444" spans="1:12" s="7" customFormat="1" ht="18.75" customHeight="1">
      <c r="A444" s="29">
        <v>434781</v>
      </c>
      <c r="B444" s="30" t="s">
        <v>1634</v>
      </c>
      <c r="C444" s="30" t="s">
        <v>1637</v>
      </c>
      <c r="D444" s="29">
        <v>90</v>
      </c>
      <c r="E444" s="29">
        <v>504</v>
      </c>
      <c r="F444" s="31">
        <v>0.47149999999999997</v>
      </c>
      <c r="G444" s="32">
        <v>0.41470000000000001</v>
      </c>
      <c r="H444" s="15">
        <f t="shared" ref="H444:H481" si="8">G444*1.6</f>
        <v>0.66352000000000011</v>
      </c>
      <c r="I444" s="31" t="s">
        <v>4485</v>
      </c>
      <c r="J444" s="29">
        <v>1</v>
      </c>
      <c r="K444" s="33">
        <v>0.75439999999999996</v>
      </c>
      <c r="L444" s="33">
        <v>0.24560000000000001</v>
      </c>
    </row>
    <row r="445" spans="1:12" s="7" customFormat="1" ht="18.75" customHeight="1">
      <c r="A445" s="29">
        <v>434781</v>
      </c>
      <c r="B445" s="30" t="s">
        <v>1634</v>
      </c>
      <c r="C445" s="30" t="s">
        <v>4641</v>
      </c>
      <c r="D445" s="29">
        <v>20</v>
      </c>
      <c r="E445" s="29">
        <v>99</v>
      </c>
      <c r="F445" s="31">
        <v>0.47149999999999997</v>
      </c>
      <c r="G445" s="32">
        <v>0.23230000000000001</v>
      </c>
      <c r="H445" s="43">
        <f t="shared" si="8"/>
        <v>0.37168000000000001</v>
      </c>
      <c r="I445" s="31" t="s">
        <v>4485</v>
      </c>
      <c r="J445" s="29">
        <v>1</v>
      </c>
      <c r="K445" s="33">
        <v>0.75439999999999996</v>
      </c>
      <c r="L445" s="33">
        <v>0.24560000000000001</v>
      </c>
    </row>
    <row r="446" spans="1:12" s="7" customFormat="1" ht="18.75" customHeight="1">
      <c r="A446" s="29">
        <v>434781</v>
      </c>
      <c r="B446" s="30" t="s">
        <v>1634</v>
      </c>
      <c r="C446" s="30" t="s">
        <v>1639</v>
      </c>
      <c r="D446" s="29">
        <v>140</v>
      </c>
      <c r="E446" s="29">
        <v>286</v>
      </c>
      <c r="F446" s="31">
        <v>0.47149999999999997</v>
      </c>
      <c r="G446" s="32">
        <v>0.48249999999999998</v>
      </c>
      <c r="H446" s="15">
        <f t="shared" si="8"/>
        <v>0.77200000000000002</v>
      </c>
      <c r="I446" s="31" t="s">
        <v>4485</v>
      </c>
      <c r="J446" s="29">
        <v>1</v>
      </c>
      <c r="K446" s="33">
        <v>0.75439999999999996</v>
      </c>
      <c r="L446" s="33">
        <v>0.24560000000000001</v>
      </c>
    </row>
    <row r="447" spans="1:12" s="7" customFormat="1" ht="18.75" customHeight="1">
      <c r="A447" s="29">
        <v>408002</v>
      </c>
      <c r="B447" s="30" t="s">
        <v>4642</v>
      </c>
      <c r="C447" s="30" t="s">
        <v>1682</v>
      </c>
      <c r="D447" s="29">
        <v>8133</v>
      </c>
      <c r="E447" s="29">
        <v>509</v>
      </c>
      <c r="F447" s="31">
        <v>0.7974</v>
      </c>
      <c r="G447" s="32">
        <v>0.75429999999999997</v>
      </c>
      <c r="H447" s="15">
        <f t="shared" si="8"/>
        <v>1.20688</v>
      </c>
      <c r="I447" s="31" t="s">
        <v>4483</v>
      </c>
      <c r="J447" s="29">
        <v>2</v>
      </c>
      <c r="K447" s="33">
        <v>1</v>
      </c>
      <c r="L447" s="33">
        <v>0</v>
      </c>
    </row>
    <row r="448" spans="1:12" s="7" customFormat="1" ht="18.75" customHeight="1">
      <c r="A448" s="29">
        <v>408002</v>
      </c>
      <c r="B448" s="30" t="s">
        <v>4642</v>
      </c>
      <c r="C448" s="30" t="s">
        <v>4643</v>
      </c>
      <c r="D448" s="29">
        <v>8140</v>
      </c>
      <c r="E448" s="29">
        <v>80</v>
      </c>
      <c r="F448" s="31">
        <v>0.7974</v>
      </c>
      <c r="G448" s="32">
        <v>0.88139999999999996</v>
      </c>
      <c r="H448" s="15">
        <f t="shared" si="8"/>
        <v>1.4102399999999999</v>
      </c>
      <c r="I448" s="31" t="s">
        <v>4483</v>
      </c>
      <c r="J448" s="29">
        <v>2</v>
      </c>
      <c r="K448" s="33">
        <v>1</v>
      </c>
      <c r="L448" s="33">
        <v>0</v>
      </c>
    </row>
    <row r="449" spans="1:12" s="7" customFormat="1" ht="18.75" customHeight="1">
      <c r="A449" s="22">
        <v>542856</v>
      </c>
      <c r="B449" s="23" t="s">
        <v>1706</v>
      </c>
      <c r="C449" s="23" t="s">
        <v>4644</v>
      </c>
      <c r="D449" s="22">
        <v>60</v>
      </c>
      <c r="E449" s="22">
        <v>352</v>
      </c>
      <c r="F449" s="24">
        <v>0.502</v>
      </c>
      <c r="G449" s="25">
        <v>0.61650000000000005</v>
      </c>
      <c r="H449" s="15">
        <f t="shared" si="8"/>
        <v>0.98640000000000017</v>
      </c>
      <c r="I449" s="24" t="s">
        <v>4483</v>
      </c>
      <c r="J449" s="22">
        <v>3</v>
      </c>
      <c r="K449" s="26">
        <v>0.80320000000000003</v>
      </c>
      <c r="L449" s="26">
        <v>0.1968</v>
      </c>
    </row>
    <row r="450" spans="1:12" s="7" customFormat="1" ht="18.75" customHeight="1">
      <c r="A450" s="22">
        <v>542856</v>
      </c>
      <c r="B450" s="23" t="s">
        <v>1706</v>
      </c>
      <c r="C450" s="23" t="s">
        <v>4645</v>
      </c>
      <c r="D450" s="22">
        <v>80</v>
      </c>
      <c r="E450" s="22">
        <v>229</v>
      </c>
      <c r="F450" s="24">
        <v>0.502</v>
      </c>
      <c r="G450" s="25">
        <v>0.3624</v>
      </c>
      <c r="H450" s="15">
        <f t="shared" si="8"/>
        <v>0.57984000000000002</v>
      </c>
      <c r="I450" s="24" t="s">
        <v>4483</v>
      </c>
      <c r="J450" s="22">
        <v>3</v>
      </c>
      <c r="K450" s="26">
        <v>0.80320000000000003</v>
      </c>
      <c r="L450" s="26">
        <v>0.1968</v>
      </c>
    </row>
    <row r="451" spans="1:12" s="7" customFormat="1" ht="18.75" customHeight="1">
      <c r="A451" s="22">
        <v>542856</v>
      </c>
      <c r="B451" s="23" t="s">
        <v>1706</v>
      </c>
      <c r="C451" s="23" t="s">
        <v>4646</v>
      </c>
      <c r="D451" s="22">
        <v>100</v>
      </c>
      <c r="E451" s="22">
        <v>172</v>
      </c>
      <c r="F451" s="24">
        <v>0.502</v>
      </c>
      <c r="G451" s="25">
        <v>0.45350000000000001</v>
      </c>
      <c r="H451" s="15">
        <f t="shared" si="8"/>
        <v>0.72560000000000002</v>
      </c>
      <c r="I451" s="24" t="s">
        <v>4483</v>
      </c>
      <c r="J451" s="22">
        <v>3</v>
      </c>
      <c r="K451" s="26">
        <v>0.80320000000000003</v>
      </c>
      <c r="L451" s="26">
        <v>0.1968</v>
      </c>
    </row>
    <row r="452" spans="1:12" s="7" customFormat="1" ht="18.75" customHeight="1">
      <c r="A452" s="22">
        <v>408001</v>
      </c>
      <c r="B452" s="23" t="s">
        <v>1716</v>
      </c>
      <c r="C452" s="23" t="s">
        <v>4647</v>
      </c>
      <c r="D452" s="22">
        <v>8121</v>
      </c>
      <c r="E452" s="22">
        <v>437</v>
      </c>
      <c r="F452" s="24">
        <v>0.66479999999999995</v>
      </c>
      <c r="G452" s="25">
        <v>0.79859999999999998</v>
      </c>
      <c r="H452" s="15">
        <f t="shared" si="8"/>
        <v>1.27776</v>
      </c>
      <c r="I452" s="24" t="s">
        <v>4483</v>
      </c>
      <c r="J452" s="22">
        <v>4</v>
      </c>
      <c r="K452" s="26">
        <v>1</v>
      </c>
      <c r="L452" s="26">
        <v>0</v>
      </c>
    </row>
    <row r="453" spans="1:12" s="7" customFormat="1" ht="18.75" customHeight="1">
      <c r="A453" s="22">
        <v>408001</v>
      </c>
      <c r="B453" s="23" t="s">
        <v>1716</v>
      </c>
      <c r="C453" s="23" t="s">
        <v>4648</v>
      </c>
      <c r="D453" s="22">
        <v>8115</v>
      </c>
      <c r="E453" s="22">
        <v>376</v>
      </c>
      <c r="F453" s="24">
        <v>0.66479999999999995</v>
      </c>
      <c r="G453" s="25">
        <v>0.59040000000000004</v>
      </c>
      <c r="H453" s="15">
        <f t="shared" si="8"/>
        <v>0.94464000000000015</v>
      </c>
      <c r="I453" s="24" t="s">
        <v>4483</v>
      </c>
      <c r="J453" s="22">
        <v>4</v>
      </c>
      <c r="K453" s="26">
        <v>1</v>
      </c>
      <c r="L453" s="26">
        <v>0</v>
      </c>
    </row>
    <row r="454" spans="1:12" s="7" customFormat="1" ht="18.75" customHeight="1">
      <c r="A454" s="22">
        <v>408001</v>
      </c>
      <c r="B454" s="23" t="s">
        <v>1716</v>
      </c>
      <c r="C454" s="23" t="s">
        <v>4649</v>
      </c>
      <c r="D454" s="22">
        <v>8124</v>
      </c>
      <c r="E454" s="22">
        <v>255</v>
      </c>
      <c r="F454" s="24">
        <v>0.66479999999999995</v>
      </c>
      <c r="G454" s="25">
        <v>0.54510000000000003</v>
      </c>
      <c r="H454" s="15">
        <f t="shared" si="8"/>
        <v>0.87216000000000005</v>
      </c>
      <c r="I454" s="24" t="s">
        <v>4483</v>
      </c>
      <c r="J454" s="22">
        <v>4</v>
      </c>
      <c r="K454" s="26">
        <v>1</v>
      </c>
      <c r="L454" s="26">
        <v>0</v>
      </c>
    </row>
    <row r="455" spans="1:12" s="7" customFormat="1" ht="18.75" customHeight="1">
      <c r="A455" s="22">
        <v>595271</v>
      </c>
      <c r="B455" s="23" t="s">
        <v>1740</v>
      </c>
      <c r="C455" s="23" t="s">
        <v>4650</v>
      </c>
      <c r="D455" s="22">
        <v>450</v>
      </c>
      <c r="E455" s="22">
        <v>213</v>
      </c>
      <c r="F455" s="24">
        <v>0.46360000000000001</v>
      </c>
      <c r="G455" s="25">
        <v>0.63849999999999996</v>
      </c>
      <c r="H455" s="15">
        <f t="shared" si="8"/>
        <v>1.0216000000000001</v>
      </c>
      <c r="I455" s="24" t="s">
        <v>4483</v>
      </c>
      <c r="J455" s="22">
        <v>1</v>
      </c>
      <c r="K455" s="26">
        <v>0.74180000000000001</v>
      </c>
      <c r="L455" s="26">
        <v>0.25819999999999999</v>
      </c>
    </row>
    <row r="456" spans="1:12" s="7" customFormat="1" ht="18.75" customHeight="1">
      <c r="A456" s="22">
        <v>595271</v>
      </c>
      <c r="B456" s="23" t="s">
        <v>1740</v>
      </c>
      <c r="C456" s="23" t="s">
        <v>1742</v>
      </c>
      <c r="D456" s="22">
        <v>20</v>
      </c>
      <c r="E456" s="22">
        <v>115</v>
      </c>
      <c r="F456" s="24">
        <v>0.46360000000000001</v>
      </c>
      <c r="G456" s="25">
        <v>0.24349999999999999</v>
      </c>
      <c r="H456" s="43">
        <f t="shared" si="8"/>
        <v>0.3896</v>
      </c>
      <c r="I456" s="24" t="s">
        <v>4483</v>
      </c>
      <c r="J456" s="22">
        <v>1</v>
      </c>
      <c r="K456" s="26">
        <v>0.74180000000000001</v>
      </c>
      <c r="L456" s="26">
        <v>0.25819999999999999</v>
      </c>
    </row>
    <row r="457" spans="1:12" s="7" customFormat="1" ht="18.75" customHeight="1">
      <c r="A457" s="22">
        <v>595271</v>
      </c>
      <c r="B457" s="23" t="s">
        <v>1740</v>
      </c>
      <c r="C457" s="23" t="s">
        <v>1743</v>
      </c>
      <c r="D457" s="22">
        <v>40</v>
      </c>
      <c r="E457" s="22">
        <v>282</v>
      </c>
      <c r="F457" s="24">
        <v>0.46360000000000001</v>
      </c>
      <c r="G457" s="25">
        <v>0.51419999999999999</v>
      </c>
      <c r="H457" s="15">
        <f t="shared" si="8"/>
        <v>0.82272000000000001</v>
      </c>
      <c r="I457" s="24" t="s">
        <v>4483</v>
      </c>
      <c r="J457" s="22">
        <v>1</v>
      </c>
      <c r="K457" s="26">
        <v>0.74180000000000001</v>
      </c>
      <c r="L457" s="26">
        <v>0.25819999999999999</v>
      </c>
    </row>
    <row r="458" spans="1:12" s="7" customFormat="1" ht="18.75" customHeight="1">
      <c r="A458" s="22">
        <v>595271</v>
      </c>
      <c r="B458" s="23" t="s">
        <v>1740</v>
      </c>
      <c r="C458" s="23" t="s">
        <v>1315</v>
      </c>
      <c r="D458" s="22">
        <v>93</v>
      </c>
      <c r="E458" s="22">
        <v>578</v>
      </c>
      <c r="F458" s="24">
        <v>0.46360000000000001</v>
      </c>
      <c r="G458" s="25">
        <v>0.58299999999999996</v>
      </c>
      <c r="H458" s="15">
        <f t="shared" si="8"/>
        <v>0.93279999999999996</v>
      </c>
      <c r="I458" s="24" t="s">
        <v>4483</v>
      </c>
      <c r="J458" s="22">
        <v>1</v>
      </c>
      <c r="K458" s="26">
        <v>0.74180000000000001</v>
      </c>
      <c r="L458" s="26">
        <v>0.25819999999999999</v>
      </c>
    </row>
    <row r="459" spans="1:12" s="7" customFormat="1" ht="18.75" customHeight="1">
      <c r="A459" s="22">
        <v>595271</v>
      </c>
      <c r="B459" s="23" t="s">
        <v>1740</v>
      </c>
      <c r="C459" s="23" t="s">
        <v>1744</v>
      </c>
      <c r="D459" s="22">
        <v>190</v>
      </c>
      <c r="E459" s="22">
        <v>170</v>
      </c>
      <c r="F459" s="24">
        <v>0.46360000000000001</v>
      </c>
      <c r="G459" s="25">
        <v>0.38240000000000002</v>
      </c>
      <c r="H459" s="15">
        <f t="shared" si="8"/>
        <v>0.61184000000000005</v>
      </c>
      <c r="I459" s="24" t="s">
        <v>4483</v>
      </c>
      <c r="J459" s="22">
        <v>1</v>
      </c>
      <c r="K459" s="26">
        <v>0.74180000000000001</v>
      </c>
      <c r="L459" s="26">
        <v>0.25819999999999999</v>
      </c>
    </row>
    <row r="460" spans="1:12" s="7" customFormat="1" ht="18.75" customHeight="1">
      <c r="A460" s="22">
        <v>595271</v>
      </c>
      <c r="B460" s="23" t="s">
        <v>1740</v>
      </c>
      <c r="C460" s="23" t="s">
        <v>1745</v>
      </c>
      <c r="D460" s="22">
        <v>451</v>
      </c>
      <c r="E460" s="22">
        <v>78</v>
      </c>
      <c r="F460" s="24">
        <v>0.46360000000000001</v>
      </c>
      <c r="G460" s="25">
        <v>0.4103</v>
      </c>
      <c r="H460" s="15">
        <f t="shared" si="8"/>
        <v>0.65648000000000006</v>
      </c>
      <c r="I460" s="24" t="s">
        <v>4483</v>
      </c>
      <c r="J460" s="22">
        <v>1</v>
      </c>
      <c r="K460" s="26">
        <v>0.74180000000000001</v>
      </c>
      <c r="L460" s="26">
        <v>0.25819999999999999</v>
      </c>
    </row>
    <row r="461" spans="1:12" s="7" customFormat="1" ht="18.75" customHeight="1">
      <c r="A461" s="22">
        <v>595271</v>
      </c>
      <c r="B461" s="23" t="s">
        <v>1740</v>
      </c>
      <c r="C461" s="23" t="s">
        <v>1746</v>
      </c>
      <c r="D461" s="22">
        <v>250</v>
      </c>
      <c r="E461" s="22">
        <v>87</v>
      </c>
      <c r="F461" s="24">
        <v>0.46360000000000001</v>
      </c>
      <c r="G461" s="25">
        <v>0.43680000000000002</v>
      </c>
      <c r="H461" s="15">
        <f t="shared" si="8"/>
        <v>0.69888000000000006</v>
      </c>
      <c r="I461" s="24" t="s">
        <v>4483</v>
      </c>
      <c r="J461" s="22">
        <v>1</v>
      </c>
      <c r="K461" s="26">
        <v>0.74180000000000001</v>
      </c>
      <c r="L461" s="26">
        <v>0.25819999999999999</v>
      </c>
    </row>
    <row r="462" spans="1:12" s="7" customFormat="1" ht="18.75" customHeight="1">
      <c r="A462" s="22">
        <v>595271</v>
      </c>
      <c r="B462" s="23" t="s">
        <v>1740</v>
      </c>
      <c r="C462" s="23" t="s">
        <v>1747</v>
      </c>
      <c r="D462" s="22">
        <v>60</v>
      </c>
      <c r="E462" s="22">
        <v>516</v>
      </c>
      <c r="F462" s="24">
        <v>0.46360000000000001</v>
      </c>
      <c r="G462" s="25">
        <v>0.53680000000000005</v>
      </c>
      <c r="H462" s="15">
        <f t="shared" si="8"/>
        <v>0.85888000000000009</v>
      </c>
      <c r="I462" s="24" t="s">
        <v>4483</v>
      </c>
      <c r="J462" s="22">
        <v>1</v>
      </c>
      <c r="K462" s="26">
        <v>0.74180000000000001</v>
      </c>
      <c r="L462" s="26">
        <v>0.25819999999999999</v>
      </c>
    </row>
    <row r="463" spans="1:12" s="7" customFormat="1" ht="18.75" customHeight="1">
      <c r="A463" s="22">
        <v>595271</v>
      </c>
      <c r="B463" s="23" t="s">
        <v>1740</v>
      </c>
      <c r="C463" s="23" t="s">
        <v>1748</v>
      </c>
      <c r="D463" s="22">
        <v>440</v>
      </c>
      <c r="E463" s="22">
        <v>118</v>
      </c>
      <c r="F463" s="24">
        <v>0.46360000000000001</v>
      </c>
      <c r="G463" s="25">
        <v>0.48309999999999997</v>
      </c>
      <c r="H463" s="15">
        <f t="shared" si="8"/>
        <v>0.77295999999999998</v>
      </c>
      <c r="I463" s="24" t="s">
        <v>4483</v>
      </c>
      <c r="J463" s="22">
        <v>1</v>
      </c>
      <c r="K463" s="26">
        <v>0.74180000000000001</v>
      </c>
      <c r="L463" s="26">
        <v>0.25819999999999999</v>
      </c>
    </row>
    <row r="464" spans="1:12" s="7" customFormat="1" ht="18.75" customHeight="1">
      <c r="A464" s="22">
        <v>595271</v>
      </c>
      <c r="B464" s="23" t="s">
        <v>1740</v>
      </c>
      <c r="C464" s="23" t="s">
        <v>1749</v>
      </c>
      <c r="D464" s="22">
        <v>220</v>
      </c>
      <c r="E464" s="22">
        <v>66</v>
      </c>
      <c r="F464" s="24">
        <v>0.46360000000000001</v>
      </c>
      <c r="G464" s="25">
        <v>0.43940000000000001</v>
      </c>
      <c r="H464" s="15">
        <f t="shared" si="8"/>
        <v>0.70304000000000011</v>
      </c>
      <c r="I464" s="24" t="s">
        <v>4483</v>
      </c>
      <c r="J464" s="22">
        <v>1</v>
      </c>
      <c r="K464" s="26">
        <v>0.74180000000000001</v>
      </c>
      <c r="L464" s="26">
        <v>0.25819999999999999</v>
      </c>
    </row>
    <row r="465" spans="1:12" s="7" customFormat="1" ht="18.75" customHeight="1">
      <c r="A465" s="22">
        <v>595271</v>
      </c>
      <c r="B465" s="23" t="s">
        <v>1740</v>
      </c>
      <c r="C465" s="23" t="s">
        <v>1037</v>
      </c>
      <c r="D465" s="22">
        <v>100</v>
      </c>
      <c r="E465" s="22">
        <v>373</v>
      </c>
      <c r="F465" s="24">
        <v>0.46360000000000001</v>
      </c>
      <c r="G465" s="25">
        <v>0.63</v>
      </c>
      <c r="H465" s="15">
        <f t="shared" si="8"/>
        <v>1.008</v>
      </c>
      <c r="I465" s="24" t="s">
        <v>4483</v>
      </c>
      <c r="J465" s="22">
        <v>1</v>
      </c>
      <c r="K465" s="26">
        <v>0.74180000000000001</v>
      </c>
      <c r="L465" s="26">
        <v>0.25819999999999999</v>
      </c>
    </row>
    <row r="466" spans="1:12" s="7" customFormat="1" ht="18.75" customHeight="1">
      <c r="A466" s="22">
        <v>595271</v>
      </c>
      <c r="B466" s="23" t="s">
        <v>1740</v>
      </c>
      <c r="C466" s="23" t="s">
        <v>1750</v>
      </c>
      <c r="D466" s="22">
        <v>110</v>
      </c>
      <c r="E466" s="22">
        <v>591</v>
      </c>
      <c r="F466" s="24">
        <v>0.46360000000000001</v>
      </c>
      <c r="G466" s="25">
        <v>0.43319999999999997</v>
      </c>
      <c r="H466" s="15">
        <f t="shared" si="8"/>
        <v>0.69311999999999996</v>
      </c>
      <c r="I466" s="24" t="s">
        <v>4483</v>
      </c>
      <c r="J466" s="22">
        <v>1</v>
      </c>
      <c r="K466" s="26">
        <v>0.74180000000000001</v>
      </c>
      <c r="L466" s="26">
        <v>0.25819999999999999</v>
      </c>
    </row>
    <row r="467" spans="1:12" s="7" customFormat="1" ht="18.75" customHeight="1">
      <c r="A467" s="22">
        <v>595271</v>
      </c>
      <c r="B467" s="23" t="s">
        <v>1740</v>
      </c>
      <c r="C467" s="23" t="s">
        <v>770</v>
      </c>
      <c r="D467" s="22">
        <v>120</v>
      </c>
      <c r="E467" s="22">
        <v>309</v>
      </c>
      <c r="F467" s="24">
        <v>0.46360000000000001</v>
      </c>
      <c r="G467" s="25">
        <v>0.50490000000000002</v>
      </c>
      <c r="H467" s="15">
        <f t="shared" si="8"/>
        <v>0.80784000000000011</v>
      </c>
      <c r="I467" s="24" t="s">
        <v>4483</v>
      </c>
      <c r="J467" s="22">
        <v>1</v>
      </c>
      <c r="K467" s="26">
        <v>0.74180000000000001</v>
      </c>
      <c r="L467" s="26">
        <v>0.25819999999999999</v>
      </c>
    </row>
    <row r="468" spans="1:12" s="7" customFormat="1" ht="18.75" customHeight="1">
      <c r="A468" s="22">
        <v>595271</v>
      </c>
      <c r="B468" s="23" t="s">
        <v>1740</v>
      </c>
      <c r="C468" s="23" t="s">
        <v>1751</v>
      </c>
      <c r="D468" s="22">
        <v>240</v>
      </c>
      <c r="E468" s="22">
        <v>366</v>
      </c>
      <c r="F468" s="24">
        <v>0.46360000000000001</v>
      </c>
      <c r="G468" s="25">
        <v>0.51090000000000002</v>
      </c>
      <c r="H468" s="15">
        <f t="shared" si="8"/>
        <v>0.81744000000000006</v>
      </c>
      <c r="I468" s="24" t="s">
        <v>4483</v>
      </c>
      <c r="J468" s="22">
        <v>1</v>
      </c>
      <c r="K468" s="26">
        <v>0.74180000000000001</v>
      </c>
      <c r="L468" s="26">
        <v>0.25819999999999999</v>
      </c>
    </row>
    <row r="469" spans="1:12" s="7" customFormat="1" ht="18.75" customHeight="1">
      <c r="A469" s="22">
        <v>595271</v>
      </c>
      <c r="B469" s="23" t="s">
        <v>1740</v>
      </c>
      <c r="C469" s="23" t="s">
        <v>135</v>
      </c>
      <c r="D469" s="22">
        <v>140</v>
      </c>
      <c r="E469" s="22">
        <v>263</v>
      </c>
      <c r="F469" s="24">
        <v>0.46360000000000001</v>
      </c>
      <c r="G469" s="25">
        <v>0.69579999999999997</v>
      </c>
      <c r="H469" s="15">
        <f t="shared" si="8"/>
        <v>1.11328</v>
      </c>
      <c r="I469" s="24" t="s">
        <v>4483</v>
      </c>
      <c r="J469" s="22">
        <v>1</v>
      </c>
      <c r="K469" s="26">
        <v>0.74180000000000001</v>
      </c>
      <c r="L469" s="26">
        <v>0.25819999999999999</v>
      </c>
    </row>
    <row r="470" spans="1:12" s="7" customFormat="1" ht="18.75" customHeight="1">
      <c r="A470" s="22">
        <v>595271</v>
      </c>
      <c r="B470" s="23" t="s">
        <v>1740</v>
      </c>
      <c r="C470" s="23" t="s">
        <v>1752</v>
      </c>
      <c r="D470" s="22">
        <v>150</v>
      </c>
      <c r="E470" s="22">
        <v>424</v>
      </c>
      <c r="F470" s="24">
        <v>0.46360000000000001</v>
      </c>
      <c r="G470" s="25">
        <v>0.2382</v>
      </c>
      <c r="H470" s="43">
        <f t="shared" si="8"/>
        <v>0.38112000000000001</v>
      </c>
      <c r="I470" s="24" t="s">
        <v>4483</v>
      </c>
      <c r="J470" s="22">
        <v>1</v>
      </c>
      <c r="K470" s="26">
        <v>0.74180000000000001</v>
      </c>
      <c r="L470" s="26">
        <v>0.25819999999999999</v>
      </c>
    </row>
    <row r="471" spans="1:12" s="7" customFormat="1" ht="18.75" customHeight="1">
      <c r="A471" s="22">
        <v>595271</v>
      </c>
      <c r="B471" s="23" t="s">
        <v>1740</v>
      </c>
      <c r="C471" s="23" t="s">
        <v>1753</v>
      </c>
      <c r="D471" s="22">
        <v>180</v>
      </c>
      <c r="E471" s="22">
        <v>395</v>
      </c>
      <c r="F471" s="24">
        <v>0.46360000000000001</v>
      </c>
      <c r="G471" s="25">
        <v>0.28860000000000002</v>
      </c>
      <c r="H471" s="43">
        <f t="shared" si="8"/>
        <v>0.46176000000000006</v>
      </c>
      <c r="I471" s="24" t="s">
        <v>4483</v>
      </c>
      <c r="J471" s="22">
        <v>1</v>
      </c>
      <c r="K471" s="26">
        <v>0.74180000000000001</v>
      </c>
      <c r="L471" s="26">
        <v>0.25819999999999999</v>
      </c>
    </row>
    <row r="472" spans="1:12" s="7" customFormat="1" ht="18.75" customHeight="1">
      <c r="A472" s="22">
        <v>595271</v>
      </c>
      <c r="B472" s="23" t="s">
        <v>1740</v>
      </c>
      <c r="C472" s="23" t="s">
        <v>1754</v>
      </c>
      <c r="D472" s="22">
        <v>200</v>
      </c>
      <c r="E472" s="22">
        <v>270</v>
      </c>
      <c r="F472" s="24">
        <v>0.46360000000000001</v>
      </c>
      <c r="G472" s="25">
        <v>0.74439999999999995</v>
      </c>
      <c r="H472" s="15">
        <f t="shared" si="8"/>
        <v>1.1910399999999999</v>
      </c>
      <c r="I472" s="24" t="s">
        <v>4483</v>
      </c>
      <c r="J472" s="22">
        <v>1</v>
      </c>
      <c r="K472" s="26">
        <v>0.74180000000000001</v>
      </c>
      <c r="L472" s="26">
        <v>0.25819999999999999</v>
      </c>
    </row>
    <row r="473" spans="1:12" s="7" customFormat="1" ht="18.75" customHeight="1">
      <c r="A473" s="22">
        <v>595271</v>
      </c>
      <c r="B473" s="23" t="s">
        <v>1740</v>
      </c>
      <c r="C473" s="23" t="s">
        <v>1474</v>
      </c>
      <c r="D473" s="22">
        <v>280</v>
      </c>
      <c r="E473" s="22">
        <v>1474</v>
      </c>
      <c r="F473" s="24">
        <v>0.46360000000000001</v>
      </c>
      <c r="G473" s="25">
        <v>0.33379999999999999</v>
      </c>
      <c r="H473" s="15">
        <f t="shared" si="8"/>
        <v>0.53408</v>
      </c>
      <c r="I473" s="24" t="s">
        <v>4483</v>
      </c>
      <c r="J473" s="22">
        <v>1</v>
      </c>
      <c r="K473" s="26">
        <v>0.74180000000000001</v>
      </c>
      <c r="L473" s="26">
        <v>0.25819999999999999</v>
      </c>
    </row>
    <row r="474" spans="1:12" s="7" customFormat="1" ht="18.75" customHeight="1">
      <c r="A474" s="22">
        <v>595271</v>
      </c>
      <c r="B474" s="23" t="s">
        <v>1740</v>
      </c>
      <c r="C474" s="23" t="s">
        <v>1755</v>
      </c>
      <c r="D474" s="22">
        <v>300</v>
      </c>
      <c r="E474" s="22">
        <v>262</v>
      </c>
      <c r="F474" s="24">
        <v>0.46360000000000001</v>
      </c>
      <c r="G474" s="25">
        <v>0.45800000000000002</v>
      </c>
      <c r="H474" s="15">
        <f t="shared" si="8"/>
        <v>0.73280000000000012</v>
      </c>
      <c r="I474" s="24" t="s">
        <v>4483</v>
      </c>
      <c r="J474" s="22">
        <v>1</v>
      </c>
      <c r="K474" s="26">
        <v>0.74180000000000001</v>
      </c>
      <c r="L474" s="26">
        <v>0.25819999999999999</v>
      </c>
    </row>
    <row r="475" spans="1:12" s="7" customFormat="1" ht="18.75" customHeight="1">
      <c r="A475" s="22">
        <v>595271</v>
      </c>
      <c r="B475" s="23" t="s">
        <v>1740</v>
      </c>
      <c r="C475" s="23" t="s">
        <v>1756</v>
      </c>
      <c r="D475" s="22">
        <v>105</v>
      </c>
      <c r="E475" s="22">
        <v>213</v>
      </c>
      <c r="F475" s="24">
        <v>0.46360000000000001</v>
      </c>
      <c r="G475" s="25">
        <v>0.44600000000000001</v>
      </c>
      <c r="H475" s="15">
        <f t="shared" si="8"/>
        <v>0.71360000000000001</v>
      </c>
      <c r="I475" s="24" t="s">
        <v>4483</v>
      </c>
      <c r="J475" s="22">
        <v>1</v>
      </c>
      <c r="K475" s="26">
        <v>0.74180000000000001</v>
      </c>
      <c r="L475" s="26">
        <v>0.25819999999999999</v>
      </c>
    </row>
    <row r="476" spans="1:12" s="7" customFormat="1" ht="18.75" customHeight="1">
      <c r="A476" s="22">
        <v>595271</v>
      </c>
      <c r="B476" s="23" t="s">
        <v>1740</v>
      </c>
      <c r="C476" s="23" t="s">
        <v>1757</v>
      </c>
      <c r="D476" s="22">
        <v>320</v>
      </c>
      <c r="E476" s="22">
        <v>240</v>
      </c>
      <c r="F476" s="24">
        <v>0.46360000000000001</v>
      </c>
      <c r="G476" s="25">
        <v>0.67500000000000004</v>
      </c>
      <c r="H476" s="15">
        <f t="shared" si="8"/>
        <v>1.08</v>
      </c>
      <c r="I476" s="24" t="s">
        <v>4483</v>
      </c>
      <c r="J476" s="22">
        <v>1</v>
      </c>
      <c r="K476" s="26">
        <v>0.74180000000000001</v>
      </c>
      <c r="L476" s="26">
        <v>0.25819999999999999</v>
      </c>
    </row>
    <row r="477" spans="1:12" s="7" customFormat="1" ht="18.75" customHeight="1">
      <c r="A477" s="22">
        <v>595271</v>
      </c>
      <c r="B477" s="23" t="s">
        <v>1740</v>
      </c>
      <c r="C477" s="23" t="s">
        <v>1758</v>
      </c>
      <c r="D477" s="22">
        <v>340</v>
      </c>
      <c r="E477" s="22">
        <v>1122</v>
      </c>
      <c r="F477" s="24">
        <v>0.46360000000000001</v>
      </c>
      <c r="G477" s="25">
        <v>0.44650000000000001</v>
      </c>
      <c r="H477" s="15">
        <f t="shared" si="8"/>
        <v>0.71440000000000003</v>
      </c>
      <c r="I477" s="24" t="s">
        <v>4483</v>
      </c>
      <c r="J477" s="22">
        <v>1</v>
      </c>
      <c r="K477" s="26">
        <v>0.74180000000000001</v>
      </c>
      <c r="L477" s="26">
        <v>0.25819999999999999</v>
      </c>
    </row>
    <row r="478" spans="1:12" s="7" customFormat="1" ht="18.75" customHeight="1">
      <c r="A478" s="22">
        <v>595271</v>
      </c>
      <c r="B478" s="23" t="s">
        <v>1740</v>
      </c>
      <c r="C478" s="23" t="s">
        <v>1759</v>
      </c>
      <c r="D478" s="22">
        <v>360</v>
      </c>
      <c r="E478" s="22">
        <v>577</v>
      </c>
      <c r="F478" s="24">
        <v>0.46360000000000001</v>
      </c>
      <c r="G478" s="25">
        <v>0.46450000000000002</v>
      </c>
      <c r="H478" s="15">
        <f t="shared" si="8"/>
        <v>0.74320000000000008</v>
      </c>
      <c r="I478" s="24" t="s">
        <v>4483</v>
      </c>
      <c r="J478" s="22">
        <v>1</v>
      </c>
      <c r="K478" s="26">
        <v>0.74180000000000001</v>
      </c>
      <c r="L478" s="26">
        <v>0.25819999999999999</v>
      </c>
    </row>
    <row r="479" spans="1:12" s="7" customFormat="1" ht="18.75" customHeight="1">
      <c r="A479" s="22">
        <v>595271</v>
      </c>
      <c r="B479" s="23" t="s">
        <v>1740</v>
      </c>
      <c r="C479" s="23" t="s">
        <v>779</v>
      </c>
      <c r="D479" s="22">
        <v>400</v>
      </c>
      <c r="E479" s="22">
        <v>480</v>
      </c>
      <c r="F479" s="24">
        <v>0.46360000000000001</v>
      </c>
      <c r="G479" s="25">
        <v>0.47289999999999999</v>
      </c>
      <c r="H479" s="15">
        <f t="shared" si="8"/>
        <v>0.75663999999999998</v>
      </c>
      <c r="I479" s="24" t="s">
        <v>4483</v>
      </c>
      <c r="J479" s="22">
        <v>1</v>
      </c>
      <c r="K479" s="26">
        <v>0.74180000000000001</v>
      </c>
      <c r="L479" s="26">
        <v>0.25819999999999999</v>
      </c>
    </row>
    <row r="480" spans="1:12" s="7" customFormat="1" ht="18.75" customHeight="1">
      <c r="A480" s="22">
        <v>75376</v>
      </c>
      <c r="B480" s="23" t="s">
        <v>1782</v>
      </c>
      <c r="C480" s="23" t="s">
        <v>1783</v>
      </c>
      <c r="D480" s="22">
        <v>20</v>
      </c>
      <c r="E480" s="22">
        <v>194</v>
      </c>
      <c r="F480" s="24">
        <v>0.55200000000000005</v>
      </c>
      <c r="G480" s="25">
        <v>0.58760000000000001</v>
      </c>
      <c r="H480" s="15">
        <f t="shared" si="8"/>
        <v>0.94016000000000011</v>
      </c>
      <c r="I480" s="24" t="s">
        <v>4483</v>
      </c>
      <c r="J480" s="22">
        <v>1</v>
      </c>
      <c r="K480" s="26">
        <v>0.88319999999999999</v>
      </c>
      <c r="L480" s="26">
        <v>0.1168</v>
      </c>
    </row>
    <row r="481" spans="1:12" s="7" customFormat="1" ht="18.75" customHeight="1">
      <c r="A481" s="22">
        <v>75376</v>
      </c>
      <c r="B481" s="23" t="s">
        <v>1782</v>
      </c>
      <c r="C481" s="23" t="s">
        <v>1784</v>
      </c>
      <c r="D481" s="22">
        <v>40</v>
      </c>
      <c r="E481" s="22">
        <v>210</v>
      </c>
      <c r="F481" s="24">
        <v>0.55200000000000005</v>
      </c>
      <c r="G481" s="25">
        <v>0.51900000000000002</v>
      </c>
      <c r="H481" s="15">
        <f t="shared" si="8"/>
        <v>0.83040000000000003</v>
      </c>
      <c r="I481" s="24" t="s">
        <v>4483</v>
      </c>
      <c r="J481" s="22">
        <v>1</v>
      </c>
      <c r="K481" s="26">
        <v>0.88319999999999999</v>
      </c>
      <c r="L481" s="26">
        <v>0.1168</v>
      </c>
    </row>
    <row r="482" spans="1:12" ht="18.75" customHeight="1">
      <c r="A482" s="22">
        <v>135656</v>
      </c>
      <c r="B482" s="23" t="s">
        <v>4651</v>
      </c>
      <c r="C482" s="23" t="s">
        <v>1887</v>
      </c>
      <c r="D482" s="22">
        <v>410</v>
      </c>
      <c r="E482" s="22">
        <v>103</v>
      </c>
      <c r="F482" s="24">
        <v>0.54710000000000003</v>
      </c>
      <c r="G482" s="25">
        <v>0.59219999999999995</v>
      </c>
      <c r="H482" s="15">
        <f t="shared" ref="H482:H524" si="9">G482*1.6</f>
        <v>0.94751999999999992</v>
      </c>
      <c r="I482" s="24" t="s">
        <v>4485</v>
      </c>
      <c r="J482" s="22">
        <v>3</v>
      </c>
      <c r="K482" s="26">
        <v>0.87539999999999996</v>
      </c>
      <c r="L482" s="26">
        <v>0.1246</v>
      </c>
    </row>
    <row r="483" spans="1:12" ht="18.75" customHeight="1">
      <c r="A483" s="22">
        <v>135656</v>
      </c>
      <c r="B483" s="23" t="s">
        <v>4651</v>
      </c>
      <c r="C483" s="23" t="s">
        <v>4652</v>
      </c>
      <c r="D483" s="22">
        <v>140</v>
      </c>
      <c r="E483" s="22">
        <v>385</v>
      </c>
      <c r="F483" s="24">
        <v>0.54710000000000003</v>
      </c>
      <c r="G483" s="25">
        <v>0.53510000000000002</v>
      </c>
      <c r="H483" s="15">
        <f t="shared" si="9"/>
        <v>0.85616000000000003</v>
      </c>
      <c r="I483" s="24" t="s">
        <v>4485</v>
      </c>
      <c r="J483" s="22">
        <v>3</v>
      </c>
      <c r="K483" s="26">
        <v>0.87539999999999996</v>
      </c>
      <c r="L483" s="26">
        <v>0.1246</v>
      </c>
    </row>
    <row r="484" spans="1:12" ht="18.75" customHeight="1">
      <c r="A484" s="22">
        <v>415747</v>
      </c>
      <c r="B484" s="23" t="s">
        <v>1914</v>
      </c>
      <c r="C484" s="23" t="s">
        <v>1917</v>
      </c>
      <c r="D484" s="22">
        <v>60</v>
      </c>
      <c r="E484" s="22">
        <v>165</v>
      </c>
      <c r="F484" s="24">
        <v>0.58679999999999999</v>
      </c>
      <c r="G484" s="25">
        <v>0.57889999999999997</v>
      </c>
      <c r="H484" s="15">
        <f t="shared" si="9"/>
        <v>0.92623999999999995</v>
      </c>
      <c r="I484" s="24" t="s">
        <v>4485</v>
      </c>
      <c r="J484" s="22">
        <v>1</v>
      </c>
      <c r="K484" s="26">
        <v>0.93889999999999996</v>
      </c>
      <c r="L484" s="26">
        <v>6.1100000000000002E-2</v>
      </c>
    </row>
    <row r="485" spans="1:12" ht="18.75" customHeight="1">
      <c r="A485" s="22">
        <v>415747</v>
      </c>
      <c r="B485" s="23" t="s">
        <v>1914</v>
      </c>
      <c r="C485" s="23" t="s">
        <v>1920</v>
      </c>
      <c r="D485" s="22">
        <v>800</v>
      </c>
      <c r="E485" s="22">
        <v>40</v>
      </c>
      <c r="F485" s="24">
        <v>0.58679999999999999</v>
      </c>
      <c r="G485" s="25">
        <v>0.6</v>
      </c>
      <c r="H485" s="15">
        <f t="shared" si="9"/>
        <v>0.96</v>
      </c>
      <c r="I485" s="24" t="s">
        <v>4485</v>
      </c>
      <c r="J485" s="22">
        <v>1</v>
      </c>
      <c r="K485" s="26">
        <v>0.93889999999999996</v>
      </c>
      <c r="L485" s="26">
        <v>6.1100000000000002E-2</v>
      </c>
    </row>
    <row r="486" spans="1:12" ht="18.75" customHeight="1">
      <c r="A486" s="22">
        <v>415747</v>
      </c>
      <c r="B486" s="23" t="s">
        <v>1914</v>
      </c>
      <c r="C486" s="23" t="s">
        <v>1925</v>
      </c>
      <c r="D486" s="22">
        <v>240</v>
      </c>
      <c r="E486" s="22">
        <v>113</v>
      </c>
      <c r="F486" s="24">
        <v>0.58679999999999999</v>
      </c>
      <c r="G486" s="25">
        <v>0.6018</v>
      </c>
      <c r="H486" s="15">
        <f t="shared" si="9"/>
        <v>0.96288000000000007</v>
      </c>
      <c r="I486" s="24" t="s">
        <v>4485</v>
      </c>
      <c r="J486" s="22">
        <v>1</v>
      </c>
      <c r="K486" s="26">
        <v>0.93889999999999996</v>
      </c>
      <c r="L486" s="26">
        <v>6.1100000000000002E-2</v>
      </c>
    </row>
    <row r="487" spans="1:12" ht="18.75" customHeight="1">
      <c r="A487" s="22">
        <v>408026</v>
      </c>
      <c r="B487" s="23" t="s">
        <v>4653</v>
      </c>
      <c r="C487" s="23" t="s">
        <v>4653</v>
      </c>
      <c r="D487" s="22">
        <v>8131</v>
      </c>
      <c r="E487" s="22">
        <v>118</v>
      </c>
      <c r="F487" s="24">
        <v>0.63560000000000005</v>
      </c>
      <c r="G487" s="25">
        <v>0.63560000000000005</v>
      </c>
      <c r="H487" s="15">
        <f t="shared" si="9"/>
        <v>1.0169600000000001</v>
      </c>
      <c r="I487" s="24" t="s">
        <v>4483</v>
      </c>
      <c r="J487" s="22">
        <v>3</v>
      </c>
      <c r="K487" s="26">
        <v>1</v>
      </c>
      <c r="L487" s="26">
        <v>0</v>
      </c>
    </row>
    <row r="488" spans="1:12" ht="18.75" customHeight="1">
      <c r="A488" s="22">
        <v>305817</v>
      </c>
      <c r="B488" s="23" t="s">
        <v>1946</v>
      </c>
      <c r="C488" s="23" t="s">
        <v>1947</v>
      </c>
      <c r="D488" s="22">
        <v>20</v>
      </c>
      <c r="E488" s="22">
        <v>283</v>
      </c>
      <c r="F488" s="24">
        <v>0.40639999999999998</v>
      </c>
      <c r="G488" s="25">
        <v>0.40639999999999998</v>
      </c>
      <c r="H488" s="15">
        <f t="shared" si="9"/>
        <v>0.65024000000000004</v>
      </c>
      <c r="I488" s="24" t="s">
        <v>4488</v>
      </c>
      <c r="J488" s="22">
        <v>2</v>
      </c>
      <c r="K488" s="26">
        <v>0.6502</v>
      </c>
      <c r="L488" s="26">
        <v>0.3498</v>
      </c>
    </row>
    <row r="489" spans="1:12" ht="18.75" customHeight="1">
      <c r="A489" s="22">
        <v>305818</v>
      </c>
      <c r="B489" s="23" t="s">
        <v>1946</v>
      </c>
      <c r="C489" s="23" t="s">
        <v>1948</v>
      </c>
      <c r="D489" s="22">
        <v>100</v>
      </c>
      <c r="E489" s="22">
        <v>12</v>
      </c>
      <c r="F489" s="24">
        <v>0.41670000000000001</v>
      </c>
      <c r="G489" s="25">
        <v>0.41670000000000001</v>
      </c>
      <c r="H489" s="15">
        <f t="shared" si="9"/>
        <v>0.66672000000000009</v>
      </c>
      <c r="I489" s="24" t="s">
        <v>4654</v>
      </c>
      <c r="J489" s="22">
        <v>1</v>
      </c>
      <c r="K489" s="26">
        <v>0.66669999999999996</v>
      </c>
      <c r="L489" s="26">
        <v>0.33329999999999999</v>
      </c>
    </row>
    <row r="490" spans="1:12" ht="18.75" customHeight="1">
      <c r="A490" s="22">
        <v>365824</v>
      </c>
      <c r="B490" s="23" t="s">
        <v>4655</v>
      </c>
      <c r="C490" s="23" t="s">
        <v>4656</v>
      </c>
      <c r="D490" s="22">
        <v>50</v>
      </c>
      <c r="E490" s="22">
        <v>459</v>
      </c>
      <c r="F490" s="24">
        <v>0.4178</v>
      </c>
      <c r="G490" s="25">
        <v>0.44440000000000002</v>
      </c>
      <c r="H490" s="15">
        <f t="shared" si="9"/>
        <v>0.71104000000000012</v>
      </c>
      <c r="I490" s="24" t="s">
        <v>4485</v>
      </c>
      <c r="J490" s="22">
        <v>1</v>
      </c>
      <c r="K490" s="26">
        <v>0.66849999999999998</v>
      </c>
      <c r="L490" s="26">
        <v>0.33150000000000002</v>
      </c>
    </row>
    <row r="491" spans="1:12" ht="18.75" customHeight="1">
      <c r="A491" s="22">
        <v>365824</v>
      </c>
      <c r="B491" s="23" t="s">
        <v>4655</v>
      </c>
      <c r="C491" s="23" t="s">
        <v>4657</v>
      </c>
      <c r="D491" s="22">
        <v>40</v>
      </c>
      <c r="E491" s="22">
        <v>336</v>
      </c>
      <c r="F491" s="24">
        <v>0.4178</v>
      </c>
      <c r="G491" s="25">
        <v>0.61309999999999998</v>
      </c>
      <c r="H491" s="15">
        <f t="shared" si="9"/>
        <v>0.98096000000000005</v>
      </c>
      <c r="I491" s="24" t="s">
        <v>4485</v>
      </c>
      <c r="J491" s="22">
        <v>1</v>
      </c>
      <c r="K491" s="26">
        <v>0.66849999999999998</v>
      </c>
      <c r="L491" s="26">
        <v>0.33150000000000002</v>
      </c>
    </row>
    <row r="492" spans="1:12" ht="18.75" customHeight="1">
      <c r="A492" s="22">
        <v>365824</v>
      </c>
      <c r="B492" s="23" t="s">
        <v>4655</v>
      </c>
      <c r="C492" s="23" t="s">
        <v>4658</v>
      </c>
      <c r="D492" s="22">
        <v>110</v>
      </c>
      <c r="E492" s="22">
        <v>327</v>
      </c>
      <c r="F492" s="24">
        <v>0.4178</v>
      </c>
      <c r="G492" s="25">
        <v>0.33639999999999998</v>
      </c>
      <c r="H492" s="15">
        <f t="shared" si="9"/>
        <v>0.53823999999999994</v>
      </c>
      <c r="I492" s="24" t="s">
        <v>4485</v>
      </c>
      <c r="J492" s="22">
        <v>1</v>
      </c>
      <c r="K492" s="26">
        <v>0.66849999999999998</v>
      </c>
      <c r="L492" s="26">
        <v>0.33150000000000002</v>
      </c>
    </row>
    <row r="493" spans="1:12" ht="18.75" customHeight="1">
      <c r="A493" s="22">
        <v>365824</v>
      </c>
      <c r="B493" s="23" t="s">
        <v>4655</v>
      </c>
      <c r="C493" s="23" t="s">
        <v>1952</v>
      </c>
      <c r="D493" s="22">
        <v>80</v>
      </c>
      <c r="E493" s="22">
        <v>472</v>
      </c>
      <c r="F493" s="24">
        <v>0.4178</v>
      </c>
      <c r="G493" s="25">
        <v>0.30930000000000002</v>
      </c>
      <c r="H493" s="43">
        <f t="shared" si="9"/>
        <v>0.49488000000000004</v>
      </c>
      <c r="I493" s="24" t="s">
        <v>4485</v>
      </c>
      <c r="J493" s="22">
        <v>1</v>
      </c>
      <c r="K493" s="26">
        <v>0.66849999999999998</v>
      </c>
      <c r="L493" s="26">
        <v>0.33150000000000002</v>
      </c>
    </row>
    <row r="494" spans="1:12" ht="18.75" customHeight="1">
      <c r="A494" s="22">
        <v>408003</v>
      </c>
      <c r="B494" s="23" t="s">
        <v>4659</v>
      </c>
      <c r="C494" s="23" t="s">
        <v>4660</v>
      </c>
      <c r="D494" s="22">
        <v>8123</v>
      </c>
      <c r="E494" s="22">
        <v>1348</v>
      </c>
      <c r="F494" s="24">
        <v>0.58819999999999995</v>
      </c>
      <c r="G494" s="25">
        <v>0.58609999999999995</v>
      </c>
      <c r="H494" s="15">
        <f t="shared" si="9"/>
        <v>0.93775999999999993</v>
      </c>
      <c r="I494" s="24" t="s">
        <v>4483</v>
      </c>
      <c r="J494" s="22">
        <v>1</v>
      </c>
      <c r="K494" s="26">
        <v>0.94110000000000005</v>
      </c>
      <c r="L494" s="26">
        <v>5.8900000000000001E-2</v>
      </c>
    </row>
    <row r="495" spans="1:12" ht="18.75" customHeight="1">
      <c r="A495" s="22">
        <v>408003</v>
      </c>
      <c r="B495" s="23" t="s">
        <v>4659</v>
      </c>
      <c r="C495" s="23" t="s">
        <v>4661</v>
      </c>
      <c r="D495" s="22">
        <v>8137</v>
      </c>
      <c r="E495" s="22">
        <v>182</v>
      </c>
      <c r="F495" s="24">
        <v>0.58819999999999995</v>
      </c>
      <c r="G495" s="25">
        <v>0.60440000000000005</v>
      </c>
      <c r="H495" s="15">
        <f t="shared" si="9"/>
        <v>0.96704000000000012</v>
      </c>
      <c r="I495" s="24" t="s">
        <v>4483</v>
      </c>
      <c r="J495" s="22">
        <v>1</v>
      </c>
      <c r="K495" s="26">
        <v>0.94110000000000005</v>
      </c>
      <c r="L495" s="26">
        <v>5.8900000000000001E-2</v>
      </c>
    </row>
    <row r="496" spans="1:12" ht="18.75" customHeight="1">
      <c r="A496" s="22">
        <v>215992</v>
      </c>
      <c r="B496" s="23" t="s">
        <v>4662</v>
      </c>
      <c r="C496" s="23" t="s">
        <v>1979</v>
      </c>
      <c r="D496" s="22">
        <v>60</v>
      </c>
      <c r="E496" s="22">
        <v>219</v>
      </c>
      <c r="F496" s="24">
        <v>0.46579999999999999</v>
      </c>
      <c r="G496" s="25">
        <v>0.45660000000000001</v>
      </c>
      <c r="H496" s="15">
        <f t="shared" si="9"/>
        <v>0.7305600000000001</v>
      </c>
      <c r="I496" s="24" t="s">
        <v>4483</v>
      </c>
      <c r="J496" s="22">
        <v>1</v>
      </c>
      <c r="K496" s="26">
        <v>0.74529999999999996</v>
      </c>
      <c r="L496" s="26">
        <v>0.25469999999999998</v>
      </c>
    </row>
    <row r="497" spans="1:12" ht="18.75" customHeight="1">
      <c r="A497" s="22">
        <v>215992</v>
      </c>
      <c r="B497" s="23" t="s">
        <v>4662</v>
      </c>
      <c r="C497" s="23" t="s">
        <v>4663</v>
      </c>
      <c r="D497" s="22">
        <v>80</v>
      </c>
      <c r="E497" s="22">
        <v>176</v>
      </c>
      <c r="F497" s="24">
        <v>0.46579999999999999</v>
      </c>
      <c r="G497" s="25">
        <v>0.4773</v>
      </c>
      <c r="H497" s="15">
        <f t="shared" si="9"/>
        <v>0.76368000000000003</v>
      </c>
      <c r="I497" s="24" t="s">
        <v>4483</v>
      </c>
      <c r="J497" s="22">
        <v>1</v>
      </c>
      <c r="K497" s="26">
        <v>0.74529999999999996</v>
      </c>
      <c r="L497" s="26">
        <v>0.25469999999999998</v>
      </c>
    </row>
    <row r="498" spans="1:12" ht="18.75" customHeight="1">
      <c r="A498" s="22">
        <v>206216</v>
      </c>
      <c r="B498" s="23" t="s">
        <v>2024</v>
      </c>
      <c r="C498" s="23" t="s">
        <v>2025</v>
      </c>
      <c r="D498" s="22">
        <v>400</v>
      </c>
      <c r="E498" s="22">
        <v>24</v>
      </c>
      <c r="F498" s="24">
        <v>0.625</v>
      </c>
      <c r="G498" s="25">
        <v>0.625</v>
      </c>
      <c r="H498" s="15">
        <f t="shared" si="9"/>
        <v>1</v>
      </c>
      <c r="I498" s="24" t="s">
        <v>4488</v>
      </c>
      <c r="J498" s="22">
        <v>1</v>
      </c>
      <c r="K498" s="26">
        <v>1</v>
      </c>
      <c r="L498" s="26">
        <v>0</v>
      </c>
    </row>
    <row r="499" spans="1:12" ht="18.75" customHeight="1">
      <c r="A499" s="22">
        <v>376223</v>
      </c>
      <c r="B499" s="23" t="s">
        <v>2030</v>
      </c>
      <c r="C499" s="23" t="s">
        <v>2031</v>
      </c>
      <c r="D499" s="22">
        <v>400</v>
      </c>
      <c r="E499" s="22">
        <v>54</v>
      </c>
      <c r="F499" s="24">
        <v>0.58460000000000001</v>
      </c>
      <c r="G499" s="25">
        <v>0.64810000000000001</v>
      </c>
      <c r="H499" s="15">
        <f t="shared" si="9"/>
        <v>1.0369600000000001</v>
      </c>
      <c r="I499" s="24" t="s">
        <v>4485</v>
      </c>
      <c r="J499" s="22">
        <v>1</v>
      </c>
      <c r="K499" s="26">
        <v>0.93540000000000001</v>
      </c>
      <c r="L499" s="26">
        <v>6.4600000000000005E-2</v>
      </c>
    </row>
    <row r="500" spans="1:12" ht="18.75" customHeight="1">
      <c r="A500" s="22">
        <v>376223</v>
      </c>
      <c r="B500" s="23" t="s">
        <v>2030</v>
      </c>
      <c r="C500" s="23" t="s">
        <v>962</v>
      </c>
      <c r="D500" s="22">
        <v>60</v>
      </c>
      <c r="E500" s="22">
        <v>203</v>
      </c>
      <c r="F500" s="24">
        <v>0.58460000000000001</v>
      </c>
      <c r="G500" s="25">
        <v>0.6552</v>
      </c>
      <c r="H500" s="15">
        <f t="shared" si="9"/>
        <v>1.0483200000000001</v>
      </c>
      <c r="I500" s="24" t="s">
        <v>4485</v>
      </c>
      <c r="J500" s="22">
        <v>1</v>
      </c>
      <c r="K500" s="26">
        <v>0.93540000000000001</v>
      </c>
      <c r="L500" s="26">
        <v>6.4600000000000005E-2</v>
      </c>
    </row>
    <row r="501" spans="1:12" ht="18.75" customHeight="1">
      <c r="A501" s="22">
        <v>376223</v>
      </c>
      <c r="B501" s="23" t="s">
        <v>2030</v>
      </c>
      <c r="C501" s="23" t="s">
        <v>2033</v>
      </c>
      <c r="D501" s="22">
        <v>80</v>
      </c>
      <c r="E501" s="22">
        <v>294</v>
      </c>
      <c r="F501" s="24">
        <v>0.58460000000000001</v>
      </c>
      <c r="G501" s="25">
        <v>0.59519999999999995</v>
      </c>
      <c r="H501" s="15">
        <f t="shared" si="9"/>
        <v>0.95231999999999994</v>
      </c>
      <c r="I501" s="24" t="s">
        <v>4485</v>
      </c>
      <c r="J501" s="22">
        <v>1</v>
      </c>
      <c r="K501" s="26">
        <v>0.93540000000000001</v>
      </c>
      <c r="L501" s="26">
        <v>6.4600000000000005E-2</v>
      </c>
    </row>
    <row r="502" spans="1:12" ht="18.75" customHeight="1">
      <c r="A502" s="22">
        <v>376223</v>
      </c>
      <c r="B502" s="23" t="s">
        <v>2030</v>
      </c>
      <c r="C502" s="23" t="s">
        <v>2034</v>
      </c>
      <c r="D502" s="22">
        <v>100</v>
      </c>
      <c r="E502" s="22">
        <v>172</v>
      </c>
      <c r="F502" s="24">
        <v>0.58460000000000001</v>
      </c>
      <c r="G502" s="25">
        <v>0.52329999999999999</v>
      </c>
      <c r="H502" s="15">
        <f t="shared" si="9"/>
        <v>0.83728000000000002</v>
      </c>
      <c r="I502" s="24" t="s">
        <v>4485</v>
      </c>
      <c r="J502" s="22">
        <v>1</v>
      </c>
      <c r="K502" s="26">
        <v>0.93540000000000001</v>
      </c>
      <c r="L502" s="26">
        <v>6.4600000000000005E-2</v>
      </c>
    </row>
    <row r="503" spans="1:12" ht="18.75" customHeight="1">
      <c r="A503" s="22">
        <v>376223</v>
      </c>
      <c r="B503" s="23" t="s">
        <v>2030</v>
      </c>
      <c r="C503" s="23" t="s">
        <v>2035</v>
      </c>
      <c r="D503" s="22">
        <v>110</v>
      </c>
      <c r="E503" s="22">
        <v>182</v>
      </c>
      <c r="F503" s="24">
        <v>0.58460000000000001</v>
      </c>
      <c r="G503" s="25">
        <v>0.63190000000000002</v>
      </c>
      <c r="H503" s="15">
        <f t="shared" si="9"/>
        <v>1.0110400000000002</v>
      </c>
      <c r="I503" s="24" t="s">
        <v>4485</v>
      </c>
      <c r="J503" s="22">
        <v>1</v>
      </c>
      <c r="K503" s="26">
        <v>0.93540000000000001</v>
      </c>
      <c r="L503" s="26">
        <v>6.4600000000000005E-2</v>
      </c>
    </row>
    <row r="504" spans="1:12" ht="18.75" customHeight="1">
      <c r="A504" s="22">
        <v>376223</v>
      </c>
      <c r="B504" s="23" t="s">
        <v>2030</v>
      </c>
      <c r="C504" s="23" t="s">
        <v>4664</v>
      </c>
      <c r="D504" s="22">
        <v>180</v>
      </c>
      <c r="E504" s="22">
        <v>233</v>
      </c>
      <c r="F504" s="24">
        <v>0.58460000000000001</v>
      </c>
      <c r="G504" s="25">
        <v>0.48499999999999999</v>
      </c>
      <c r="H504" s="15">
        <f t="shared" si="9"/>
        <v>0.77600000000000002</v>
      </c>
      <c r="I504" s="24" t="s">
        <v>4485</v>
      </c>
      <c r="J504" s="22">
        <v>1</v>
      </c>
      <c r="K504" s="26">
        <v>0.93540000000000001</v>
      </c>
      <c r="L504" s="26">
        <v>6.4600000000000005E-2</v>
      </c>
    </row>
    <row r="505" spans="1:12" ht="18.75" customHeight="1">
      <c r="A505" s="22">
        <v>376223</v>
      </c>
      <c r="B505" s="23" t="s">
        <v>2030</v>
      </c>
      <c r="C505" s="23" t="s">
        <v>2039</v>
      </c>
      <c r="D505" s="22">
        <v>220</v>
      </c>
      <c r="E505" s="22">
        <v>216</v>
      </c>
      <c r="F505" s="24">
        <v>0.58460000000000001</v>
      </c>
      <c r="G505" s="25">
        <v>0.66200000000000003</v>
      </c>
      <c r="H505" s="15">
        <f t="shared" si="9"/>
        <v>1.0592000000000001</v>
      </c>
      <c r="I505" s="24" t="s">
        <v>4485</v>
      </c>
      <c r="J505" s="22">
        <v>1</v>
      </c>
      <c r="K505" s="26">
        <v>0.93540000000000001</v>
      </c>
      <c r="L505" s="26">
        <v>6.4600000000000005E-2</v>
      </c>
    </row>
    <row r="506" spans="1:12" ht="18.75" customHeight="1">
      <c r="A506" s="22">
        <v>376223</v>
      </c>
      <c r="B506" s="23" t="s">
        <v>2030</v>
      </c>
      <c r="C506" s="23" t="s">
        <v>2045</v>
      </c>
      <c r="D506" s="22">
        <v>340</v>
      </c>
      <c r="E506" s="22">
        <v>295</v>
      </c>
      <c r="F506" s="24">
        <v>0.58460000000000001</v>
      </c>
      <c r="G506" s="25">
        <v>0.54239999999999999</v>
      </c>
      <c r="H506" s="15">
        <f t="shared" si="9"/>
        <v>0.86784000000000006</v>
      </c>
      <c r="I506" s="24" t="s">
        <v>4485</v>
      </c>
      <c r="J506" s="22">
        <v>1</v>
      </c>
      <c r="K506" s="26">
        <v>0.93540000000000001</v>
      </c>
      <c r="L506" s="26">
        <v>6.4600000000000005E-2</v>
      </c>
    </row>
    <row r="507" spans="1:12" ht="18.75" customHeight="1">
      <c r="A507" s="22">
        <v>386230</v>
      </c>
      <c r="B507" s="23" t="s">
        <v>2046</v>
      </c>
      <c r="C507" s="23" t="s">
        <v>2047</v>
      </c>
      <c r="D507" s="22">
        <v>80</v>
      </c>
      <c r="E507" s="22">
        <v>193</v>
      </c>
      <c r="F507" s="24">
        <v>0.4773</v>
      </c>
      <c r="G507" s="25">
        <v>0.47670000000000001</v>
      </c>
      <c r="H507" s="15">
        <f t="shared" si="9"/>
        <v>0.76272000000000006</v>
      </c>
      <c r="I507" s="24" t="s">
        <v>4483</v>
      </c>
      <c r="J507" s="22">
        <v>1</v>
      </c>
      <c r="K507" s="26">
        <v>0.76370000000000005</v>
      </c>
      <c r="L507" s="26">
        <v>0.23630000000000001</v>
      </c>
    </row>
    <row r="508" spans="1:12" ht="18.75" customHeight="1">
      <c r="A508" s="22">
        <v>386230</v>
      </c>
      <c r="B508" s="23" t="s">
        <v>2046</v>
      </c>
      <c r="C508" s="23" t="s">
        <v>2048</v>
      </c>
      <c r="D508" s="22">
        <v>100</v>
      </c>
      <c r="E508" s="22">
        <v>130</v>
      </c>
      <c r="F508" s="24">
        <v>0.4773</v>
      </c>
      <c r="G508" s="25">
        <v>0.41539999999999999</v>
      </c>
      <c r="H508" s="15">
        <f t="shared" si="9"/>
        <v>0.66464000000000001</v>
      </c>
      <c r="I508" s="24" t="s">
        <v>4483</v>
      </c>
      <c r="J508" s="22">
        <v>1</v>
      </c>
      <c r="K508" s="26">
        <v>0.76370000000000005</v>
      </c>
      <c r="L508" s="26">
        <v>0.23630000000000001</v>
      </c>
    </row>
    <row r="509" spans="1:12" ht="18.75" customHeight="1">
      <c r="A509" s="22">
        <v>386230</v>
      </c>
      <c r="B509" s="23" t="s">
        <v>2046</v>
      </c>
      <c r="C509" s="23" t="s">
        <v>2049</v>
      </c>
      <c r="D509" s="22">
        <v>120</v>
      </c>
      <c r="E509" s="22">
        <v>96</v>
      </c>
      <c r="F509" s="24">
        <v>0.4773</v>
      </c>
      <c r="G509" s="25">
        <v>0.5625</v>
      </c>
      <c r="H509" s="15">
        <f t="shared" si="9"/>
        <v>0.9</v>
      </c>
      <c r="I509" s="24" t="s">
        <v>4483</v>
      </c>
      <c r="J509" s="22">
        <v>1</v>
      </c>
      <c r="K509" s="26">
        <v>0.76370000000000005</v>
      </c>
      <c r="L509" s="26">
        <v>0.23630000000000001</v>
      </c>
    </row>
    <row r="510" spans="1:12" ht="18.75" customHeight="1">
      <c r="A510" s="22">
        <v>406300</v>
      </c>
      <c r="B510" s="23" t="s">
        <v>4665</v>
      </c>
      <c r="C510" s="23" t="s">
        <v>4666</v>
      </c>
      <c r="D510" s="22">
        <v>20</v>
      </c>
      <c r="E510" s="22">
        <v>1014</v>
      </c>
      <c r="F510" s="24">
        <v>0.50519999999999998</v>
      </c>
      <c r="G510" s="25">
        <v>0.5464</v>
      </c>
      <c r="H510" s="15">
        <f t="shared" si="9"/>
        <v>0.87424000000000002</v>
      </c>
      <c r="I510" s="24" t="s">
        <v>4485</v>
      </c>
      <c r="J510" s="22">
        <v>2</v>
      </c>
      <c r="K510" s="26">
        <v>0.80830000000000002</v>
      </c>
      <c r="L510" s="26">
        <v>0.19170000000000001</v>
      </c>
    </row>
    <row r="511" spans="1:12" ht="18.75" customHeight="1">
      <c r="A511" s="22">
        <v>406300</v>
      </c>
      <c r="B511" s="23" t="s">
        <v>4665</v>
      </c>
      <c r="C511" s="23" t="s">
        <v>4667</v>
      </c>
      <c r="D511" s="22">
        <v>40</v>
      </c>
      <c r="E511" s="22">
        <v>826</v>
      </c>
      <c r="F511" s="24">
        <v>0.50519999999999998</v>
      </c>
      <c r="G511" s="25">
        <v>0.42770000000000002</v>
      </c>
      <c r="H511" s="15">
        <f t="shared" si="9"/>
        <v>0.68432000000000004</v>
      </c>
      <c r="I511" s="24" t="s">
        <v>4485</v>
      </c>
      <c r="J511" s="22">
        <v>2</v>
      </c>
      <c r="K511" s="26">
        <v>0.80830000000000002</v>
      </c>
      <c r="L511" s="26">
        <v>0.19170000000000001</v>
      </c>
    </row>
    <row r="512" spans="1:12" ht="18.75" customHeight="1">
      <c r="A512" s="22">
        <v>406300</v>
      </c>
      <c r="B512" s="23" t="s">
        <v>4665</v>
      </c>
      <c r="C512" s="23" t="s">
        <v>962</v>
      </c>
      <c r="D512" s="22">
        <v>60</v>
      </c>
      <c r="E512" s="22">
        <v>222</v>
      </c>
      <c r="F512" s="24">
        <v>0.50519999999999998</v>
      </c>
      <c r="G512" s="25">
        <v>0.5766</v>
      </c>
      <c r="H512" s="15">
        <f t="shared" si="9"/>
        <v>0.92256000000000005</v>
      </c>
      <c r="I512" s="24" t="s">
        <v>4485</v>
      </c>
      <c r="J512" s="22">
        <v>2</v>
      </c>
      <c r="K512" s="26">
        <v>0.80830000000000002</v>
      </c>
      <c r="L512" s="26">
        <v>0.19170000000000001</v>
      </c>
    </row>
    <row r="513" spans="1:12" ht="18.75" customHeight="1">
      <c r="A513" s="22">
        <v>406300</v>
      </c>
      <c r="B513" s="23" t="s">
        <v>4665</v>
      </c>
      <c r="C513" s="23" t="s">
        <v>4668</v>
      </c>
      <c r="D513" s="22">
        <v>100</v>
      </c>
      <c r="E513" s="22">
        <v>376</v>
      </c>
      <c r="F513" s="24">
        <v>0.50519999999999998</v>
      </c>
      <c r="G513" s="25">
        <v>0.47870000000000001</v>
      </c>
      <c r="H513" s="15">
        <f t="shared" si="9"/>
        <v>0.76592000000000005</v>
      </c>
      <c r="I513" s="24" t="s">
        <v>4485</v>
      </c>
      <c r="J513" s="22">
        <v>2</v>
      </c>
      <c r="K513" s="26">
        <v>0.80830000000000002</v>
      </c>
      <c r="L513" s="26">
        <v>0.19170000000000001</v>
      </c>
    </row>
    <row r="514" spans="1:12" ht="18.75" customHeight="1">
      <c r="A514" s="22">
        <v>406300</v>
      </c>
      <c r="B514" s="23" t="s">
        <v>4665</v>
      </c>
      <c r="C514" s="23" t="s">
        <v>1342</v>
      </c>
      <c r="D514" s="22">
        <v>440</v>
      </c>
      <c r="E514" s="22">
        <v>405</v>
      </c>
      <c r="F514" s="24">
        <v>0.50519999999999998</v>
      </c>
      <c r="G514" s="25">
        <v>0.69630000000000003</v>
      </c>
      <c r="H514" s="15">
        <f t="shared" si="9"/>
        <v>1.1140800000000002</v>
      </c>
      <c r="I514" s="24" t="s">
        <v>4485</v>
      </c>
      <c r="J514" s="22">
        <v>2</v>
      </c>
      <c r="K514" s="26">
        <v>0.80830000000000002</v>
      </c>
      <c r="L514" s="26">
        <v>0.19170000000000001</v>
      </c>
    </row>
    <row r="515" spans="1:12" ht="18.75" customHeight="1">
      <c r="A515" s="22">
        <v>406300</v>
      </c>
      <c r="B515" s="23" t="s">
        <v>4665</v>
      </c>
      <c r="C515" s="23" t="s">
        <v>4669</v>
      </c>
      <c r="D515" s="22">
        <v>140</v>
      </c>
      <c r="E515" s="22">
        <v>370</v>
      </c>
      <c r="F515" s="24">
        <v>0.50519999999999998</v>
      </c>
      <c r="G515" s="25">
        <v>0.52429999999999999</v>
      </c>
      <c r="H515" s="15">
        <f t="shared" si="9"/>
        <v>0.83888000000000007</v>
      </c>
      <c r="I515" s="24" t="s">
        <v>4485</v>
      </c>
      <c r="J515" s="22">
        <v>2</v>
      </c>
      <c r="K515" s="26">
        <v>0.80830000000000002</v>
      </c>
      <c r="L515" s="26">
        <v>0.19170000000000001</v>
      </c>
    </row>
    <row r="516" spans="1:12" ht="18.75" customHeight="1">
      <c r="A516" s="22">
        <v>406300</v>
      </c>
      <c r="B516" s="23" t="s">
        <v>4665</v>
      </c>
      <c r="C516" s="23" t="s">
        <v>4670</v>
      </c>
      <c r="D516" s="22">
        <v>490</v>
      </c>
      <c r="E516" s="22">
        <v>128</v>
      </c>
      <c r="F516" s="24">
        <v>0.50519999999999998</v>
      </c>
      <c r="G516" s="25">
        <v>0.625</v>
      </c>
      <c r="H516" s="15">
        <f t="shared" si="9"/>
        <v>1</v>
      </c>
      <c r="I516" s="24" t="s">
        <v>4485</v>
      </c>
      <c r="J516" s="22">
        <v>2</v>
      </c>
      <c r="K516" s="26">
        <v>0.80830000000000002</v>
      </c>
      <c r="L516" s="26">
        <v>0.19170000000000001</v>
      </c>
    </row>
    <row r="517" spans="1:12" ht="18.75" customHeight="1">
      <c r="A517" s="22">
        <v>406300</v>
      </c>
      <c r="B517" s="23" t="s">
        <v>4665</v>
      </c>
      <c r="C517" s="23" t="s">
        <v>135</v>
      </c>
      <c r="D517" s="22">
        <v>160</v>
      </c>
      <c r="E517" s="22">
        <v>408</v>
      </c>
      <c r="F517" s="24">
        <v>0.50519999999999998</v>
      </c>
      <c r="G517" s="25">
        <v>0.54669999999999996</v>
      </c>
      <c r="H517" s="15">
        <f t="shared" si="9"/>
        <v>0.87471999999999994</v>
      </c>
      <c r="I517" s="24" t="s">
        <v>4485</v>
      </c>
      <c r="J517" s="22">
        <v>2</v>
      </c>
      <c r="K517" s="26">
        <v>0.80830000000000002</v>
      </c>
      <c r="L517" s="26">
        <v>0.19170000000000001</v>
      </c>
    </row>
    <row r="518" spans="1:12" ht="18.75" customHeight="1">
      <c r="A518" s="22">
        <v>406300</v>
      </c>
      <c r="B518" s="23" t="s">
        <v>4665</v>
      </c>
      <c r="C518" s="23" t="s">
        <v>4516</v>
      </c>
      <c r="D518" s="22">
        <v>80</v>
      </c>
      <c r="E518" s="22">
        <v>276</v>
      </c>
      <c r="F518" s="24">
        <v>0.50519999999999998</v>
      </c>
      <c r="G518" s="25">
        <v>0.31879999999999997</v>
      </c>
      <c r="H518" s="15">
        <f t="shared" si="9"/>
        <v>0.51007999999999998</v>
      </c>
      <c r="I518" s="24" t="s">
        <v>4485</v>
      </c>
      <c r="J518" s="22">
        <v>2</v>
      </c>
      <c r="K518" s="26">
        <v>0.80830000000000002</v>
      </c>
      <c r="L518" s="26">
        <v>0.19170000000000001</v>
      </c>
    </row>
    <row r="519" spans="1:12" ht="18.75" customHeight="1">
      <c r="A519" s="22">
        <v>406300</v>
      </c>
      <c r="B519" s="23" t="s">
        <v>4665</v>
      </c>
      <c r="C519" s="23" t="s">
        <v>4671</v>
      </c>
      <c r="D519" s="22">
        <v>340</v>
      </c>
      <c r="E519" s="22">
        <v>1211</v>
      </c>
      <c r="F519" s="24">
        <v>0.50519999999999998</v>
      </c>
      <c r="G519" s="25">
        <v>0.39389999999999997</v>
      </c>
      <c r="H519" s="15">
        <f t="shared" si="9"/>
        <v>0.63024000000000002</v>
      </c>
      <c r="I519" s="24" t="s">
        <v>4485</v>
      </c>
      <c r="J519" s="22">
        <v>2</v>
      </c>
      <c r="K519" s="26">
        <v>0.80830000000000002</v>
      </c>
      <c r="L519" s="26">
        <v>0.19170000000000001</v>
      </c>
    </row>
    <row r="520" spans="1:12" ht="18.75" customHeight="1">
      <c r="A520" s="22">
        <v>406300</v>
      </c>
      <c r="B520" s="23" t="s">
        <v>4665</v>
      </c>
      <c r="C520" s="23" t="s">
        <v>4672</v>
      </c>
      <c r="D520" s="22">
        <v>380</v>
      </c>
      <c r="E520" s="22">
        <v>165</v>
      </c>
      <c r="F520" s="24">
        <v>0.50519999999999998</v>
      </c>
      <c r="G520" s="25">
        <v>0.60089999999999999</v>
      </c>
      <c r="H520" s="15">
        <f t="shared" si="9"/>
        <v>0.96144000000000007</v>
      </c>
      <c r="I520" s="24" t="s">
        <v>4485</v>
      </c>
      <c r="J520" s="22">
        <v>2</v>
      </c>
      <c r="K520" s="26">
        <v>0.80830000000000002</v>
      </c>
      <c r="L520" s="26">
        <v>0.19170000000000001</v>
      </c>
    </row>
    <row r="521" spans="1:12" ht="18.75" customHeight="1">
      <c r="A521" s="22">
        <v>406300</v>
      </c>
      <c r="B521" s="23" t="s">
        <v>4665</v>
      </c>
      <c r="C521" s="23" t="s">
        <v>2074</v>
      </c>
      <c r="D521" s="22">
        <v>410</v>
      </c>
      <c r="E521" s="22">
        <v>6</v>
      </c>
      <c r="F521" s="24">
        <v>0.50519999999999998</v>
      </c>
      <c r="G521" s="25">
        <v>0.83330000000000004</v>
      </c>
      <c r="H521" s="15">
        <f t="shared" si="9"/>
        <v>1.3332800000000002</v>
      </c>
      <c r="I521" s="24" t="s">
        <v>4485</v>
      </c>
      <c r="J521" s="22">
        <v>2</v>
      </c>
      <c r="K521" s="26">
        <v>0.80830000000000002</v>
      </c>
      <c r="L521" s="26">
        <v>0.19170000000000001</v>
      </c>
    </row>
    <row r="522" spans="1:12" ht="18.75" customHeight="1">
      <c r="A522" s="22">
        <v>406300</v>
      </c>
      <c r="B522" s="23" t="s">
        <v>4665</v>
      </c>
      <c r="C522" s="23" t="s">
        <v>4673</v>
      </c>
      <c r="D522" s="22">
        <v>420</v>
      </c>
      <c r="E522" s="22">
        <v>237</v>
      </c>
      <c r="F522" s="24">
        <v>0.50519999999999998</v>
      </c>
      <c r="G522" s="25">
        <v>0.39639999999999997</v>
      </c>
      <c r="H522" s="15">
        <f t="shared" si="9"/>
        <v>0.63424000000000003</v>
      </c>
      <c r="I522" s="24" t="s">
        <v>4485</v>
      </c>
      <c r="J522" s="22">
        <v>2</v>
      </c>
      <c r="K522" s="26">
        <v>0.80830000000000002</v>
      </c>
      <c r="L522" s="26">
        <v>0.19170000000000001</v>
      </c>
    </row>
    <row r="523" spans="1:12" ht="18.75" customHeight="1">
      <c r="A523" s="22">
        <v>406300</v>
      </c>
      <c r="B523" s="23" t="s">
        <v>4665</v>
      </c>
      <c r="C523" s="23" t="s">
        <v>4674</v>
      </c>
      <c r="D523" s="22">
        <v>120</v>
      </c>
      <c r="E523" s="22">
        <v>326</v>
      </c>
      <c r="F523" s="24">
        <v>0.50519999999999998</v>
      </c>
      <c r="G523" s="25">
        <v>0.68400000000000005</v>
      </c>
      <c r="H523" s="15">
        <f t="shared" si="9"/>
        <v>1.0944</v>
      </c>
      <c r="I523" s="24" t="s">
        <v>4485</v>
      </c>
      <c r="J523" s="22">
        <v>2</v>
      </c>
      <c r="K523" s="26">
        <v>0.80830000000000002</v>
      </c>
      <c r="L523" s="26">
        <v>0.19170000000000001</v>
      </c>
    </row>
    <row r="524" spans="1:12" ht="18.75" customHeight="1">
      <c r="A524" s="22">
        <v>406300</v>
      </c>
      <c r="B524" s="23" t="s">
        <v>4665</v>
      </c>
      <c r="C524" s="23" t="s">
        <v>4675</v>
      </c>
      <c r="D524" s="22">
        <v>480</v>
      </c>
      <c r="E524" s="22">
        <v>370</v>
      </c>
      <c r="F524" s="24">
        <v>0.50519999999999998</v>
      </c>
      <c r="G524" s="25">
        <v>0.48649999999999999</v>
      </c>
      <c r="H524" s="15">
        <f t="shared" si="9"/>
        <v>0.77839999999999998</v>
      </c>
      <c r="I524" s="24" t="s">
        <v>4485</v>
      </c>
      <c r="J524" s="22">
        <v>2</v>
      </c>
      <c r="K524" s="26">
        <v>0.80830000000000002</v>
      </c>
      <c r="L524" s="26">
        <v>0.19170000000000001</v>
      </c>
    </row>
    <row r="525" spans="1:12" ht="18.75" customHeight="1">
      <c r="A525" s="22">
        <v>566354</v>
      </c>
      <c r="B525" s="23" t="s">
        <v>2106</v>
      </c>
      <c r="C525" s="23" t="s">
        <v>375</v>
      </c>
      <c r="D525" s="22">
        <v>160</v>
      </c>
      <c r="E525" s="22">
        <v>135</v>
      </c>
      <c r="F525" s="24">
        <v>0.40649999999999997</v>
      </c>
      <c r="G525" s="25">
        <v>0.437</v>
      </c>
      <c r="H525" s="15">
        <f t="shared" ref="H525:H539" si="10">G525*1.6</f>
        <v>0.69920000000000004</v>
      </c>
      <c r="I525" s="24" t="s">
        <v>4483</v>
      </c>
      <c r="J525" s="22">
        <v>1</v>
      </c>
      <c r="K525" s="26">
        <v>0.65039999999999998</v>
      </c>
      <c r="L525" s="26">
        <v>0.34960000000000002</v>
      </c>
    </row>
    <row r="526" spans="1:12" ht="18.75" customHeight="1">
      <c r="A526" s="22">
        <v>566354</v>
      </c>
      <c r="B526" s="23" t="s">
        <v>2106</v>
      </c>
      <c r="C526" s="23" t="s">
        <v>4676</v>
      </c>
      <c r="D526" s="22">
        <v>100</v>
      </c>
      <c r="E526" s="22">
        <v>79</v>
      </c>
      <c r="F526" s="24">
        <v>0.40649999999999997</v>
      </c>
      <c r="G526" s="25">
        <v>0.35439999999999999</v>
      </c>
      <c r="H526" s="15">
        <f t="shared" si="10"/>
        <v>0.56703999999999999</v>
      </c>
      <c r="I526" s="24" t="s">
        <v>4483</v>
      </c>
      <c r="J526" s="22">
        <v>1</v>
      </c>
      <c r="K526" s="26">
        <v>0.65039999999999998</v>
      </c>
      <c r="L526" s="26">
        <v>0.34960000000000002</v>
      </c>
    </row>
    <row r="527" spans="1:12" ht="18.75" customHeight="1">
      <c r="A527" s="22">
        <v>566354</v>
      </c>
      <c r="B527" s="23" t="s">
        <v>2106</v>
      </c>
      <c r="C527" s="23" t="s">
        <v>4677</v>
      </c>
      <c r="D527" s="22">
        <v>120</v>
      </c>
      <c r="E527" s="22">
        <v>32</v>
      </c>
      <c r="F527" s="24">
        <v>0.40649999999999997</v>
      </c>
      <c r="G527" s="25">
        <v>0.40629999999999999</v>
      </c>
      <c r="H527" s="15">
        <f t="shared" si="10"/>
        <v>0.65007999999999999</v>
      </c>
      <c r="I527" s="24" t="s">
        <v>4483</v>
      </c>
      <c r="J527" s="22">
        <v>1</v>
      </c>
      <c r="K527" s="26">
        <v>0.65039999999999998</v>
      </c>
      <c r="L527" s="26">
        <v>0.34960000000000002</v>
      </c>
    </row>
    <row r="528" spans="1:12" ht="18.75" customHeight="1">
      <c r="A528" s="22">
        <v>346440</v>
      </c>
      <c r="B528" s="23" t="s">
        <v>4678</v>
      </c>
      <c r="C528" s="23" t="s">
        <v>4679</v>
      </c>
      <c r="D528" s="22">
        <v>20</v>
      </c>
      <c r="E528" s="22">
        <v>101</v>
      </c>
      <c r="F528" s="24">
        <v>0.58640000000000003</v>
      </c>
      <c r="G528" s="25">
        <v>0.58420000000000005</v>
      </c>
      <c r="H528" s="15">
        <f t="shared" si="10"/>
        <v>0.93472000000000011</v>
      </c>
      <c r="I528" s="24" t="s">
        <v>4485</v>
      </c>
      <c r="J528" s="22">
        <v>1</v>
      </c>
      <c r="K528" s="26">
        <v>0.93820000000000003</v>
      </c>
      <c r="L528" s="26">
        <v>6.1800000000000001E-2</v>
      </c>
    </row>
    <row r="529" spans="1:12" ht="18.75" customHeight="1">
      <c r="A529" s="22">
        <v>346440</v>
      </c>
      <c r="B529" s="23" t="s">
        <v>4678</v>
      </c>
      <c r="C529" s="23" t="s">
        <v>4680</v>
      </c>
      <c r="D529" s="22">
        <v>40</v>
      </c>
      <c r="E529" s="22">
        <v>40</v>
      </c>
      <c r="F529" s="24">
        <v>0.58640000000000003</v>
      </c>
      <c r="G529" s="25">
        <v>0.6</v>
      </c>
      <c r="H529" s="15">
        <f t="shared" si="10"/>
        <v>0.96</v>
      </c>
      <c r="I529" s="24" t="s">
        <v>4485</v>
      </c>
      <c r="J529" s="22">
        <v>1</v>
      </c>
      <c r="K529" s="26">
        <v>0.93820000000000003</v>
      </c>
      <c r="L529" s="26">
        <v>6.1800000000000001E-2</v>
      </c>
    </row>
    <row r="530" spans="1:12" ht="18.75" customHeight="1">
      <c r="A530" s="22">
        <v>346440</v>
      </c>
      <c r="B530" s="23" t="s">
        <v>4678</v>
      </c>
      <c r="C530" s="23" t="s">
        <v>2120</v>
      </c>
      <c r="D530" s="22">
        <v>250</v>
      </c>
      <c r="E530" s="22">
        <v>21</v>
      </c>
      <c r="F530" s="24">
        <v>0.58640000000000003</v>
      </c>
      <c r="G530" s="25">
        <v>0.57140000000000002</v>
      </c>
      <c r="H530" s="15">
        <f t="shared" si="10"/>
        <v>0.91424000000000005</v>
      </c>
      <c r="I530" s="24" t="s">
        <v>4485</v>
      </c>
      <c r="J530" s="22">
        <v>1</v>
      </c>
      <c r="K530" s="26">
        <v>0.93820000000000003</v>
      </c>
      <c r="L530" s="26">
        <v>6.1800000000000001E-2</v>
      </c>
    </row>
    <row r="531" spans="1:12" ht="18.75" customHeight="1">
      <c r="A531" s="22">
        <v>706608</v>
      </c>
      <c r="B531" s="23" t="s">
        <v>2139</v>
      </c>
      <c r="C531" s="23" t="s">
        <v>4681</v>
      </c>
      <c r="D531" s="22">
        <v>200</v>
      </c>
      <c r="E531" s="22">
        <v>28</v>
      </c>
      <c r="F531" s="24">
        <v>0.67859999999999998</v>
      </c>
      <c r="G531" s="25">
        <v>0.67859999999999998</v>
      </c>
      <c r="H531" s="15">
        <f t="shared" si="10"/>
        <v>1.0857600000000001</v>
      </c>
      <c r="I531" s="24" t="s">
        <v>4488</v>
      </c>
      <c r="J531" s="22">
        <v>1</v>
      </c>
      <c r="K531" s="26">
        <v>1</v>
      </c>
      <c r="L531" s="26">
        <v>0</v>
      </c>
    </row>
    <row r="532" spans="1:12" ht="18.75" customHeight="1">
      <c r="A532" s="22">
        <v>716685</v>
      </c>
      <c r="B532" s="23" t="s">
        <v>2157</v>
      </c>
      <c r="C532" s="23" t="s">
        <v>4682</v>
      </c>
      <c r="D532" s="22">
        <v>190</v>
      </c>
      <c r="E532" s="22">
        <v>127</v>
      </c>
      <c r="F532" s="24">
        <v>0.40160000000000001</v>
      </c>
      <c r="G532" s="25">
        <v>0.40160000000000001</v>
      </c>
      <c r="H532" s="15">
        <f t="shared" si="10"/>
        <v>0.64256000000000002</v>
      </c>
      <c r="I532" s="24" t="s">
        <v>4488</v>
      </c>
      <c r="J532" s="22">
        <v>1</v>
      </c>
      <c r="K532" s="26">
        <v>0.64259999999999995</v>
      </c>
      <c r="L532" s="26">
        <v>0.3574</v>
      </c>
    </row>
    <row r="533" spans="1:12" ht="18.75" customHeight="1">
      <c r="A533" s="22">
        <v>716685</v>
      </c>
      <c r="B533" s="23" t="s">
        <v>2157</v>
      </c>
      <c r="C533" s="23" t="s">
        <v>4683</v>
      </c>
      <c r="D533" s="22">
        <v>80</v>
      </c>
      <c r="E533" s="22">
        <v>195</v>
      </c>
      <c r="F533" s="24">
        <v>0.62780000000000002</v>
      </c>
      <c r="G533" s="37">
        <v>0.63590000000000002</v>
      </c>
      <c r="H533" s="15">
        <f t="shared" si="10"/>
        <v>1.0174400000000001</v>
      </c>
      <c r="I533" s="24" t="s">
        <v>4485</v>
      </c>
      <c r="J533" s="22">
        <v>1</v>
      </c>
      <c r="K533" s="26">
        <v>1</v>
      </c>
      <c r="L533" s="26">
        <v>0</v>
      </c>
    </row>
    <row r="534" spans="1:12" ht="18.75" customHeight="1">
      <c r="A534" s="22">
        <v>716685</v>
      </c>
      <c r="B534" s="23" t="s">
        <v>2157</v>
      </c>
      <c r="C534" s="23" t="s">
        <v>4534</v>
      </c>
      <c r="D534" s="22">
        <v>120</v>
      </c>
      <c r="E534" s="22">
        <v>325</v>
      </c>
      <c r="F534" s="24">
        <v>0.62780000000000002</v>
      </c>
      <c r="G534" s="37">
        <v>0.62150000000000005</v>
      </c>
      <c r="H534" s="15">
        <f t="shared" si="10"/>
        <v>0.99440000000000017</v>
      </c>
      <c r="I534" s="22" t="s">
        <v>4485</v>
      </c>
      <c r="J534" s="22">
        <v>1</v>
      </c>
      <c r="K534" s="26">
        <v>1</v>
      </c>
      <c r="L534" s="26">
        <v>0</v>
      </c>
    </row>
    <row r="535" spans="1:12" ht="18.75" customHeight="1">
      <c r="A535" s="22">
        <v>716685</v>
      </c>
      <c r="B535" s="23" t="s">
        <v>2157</v>
      </c>
      <c r="C535" s="23" t="s">
        <v>4684</v>
      </c>
      <c r="D535" s="22">
        <v>170</v>
      </c>
      <c r="E535" s="22">
        <v>298</v>
      </c>
      <c r="F535" s="24">
        <v>0.62780000000000002</v>
      </c>
      <c r="G535" s="37">
        <v>0.8054</v>
      </c>
      <c r="H535" s="15">
        <f t="shared" si="10"/>
        <v>1.28864</v>
      </c>
      <c r="I535" s="24" t="s">
        <v>4485</v>
      </c>
      <c r="J535" s="22">
        <v>1</v>
      </c>
      <c r="K535" s="26">
        <v>1</v>
      </c>
      <c r="L535" s="26">
        <v>0</v>
      </c>
    </row>
    <row r="536" spans="1:12" ht="18.75" customHeight="1">
      <c r="A536" s="22">
        <v>716685</v>
      </c>
      <c r="B536" s="23" t="s">
        <v>2157</v>
      </c>
      <c r="C536" s="23" t="s">
        <v>2162</v>
      </c>
      <c r="D536" s="22">
        <v>140</v>
      </c>
      <c r="E536" s="22">
        <v>102</v>
      </c>
      <c r="F536" s="24">
        <v>0.62780000000000002</v>
      </c>
      <c r="G536" s="37">
        <v>0.60780000000000001</v>
      </c>
      <c r="H536" s="15">
        <f t="shared" si="10"/>
        <v>0.97248000000000001</v>
      </c>
      <c r="I536" s="24" t="s">
        <v>4485</v>
      </c>
      <c r="J536" s="22">
        <v>1</v>
      </c>
      <c r="K536" s="26">
        <v>1</v>
      </c>
      <c r="L536" s="26">
        <v>0</v>
      </c>
    </row>
    <row r="537" spans="1:12" ht="18.75" customHeight="1">
      <c r="A537" s="22">
        <v>716685</v>
      </c>
      <c r="B537" s="23" t="s">
        <v>2157</v>
      </c>
      <c r="C537" s="23" t="s">
        <v>4685</v>
      </c>
      <c r="D537" s="22">
        <v>430</v>
      </c>
      <c r="E537" s="22">
        <v>112</v>
      </c>
      <c r="F537" s="24">
        <v>0.62780000000000002</v>
      </c>
      <c r="G537" s="37">
        <v>0.70540000000000003</v>
      </c>
      <c r="H537" s="15">
        <f t="shared" si="10"/>
        <v>1.1286400000000001</v>
      </c>
      <c r="I537" s="24" t="s">
        <v>4485</v>
      </c>
      <c r="J537" s="22">
        <v>1</v>
      </c>
      <c r="K537" s="26">
        <v>1</v>
      </c>
      <c r="L537" s="26">
        <v>0</v>
      </c>
    </row>
    <row r="538" spans="1:12" ht="18.75" customHeight="1">
      <c r="A538" s="22">
        <v>716685</v>
      </c>
      <c r="B538" s="23" t="s">
        <v>2157</v>
      </c>
      <c r="C538" s="23" t="s">
        <v>138</v>
      </c>
      <c r="D538" s="22">
        <v>280</v>
      </c>
      <c r="E538" s="22">
        <v>303</v>
      </c>
      <c r="F538" s="24">
        <v>0.62780000000000002</v>
      </c>
      <c r="G538" s="37">
        <v>0.43230000000000002</v>
      </c>
      <c r="H538" s="15">
        <f t="shared" si="10"/>
        <v>0.69168000000000007</v>
      </c>
      <c r="I538" s="24" t="s">
        <v>4485</v>
      </c>
      <c r="J538" s="22">
        <v>1</v>
      </c>
      <c r="K538" s="26">
        <v>1</v>
      </c>
      <c r="L538" s="26">
        <v>0</v>
      </c>
    </row>
    <row r="539" spans="1:12" ht="18.75" customHeight="1">
      <c r="A539" s="22">
        <v>716685</v>
      </c>
      <c r="B539" s="23" t="s">
        <v>2157</v>
      </c>
      <c r="C539" s="23" t="s">
        <v>4686</v>
      </c>
      <c r="D539" s="22">
        <v>9410</v>
      </c>
      <c r="E539" s="22">
        <v>11</v>
      </c>
      <c r="F539" s="24">
        <v>0.62780000000000002</v>
      </c>
      <c r="G539" s="37">
        <v>0.63639999999999997</v>
      </c>
      <c r="H539" s="15">
        <f t="shared" si="10"/>
        <v>1.01824</v>
      </c>
      <c r="I539" s="24" t="s">
        <v>4485</v>
      </c>
      <c r="J539" s="22">
        <v>1</v>
      </c>
      <c r="K539" s="26">
        <v>1</v>
      </c>
      <c r="L539" s="26">
        <v>0</v>
      </c>
    </row>
  </sheetData>
  <conditionalFormatting sqref="H1:H1048576">
    <cfRule type="cellIs" dxfId="0" priority="1" operator="greaterThan">
      <formula>0.5</formula>
    </cfRule>
  </conditionalFormatting>
  <dataValidations count="2">
    <dataValidation type="list" allowBlank="1" showInputMessage="1" showErrorMessage="1" sqref="I448:I452" xr:uid="{1C155BBC-BE32-4DD0-A461-35F10C755123}">
      <formula1>Groupings</formula1>
    </dataValidation>
    <dataValidation type="list" allowBlank="1" showInputMessage="1" showErrorMessage="1" sqref="J4:J539" xr:uid="{E3BA3E6C-BD95-4EEC-9228-555199D8974F}">
      <formula1>CycleYear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(1) All Public Schools-Oct 2023</vt:lpstr>
      <vt:lpstr>(2) 2024 Schools &gt;=50% FR</vt:lpstr>
      <vt:lpstr>(3) No Longer &gt;=50%</vt:lpstr>
      <vt:lpstr>(4) DPI Schools Directory</vt:lpstr>
      <vt:lpstr>CEP-Individual % Change</vt:lpstr>
      <vt:lpstr>CEP Schools</vt:lpstr>
      <vt:lpstr>CEP %</vt:lpstr>
      <vt:lpstr>'(1) All Public Schools-Oct 2023'!Print_Area</vt:lpstr>
      <vt:lpstr>'(4) DPI Schools Directory'!Print_Area</vt:lpstr>
      <vt:lpstr>'(1) All Public Schools-Oct 2023'!Print_Titles</vt:lpstr>
      <vt:lpstr>'(2) 2024 Schools &gt;=50% FR'!Print_Titles</vt:lpstr>
      <vt:lpstr>'(3) No Longer &gt;=50%'!Print_Titles</vt:lpstr>
      <vt:lpstr>'(4) DPI Schools Directory'!Print_Titles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Swanson, Evangeline N. DPI</dc:creator>
  <cp:lastModifiedBy>Calderone, Lisa I.   DPI</cp:lastModifiedBy>
  <cp:lastPrinted>2024-04-25T19:43:04Z</cp:lastPrinted>
  <dcterms:created xsi:type="dcterms:W3CDTF">2024-02-13T19:35:31Z</dcterms:created>
  <dcterms:modified xsi:type="dcterms:W3CDTF">2024-04-25T20:25:57Z</dcterms:modified>
</cp:coreProperties>
</file>